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２\H30.12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H11" i="5" s="1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E9" i="6" s="1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21" i="21" l="1"/>
  <c r="AK21" i="20"/>
  <c r="AK21" i="19"/>
  <c r="J9" i="4"/>
  <c r="Y36" i="15"/>
  <c r="AK17" i="14"/>
  <c r="E9" i="17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8" i="15" s="1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AI38" i="12" s="1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41" i="11" l="1"/>
  <c r="T39" i="10"/>
  <c r="AJ42" i="13"/>
  <c r="Y42" i="13" s="1"/>
  <c r="AJ40" i="13"/>
  <c r="Y40" i="13" s="1"/>
  <c r="Z41" i="13"/>
  <c r="Z38" i="14"/>
  <c r="Z42" i="15"/>
  <c r="T40" i="10"/>
  <c r="W36" i="13"/>
  <c r="AK33" i="14"/>
  <c r="H9" i="18"/>
  <c r="H9" i="4"/>
  <c r="Q42" i="21"/>
  <c r="AC9" i="6"/>
  <c r="AJ41" i="13"/>
  <c r="Z39" i="13"/>
  <c r="AI38" i="22"/>
  <c r="W33" i="22"/>
  <c r="AM38" i="21"/>
  <c r="AE38" i="21" s="1"/>
  <c r="Z40" i="13"/>
  <c r="Q38" i="6"/>
  <c r="Z42" i="18"/>
  <c r="Z42" i="21"/>
  <c r="AK33" i="10"/>
  <c r="AI38" i="11"/>
  <c r="Q42" i="13"/>
  <c r="AJ41" i="11"/>
  <c r="T38" i="12"/>
  <c r="AI42" i="15"/>
  <c r="Z40" i="15"/>
  <c r="AK32" i="11"/>
  <c r="AI40" i="11"/>
  <c r="X40" i="11" s="1"/>
  <c r="Z39" i="15"/>
  <c r="AJ39" i="13"/>
  <c r="T41" i="10"/>
  <c r="T38" i="10"/>
  <c r="Q40" i="6"/>
  <c r="AI39" i="1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K34" i="7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AE38" i="11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9" i="7" l="1"/>
  <c r="AK40" i="7"/>
  <c r="AK39" i="10"/>
  <c r="AK42" i="7"/>
  <c r="AC42" i="7" s="1"/>
  <c r="AH42" i="21"/>
  <c r="W42" i="21" s="1"/>
  <c r="AH40" i="21"/>
  <c r="AK42" i="16"/>
  <c r="AC42" i="16" s="1"/>
  <c r="AK38" i="9"/>
  <c r="AC38" i="9" s="1"/>
  <c r="AK42" i="5"/>
  <c r="AC42" i="5" s="1"/>
  <c r="AK39" i="13"/>
  <c r="AK38" i="21"/>
  <c r="AC38" i="21" s="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<sst xmlns="http://schemas.openxmlformats.org/spreadsheetml/2006/main" count="1700" uniqueCount="112">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</sst>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340</v>
      </c>
      <c r="C9" s="4">
        <f>SUM(C10:C30)</f>
        <v>189</v>
      </c>
      <c r="D9" s="4">
        <f>SUM(D10:D30)</f>
        <v>151</v>
      </c>
      <c r="E9" s="4">
        <f>F9+G9</f>
        <v>-44</v>
      </c>
      <c r="F9" s="4">
        <f>SUM(F10:F30)</f>
        <v>-3</v>
      </c>
      <c r="G9" s="4">
        <f>SUM(G10:G30)</f>
        <v>-41</v>
      </c>
      <c r="H9" s="12">
        <f>IF(B9=E9,0,(1-(B9/(B9-E9)))*-100)</f>
        <v>-11.458333333333337</v>
      </c>
      <c r="I9" s="12">
        <f>IF(C9=F9,0,(1-(C9/(C9-F9)))*-100)</f>
        <v>-1.5625</v>
      </c>
      <c r="J9" s="12">
        <f>IF(D9=G9,0,(1-(D9/(D9-G9)))*-100)</f>
        <v>-21.354166666666664</v>
      </c>
      <c r="K9" s="4">
        <f>L9+M9</f>
        <v>-18</v>
      </c>
      <c r="L9" s="4">
        <f>SUM(L10:L30)</f>
        <v>-10</v>
      </c>
      <c r="M9" s="4">
        <f>SUM(M10:M30)</f>
        <v>-8</v>
      </c>
      <c r="N9" s="12">
        <f>IF(B9=K9,0,(1-(B9/(B9-K9)))*-100)</f>
        <v>-5.027932960893855</v>
      </c>
      <c r="O9" s="12">
        <f t="shared" ref="O9" si="0">IF(C9=L9,0,(1-(C9/(C9-L9)))*-100)</f>
        <v>-5.0251256281407031</v>
      </c>
      <c r="P9" s="12">
        <f>IF(D9=M9,0,(1-(D9/(D9-M9)))*-100)</f>
        <v>-5.031446540880502</v>
      </c>
      <c r="Q9" s="4">
        <f>R9+S9</f>
        <v>670</v>
      </c>
      <c r="R9" s="4">
        <f>SUM(R10:R30)</f>
        <v>322</v>
      </c>
      <c r="S9" s="4">
        <f>SUM(S10:S30)</f>
        <v>348</v>
      </c>
      <c r="T9" s="4">
        <f>U9+V9</f>
        <v>27</v>
      </c>
      <c r="U9" s="4">
        <f>SUM(U10:U30)</f>
        <v>34</v>
      </c>
      <c r="V9" s="4">
        <f>SUM(V10:V30)</f>
        <v>-7</v>
      </c>
      <c r="W9" s="12">
        <f>IF(Q9=T9,0,(1-(Q9/(Q9-T9)))*-100)</f>
        <v>4.1990668740280013</v>
      </c>
      <c r="X9" s="12">
        <f t="shared" ref="X9" si="1">IF(R9=U9,0,(1-(R9/(R9-U9)))*-100)</f>
        <v>11.805555555555557</v>
      </c>
      <c r="Y9" s="12">
        <f>IF(S9=V9,0,(1-(S9/(S9-V9)))*-100)</f>
        <v>-1.9718309859154903</v>
      </c>
      <c r="Z9" s="4">
        <f>AA9+AB9</f>
        <v>23</v>
      </c>
      <c r="AA9" s="4">
        <f>SUM(AA10:AA30)</f>
        <v>10</v>
      </c>
      <c r="AB9" s="4">
        <f>SUM(AB10:AB30)</f>
        <v>13</v>
      </c>
      <c r="AC9" s="12">
        <f>IF(Q9=Z9,0,(1-(Q9/(Q9-Z9)))*-100)</f>
        <v>3.5548686244204042</v>
      </c>
      <c r="AD9" s="12">
        <f t="shared" ref="AD9" si="2">IF(R9=AA9,0,(1-(R9/(R9-AA9)))*-100)</f>
        <v>3.2051282051282159</v>
      </c>
      <c r="AE9" s="12">
        <f>IF(S9=AB9,0,(1-(S9/(S9-AB9)))*-100)</f>
        <v>3.8805970149253799</v>
      </c>
      <c r="AH9" s="4">
        <f t="shared" ref="AH9:AH30" si="3">Q9-T9</f>
        <v>643</v>
      </c>
      <c r="AI9" s="4">
        <f t="shared" ref="AI9:AI30" si="4">R9-U9</f>
        <v>288</v>
      </c>
      <c r="AJ9" s="4">
        <f t="shared" ref="AJ9:AJ30" si="5">S9-V9</f>
        <v>355</v>
      </c>
      <c r="AK9" s="4">
        <f t="shared" ref="AK9:AK30" si="6">Q9-Z9</f>
        <v>647</v>
      </c>
      <c r="AL9" s="4">
        <f t="shared" ref="AL9:AL30" si="7">R9-AA9</f>
        <v>312</v>
      </c>
      <c r="AM9" s="4">
        <f t="shared" ref="AM9:AM30" si="8">S9-AB9</f>
        <v>335</v>
      </c>
    </row>
    <row r="10" spans="1:39" s="1" customFormat="1" ht="18" customHeight="1" x14ac:dyDescent="0.15">
      <c r="A10" s="4" t="s">
        <v>1</v>
      </c>
      <c r="B10" s="4">
        <f t="shared" ref="B10" si="9">C10+D10</f>
        <v>340</v>
      </c>
      <c r="C10" s="4">
        <v>189</v>
      </c>
      <c r="D10" s="4">
        <v>151</v>
      </c>
      <c r="E10" s="4">
        <f t="shared" ref="E10" si="10">F10+G10</f>
        <v>-44</v>
      </c>
      <c r="F10" s="4">
        <v>-3</v>
      </c>
      <c r="G10" s="4">
        <v>-41</v>
      </c>
      <c r="H10" s="12">
        <f>IF(B10=E10,0,(1-(B10/(B10-E10)))*-100)</f>
        <v>-11.458333333333337</v>
      </c>
      <c r="I10" s="12">
        <f t="shared" ref="I10" si="11">IF(C10=F10,0,(1-(C10/(C10-F10)))*-100)</f>
        <v>-1.5625</v>
      </c>
      <c r="J10" s="12">
        <f>IF(D10=G10,0,(1-(D10/(D10-G10)))*-100)</f>
        <v>-21.354166666666664</v>
      </c>
      <c r="K10" s="4">
        <f t="shared" ref="K10" si="12">L10+M10</f>
        <v>-18</v>
      </c>
      <c r="L10" s="4">
        <v>-10</v>
      </c>
      <c r="M10" s="4">
        <v>-8</v>
      </c>
      <c r="N10" s="12">
        <f>IF(B10=K10,0,(1-(B10/(B10-K10)))*-100)</f>
        <v>-5.027932960893855</v>
      </c>
      <c r="O10" s="12">
        <f t="shared" ref="O10" si="13">IF(C10=L10,0,(1-(C10/(C10-L10)))*-100)</f>
        <v>-5.0251256281407031</v>
      </c>
      <c r="P10" s="12">
        <f t="shared" ref="P10" si="14">IF(D10=M10,0,(1-(D10/(D10-M10)))*-100)</f>
        <v>-5.031446540880502</v>
      </c>
      <c r="Q10" s="4">
        <f t="shared" ref="Q10:Q30" si="15">R10+S10</f>
        <v>2</v>
      </c>
      <c r="R10" s="4">
        <v>1</v>
      </c>
      <c r="S10" s="4">
        <v>1</v>
      </c>
      <c r="T10" s="4">
        <f t="shared" ref="T10:T30" si="16">U10+V10</f>
        <v>1</v>
      </c>
      <c r="U10" s="4">
        <v>0</v>
      </c>
      <c r="V10" s="4">
        <v>1</v>
      </c>
      <c r="W10" s="12">
        <f t="shared" ref="W10:W36" si="17">IF(Q10=T10,0,(1-(Q10/(Q10-T10)))*-100)</f>
        <v>100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2</v>
      </c>
      <c r="AA10" s="4">
        <v>1</v>
      </c>
      <c r="AB10" s="4">
        <v>1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-1</v>
      </c>
      <c r="U13" s="4">
        <v>-1</v>
      </c>
      <c r="V13" s="4">
        <v>0</v>
      </c>
      <c r="W13" s="12">
        <f t="shared" si="17"/>
        <v>-100</v>
      </c>
      <c r="X13" s="12">
        <f t="shared" si="18"/>
        <v>-100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1</v>
      </c>
      <c r="R14" s="4">
        <v>1</v>
      </c>
      <c r="S14" s="4">
        <v>0</v>
      </c>
      <c r="T14" s="4">
        <f t="shared" si="16"/>
        <v>0</v>
      </c>
      <c r="U14" s="4">
        <v>0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0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2</v>
      </c>
      <c r="R15" s="4">
        <v>0</v>
      </c>
      <c r="S15" s="4">
        <v>2</v>
      </c>
      <c r="T15" s="4">
        <f t="shared" si="16"/>
        <v>0</v>
      </c>
      <c r="U15" s="4">
        <v>-1</v>
      </c>
      <c r="V15" s="4">
        <v>1</v>
      </c>
      <c r="W15" s="12">
        <f t="shared" si="17"/>
        <v>0</v>
      </c>
      <c r="X15" s="12">
        <f t="shared" si="18"/>
        <v>-100</v>
      </c>
      <c r="Y15" s="12">
        <f t="shared" si="19"/>
        <v>100</v>
      </c>
      <c r="Z15" s="4">
        <f t="shared" si="20"/>
        <v>2</v>
      </c>
      <c r="AA15" s="4">
        <v>0</v>
      </c>
      <c r="AB15" s="4">
        <v>2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1</v>
      </c>
      <c r="R16" s="4">
        <v>1</v>
      </c>
      <c r="S16" s="4">
        <v>0</v>
      </c>
      <c r="T16" s="4">
        <f t="shared" si="16"/>
        <v>1</v>
      </c>
      <c r="U16" s="4">
        <v>1</v>
      </c>
      <c r="V16" s="4">
        <v>0</v>
      </c>
      <c r="W16" s="12">
        <f t="shared" si="17"/>
        <v>0</v>
      </c>
      <c r="X16" s="12">
        <f t="shared" si="18"/>
        <v>0</v>
      </c>
      <c r="Y16" s="12">
        <f t="shared" si="19"/>
        <v>0</v>
      </c>
      <c r="Z16" s="4">
        <f t="shared" si="20"/>
        <v>-2</v>
      </c>
      <c r="AA16" s="4">
        <v>-1</v>
      </c>
      <c r="AB16" s="4">
        <v>-1</v>
      </c>
      <c r="AC16" s="12">
        <f t="shared" si="21"/>
        <v>-66.666666666666671</v>
      </c>
      <c r="AD16" s="12">
        <f t="shared" si="22"/>
        <v>-50</v>
      </c>
      <c r="AE16" s="12">
        <f t="shared" si="23"/>
        <v>-100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3</v>
      </c>
      <c r="AL16" s="4">
        <f t="shared" si="7"/>
        <v>2</v>
      </c>
      <c r="AM16" s="4">
        <f t="shared" si="8"/>
        <v>1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1</v>
      </c>
      <c r="S17" s="4">
        <v>0</v>
      </c>
      <c r="T17" s="4">
        <f t="shared" si="16"/>
        <v>0</v>
      </c>
      <c r="U17" s="4">
        <v>0</v>
      </c>
      <c r="V17" s="4">
        <v>0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1</v>
      </c>
      <c r="AA17" s="4">
        <v>1</v>
      </c>
      <c r="AB17" s="4">
        <v>0</v>
      </c>
      <c r="AC17" s="12">
        <f t="shared" si="21"/>
        <v>0</v>
      </c>
      <c r="AD17" s="12">
        <f t="shared" si="22"/>
        <v>0</v>
      </c>
      <c r="AE17" s="12">
        <f t="shared" si="23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6</v>
      </c>
      <c r="R18" s="4">
        <v>3</v>
      </c>
      <c r="S18" s="4">
        <v>3</v>
      </c>
      <c r="T18" s="4">
        <f t="shared" si="16"/>
        <v>2</v>
      </c>
      <c r="U18" s="4">
        <v>1</v>
      </c>
      <c r="V18" s="4">
        <v>1</v>
      </c>
      <c r="W18" s="12">
        <f t="shared" si="17"/>
        <v>50</v>
      </c>
      <c r="X18" s="12">
        <f t="shared" si="18"/>
        <v>50</v>
      </c>
      <c r="Y18" s="12">
        <f t="shared" si="19"/>
        <v>50</v>
      </c>
      <c r="Z18" s="4">
        <f t="shared" si="20"/>
        <v>3</v>
      </c>
      <c r="AA18" s="4">
        <v>0</v>
      </c>
      <c r="AB18" s="4">
        <v>3</v>
      </c>
      <c r="AC18" s="12">
        <f t="shared" si="21"/>
        <v>100</v>
      </c>
      <c r="AD18" s="12">
        <f t="shared" si="22"/>
        <v>0</v>
      </c>
      <c r="AE18" s="12">
        <f t="shared" si="23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3</v>
      </c>
      <c r="AL18" s="4">
        <f t="shared" si="7"/>
        <v>3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2</v>
      </c>
      <c r="R19" s="4">
        <v>1</v>
      </c>
      <c r="S19" s="4">
        <v>1</v>
      </c>
      <c r="T19" s="4">
        <f t="shared" si="16"/>
        <v>-1</v>
      </c>
      <c r="U19" s="4">
        <v>-2</v>
      </c>
      <c r="V19" s="4">
        <v>1</v>
      </c>
      <c r="W19" s="12">
        <f t="shared" si="17"/>
        <v>-33.333333333333336</v>
      </c>
      <c r="X19" s="12">
        <f t="shared" si="18"/>
        <v>-66.666666666666671</v>
      </c>
      <c r="Y19" s="12">
        <f t="shared" si="19"/>
        <v>0</v>
      </c>
      <c r="Z19" s="4">
        <f t="shared" si="20"/>
        <v>-3</v>
      </c>
      <c r="AA19" s="4">
        <v>-1</v>
      </c>
      <c r="AB19" s="4">
        <v>-2</v>
      </c>
      <c r="AC19" s="12">
        <f>IF(Q19=Z19,0,(1-(Q19/(Q19-Z19)))*-100)</f>
        <v>-60</v>
      </c>
      <c r="AD19" s="12">
        <f t="shared" si="22"/>
        <v>-50</v>
      </c>
      <c r="AE19" s="12">
        <f t="shared" si="23"/>
        <v>-66.666666666666671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5</v>
      </c>
      <c r="AL19" s="4">
        <f t="shared" si="7"/>
        <v>2</v>
      </c>
      <c r="AM19" s="4">
        <f t="shared" si="8"/>
        <v>3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6</v>
      </c>
      <c r="R20" s="4">
        <v>3</v>
      </c>
      <c r="S20" s="4">
        <v>3</v>
      </c>
      <c r="T20" s="4">
        <f t="shared" si="16"/>
        <v>3</v>
      </c>
      <c r="U20" s="4">
        <v>0</v>
      </c>
      <c r="V20" s="4">
        <v>3</v>
      </c>
      <c r="W20" s="12">
        <f t="shared" si="17"/>
        <v>100</v>
      </c>
      <c r="X20" s="12">
        <f t="shared" si="18"/>
        <v>0</v>
      </c>
      <c r="Y20" s="12">
        <f t="shared" si="19"/>
        <v>0</v>
      </c>
      <c r="Z20" s="4">
        <f t="shared" si="20"/>
        <v>3</v>
      </c>
      <c r="AA20" s="4">
        <v>1</v>
      </c>
      <c r="AB20" s="4">
        <v>2</v>
      </c>
      <c r="AC20" s="12">
        <f t="shared" si="21"/>
        <v>100</v>
      </c>
      <c r="AD20" s="12">
        <f t="shared" si="22"/>
        <v>50</v>
      </c>
      <c r="AE20" s="12">
        <f t="shared" si="23"/>
        <v>200</v>
      </c>
      <c r="AH20" s="4">
        <f t="shared" si="3"/>
        <v>3</v>
      </c>
      <c r="AI20" s="4">
        <f t="shared" si="4"/>
        <v>3</v>
      </c>
      <c r="AJ20" s="4">
        <f t="shared" si="5"/>
        <v>0</v>
      </c>
      <c r="AK20" s="4">
        <f t="shared" si="6"/>
        <v>3</v>
      </c>
      <c r="AL20" s="4">
        <f t="shared" si="7"/>
        <v>2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10</v>
      </c>
      <c r="R21" s="4">
        <v>6</v>
      </c>
      <c r="S21" s="4">
        <v>4</v>
      </c>
      <c r="T21" s="4">
        <f t="shared" si="16"/>
        <v>3</v>
      </c>
      <c r="U21" s="4">
        <v>1</v>
      </c>
      <c r="V21" s="4">
        <v>2</v>
      </c>
      <c r="W21" s="12">
        <f t="shared" si="17"/>
        <v>42.857142857142861</v>
      </c>
      <c r="X21" s="12">
        <f t="shared" si="18"/>
        <v>19.999999999999996</v>
      </c>
      <c r="Y21" s="12">
        <f t="shared" si="19"/>
        <v>100</v>
      </c>
      <c r="Z21" s="4">
        <f t="shared" si="20"/>
        <v>-3</v>
      </c>
      <c r="AA21" s="4">
        <v>-2</v>
      </c>
      <c r="AB21" s="4">
        <v>-1</v>
      </c>
      <c r="AC21" s="12">
        <f>IF(Q21=Z21,0,(1-(Q21/(Q21-Z21)))*-100)</f>
        <v>-23.076923076923073</v>
      </c>
      <c r="AD21" s="12">
        <f t="shared" si="22"/>
        <v>-25</v>
      </c>
      <c r="AE21" s="12">
        <f t="shared" si="23"/>
        <v>-19.999999999999996</v>
      </c>
      <c r="AH21" s="4">
        <f t="shared" si="3"/>
        <v>7</v>
      </c>
      <c r="AI21" s="4">
        <f t="shared" si="4"/>
        <v>5</v>
      </c>
      <c r="AJ21" s="4">
        <f t="shared" si="5"/>
        <v>2</v>
      </c>
      <c r="AK21" s="4">
        <f t="shared" si="6"/>
        <v>13</v>
      </c>
      <c r="AL21" s="4">
        <f t="shared" si="7"/>
        <v>8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16</v>
      </c>
      <c r="R22" s="4">
        <v>12</v>
      </c>
      <c r="S22" s="4">
        <v>4</v>
      </c>
      <c r="T22" s="4">
        <f t="shared" si="16"/>
        <v>-6</v>
      </c>
      <c r="U22" s="4">
        <v>3</v>
      </c>
      <c r="V22" s="4">
        <v>-9</v>
      </c>
      <c r="W22" s="12">
        <f t="shared" si="17"/>
        <v>-27.27272727272727</v>
      </c>
      <c r="X22" s="12">
        <f t="shared" si="18"/>
        <v>33.333333333333329</v>
      </c>
      <c r="Y22" s="12">
        <f t="shared" si="19"/>
        <v>-69.230769230769226</v>
      </c>
      <c r="Z22" s="4">
        <f t="shared" si="20"/>
        <v>-7</v>
      </c>
      <c r="AA22" s="4">
        <v>-4</v>
      </c>
      <c r="AB22" s="4">
        <v>-3</v>
      </c>
      <c r="AC22" s="12">
        <f t="shared" si="21"/>
        <v>-30.434782608695656</v>
      </c>
      <c r="AD22" s="12">
        <f t="shared" si="22"/>
        <v>-25</v>
      </c>
      <c r="AE22" s="12">
        <f t="shared" si="23"/>
        <v>-42.857142857142861</v>
      </c>
      <c r="AH22" s="4">
        <f t="shared" si="3"/>
        <v>22</v>
      </c>
      <c r="AI22" s="4">
        <f t="shared" si="4"/>
        <v>9</v>
      </c>
      <c r="AJ22" s="4">
        <f t="shared" si="5"/>
        <v>13</v>
      </c>
      <c r="AK22" s="4">
        <f t="shared" si="6"/>
        <v>23</v>
      </c>
      <c r="AL22" s="4">
        <f t="shared" si="7"/>
        <v>16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38</v>
      </c>
      <c r="R23" s="4">
        <v>26</v>
      </c>
      <c r="S23" s="4">
        <v>12</v>
      </c>
      <c r="T23" s="4">
        <f t="shared" si="16"/>
        <v>2</v>
      </c>
      <c r="U23" s="4">
        <v>3</v>
      </c>
      <c r="V23" s="4">
        <v>-1</v>
      </c>
      <c r="W23" s="12">
        <f>IF(Q23=T23,0,(1-(Q23/(Q23-T23)))*-100)</f>
        <v>5.555555555555558</v>
      </c>
      <c r="X23" s="12">
        <f t="shared" si="18"/>
        <v>13.043478260869556</v>
      </c>
      <c r="Y23" s="12">
        <f t="shared" si="19"/>
        <v>-7.6923076923076872</v>
      </c>
      <c r="Z23" s="4">
        <f t="shared" si="20"/>
        <v>-2</v>
      </c>
      <c r="AA23" s="4">
        <v>-4</v>
      </c>
      <c r="AB23" s="4">
        <v>2</v>
      </c>
      <c r="AC23" s="12">
        <f t="shared" si="21"/>
        <v>-5.0000000000000044</v>
      </c>
      <c r="AD23" s="12">
        <f t="shared" si="22"/>
        <v>-13.33333333333333</v>
      </c>
      <c r="AE23" s="12">
        <f t="shared" si="23"/>
        <v>19.999999999999996</v>
      </c>
      <c r="AH23" s="4">
        <f t="shared" si="3"/>
        <v>36</v>
      </c>
      <c r="AI23" s="4">
        <f t="shared" si="4"/>
        <v>23</v>
      </c>
      <c r="AJ23" s="4">
        <f t="shared" si="5"/>
        <v>13</v>
      </c>
      <c r="AK23" s="4">
        <f t="shared" si="6"/>
        <v>40</v>
      </c>
      <c r="AL23" s="4">
        <f t="shared" si="7"/>
        <v>30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42</v>
      </c>
      <c r="R24" s="4">
        <v>32</v>
      </c>
      <c r="S24" s="4">
        <v>10</v>
      </c>
      <c r="T24" s="4">
        <f t="shared" si="16"/>
        <v>6</v>
      </c>
      <c r="U24" s="4">
        <v>9</v>
      </c>
      <c r="V24" s="4">
        <v>-3</v>
      </c>
      <c r="W24" s="12">
        <f t="shared" si="17"/>
        <v>16.666666666666675</v>
      </c>
      <c r="X24" s="12">
        <f t="shared" si="18"/>
        <v>39.130434782608688</v>
      </c>
      <c r="Y24" s="12">
        <f t="shared" si="19"/>
        <v>-23.076923076923073</v>
      </c>
      <c r="Z24" s="4">
        <f t="shared" si="20"/>
        <v>3</v>
      </c>
      <c r="AA24" s="4">
        <v>3</v>
      </c>
      <c r="AB24" s="4">
        <v>0</v>
      </c>
      <c r="AC24" s="12">
        <f t="shared" si="21"/>
        <v>7.6923076923076872</v>
      </c>
      <c r="AD24" s="12">
        <f t="shared" si="22"/>
        <v>10.344827586206895</v>
      </c>
      <c r="AE24" s="12">
        <f t="shared" si="23"/>
        <v>0</v>
      </c>
      <c r="AH24" s="4">
        <f t="shared" si="3"/>
        <v>36</v>
      </c>
      <c r="AI24" s="4">
        <f t="shared" si="4"/>
        <v>23</v>
      </c>
      <c r="AJ24" s="4">
        <f t="shared" si="5"/>
        <v>13</v>
      </c>
      <c r="AK24" s="4">
        <f t="shared" si="6"/>
        <v>39</v>
      </c>
      <c r="AL24" s="4">
        <f t="shared" si="7"/>
        <v>29</v>
      </c>
      <c r="AM24" s="4">
        <f t="shared" si="8"/>
        <v>10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61</v>
      </c>
      <c r="R25" s="4">
        <v>43</v>
      </c>
      <c r="S25" s="4">
        <v>18</v>
      </c>
      <c r="T25" s="4">
        <f t="shared" si="16"/>
        <v>-3</v>
      </c>
      <c r="U25" s="4">
        <v>4</v>
      </c>
      <c r="V25" s="4">
        <v>-7</v>
      </c>
      <c r="W25" s="12">
        <f t="shared" si="17"/>
        <v>-4.6875</v>
      </c>
      <c r="X25" s="12">
        <f t="shared" si="18"/>
        <v>10.256410256410264</v>
      </c>
      <c r="Y25" s="12">
        <f t="shared" si="19"/>
        <v>-28.000000000000004</v>
      </c>
      <c r="Z25" s="4">
        <f t="shared" si="20"/>
        <v>8</v>
      </c>
      <c r="AA25" s="4">
        <v>12</v>
      </c>
      <c r="AB25" s="4">
        <v>-4</v>
      </c>
      <c r="AC25" s="12">
        <f t="shared" si="21"/>
        <v>15.094339622641506</v>
      </c>
      <c r="AD25" s="12">
        <f t="shared" si="22"/>
        <v>38.709677419354847</v>
      </c>
      <c r="AE25" s="12">
        <f t="shared" si="23"/>
        <v>-18.181818181818176</v>
      </c>
      <c r="AH25" s="4">
        <f t="shared" si="3"/>
        <v>64</v>
      </c>
      <c r="AI25" s="4">
        <f t="shared" si="4"/>
        <v>39</v>
      </c>
      <c r="AJ25" s="4">
        <f t="shared" si="5"/>
        <v>25</v>
      </c>
      <c r="AK25" s="4">
        <f t="shared" si="6"/>
        <v>53</v>
      </c>
      <c r="AL25" s="4">
        <f t="shared" si="7"/>
        <v>31</v>
      </c>
      <c r="AM25" s="4">
        <f t="shared" si="8"/>
        <v>22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98</v>
      </c>
      <c r="R26" s="4">
        <v>45</v>
      </c>
      <c r="S26" s="4">
        <v>53</v>
      </c>
      <c r="T26" s="4">
        <f t="shared" si="16"/>
        <v>-4</v>
      </c>
      <c r="U26" s="4">
        <v>-11</v>
      </c>
      <c r="V26" s="4">
        <v>7</v>
      </c>
      <c r="W26" s="12">
        <f t="shared" si="17"/>
        <v>-3.9215686274509776</v>
      </c>
      <c r="X26" s="12">
        <f t="shared" si="18"/>
        <v>-19.642857142857139</v>
      </c>
      <c r="Y26" s="12">
        <f t="shared" si="19"/>
        <v>15.217391304347828</v>
      </c>
      <c r="Z26" s="4">
        <f t="shared" si="20"/>
        <v>6</v>
      </c>
      <c r="AA26" s="4">
        <v>-7</v>
      </c>
      <c r="AB26" s="4">
        <v>13</v>
      </c>
      <c r="AC26" s="12">
        <f t="shared" si="21"/>
        <v>6.5217391304347894</v>
      </c>
      <c r="AD26" s="12">
        <f t="shared" si="22"/>
        <v>-13.461538461538458</v>
      </c>
      <c r="AE26" s="12">
        <f t="shared" si="23"/>
        <v>32.499999999999993</v>
      </c>
      <c r="AH26" s="4">
        <f t="shared" si="3"/>
        <v>102</v>
      </c>
      <c r="AI26" s="4">
        <f t="shared" si="4"/>
        <v>56</v>
      </c>
      <c r="AJ26" s="4">
        <f t="shared" si="5"/>
        <v>46</v>
      </c>
      <c r="AK26" s="4">
        <f t="shared" si="6"/>
        <v>92</v>
      </c>
      <c r="AL26" s="4">
        <f t="shared" si="7"/>
        <v>52</v>
      </c>
      <c r="AM26" s="4">
        <f t="shared" si="8"/>
        <v>40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139</v>
      </c>
      <c r="R27" s="4">
        <v>70</v>
      </c>
      <c r="S27" s="4">
        <v>69</v>
      </c>
      <c r="T27" s="4">
        <f t="shared" si="16"/>
        <v>16</v>
      </c>
      <c r="U27" s="4">
        <v>22</v>
      </c>
      <c r="V27" s="4">
        <v>-6</v>
      </c>
      <c r="W27" s="12">
        <f t="shared" si="17"/>
        <v>13.008130081300816</v>
      </c>
      <c r="X27" s="12">
        <f t="shared" si="18"/>
        <v>45.833333333333329</v>
      </c>
      <c r="Y27" s="12">
        <f t="shared" si="19"/>
        <v>-7.9999999999999964</v>
      </c>
      <c r="Z27" s="4">
        <f t="shared" si="20"/>
        <v>8</v>
      </c>
      <c r="AA27" s="4">
        <v>12</v>
      </c>
      <c r="AB27" s="4">
        <v>-4</v>
      </c>
      <c r="AC27" s="12">
        <f t="shared" si="21"/>
        <v>6.1068702290076438</v>
      </c>
      <c r="AD27" s="12">
        <f t="shared" si="22"/>
        <v>20.68965517241379</v>
      </c>
      <c r="AE27" s="12">
        <f t="shared" si="23"/>
        <v>-5.4794520547945202</v>
      </c>
      <c r="AH27" s="4">
        <f t="shared" si="3"/>
        <v>123</v>
      </c>
      <c r="AI27" s="4">
        <f t="shared" si="4"/>
        <v>48</v>
      </c>
      <c r="AJ27" s="4">
        <f t="shared" si="5"/>
        <v>75</v>
      </c>
      <c r="AK27" s="4">
        <f t="shared" si="6"/>
        <v>131</v>
      </c>
      <c r="AL27" s="4">
        <f t="shared" si="7"/>
        <v>58</v>
      </c>
      <c r="AM27" s="4">
        <f t="shared" si="8"/>
        <v>73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136</v>
      </c>
      <c r="R28" s="4">
        <v>51</v>
      </c>
      <c r="S28" s="4">
        <v>85</v>
      </c>
      <c r="T28" s="4">
        <f t="shared" si="16"/>
        <v>-12</v>
      </c>
      <c r="U28" s="4">
        <v>-5</v>
      </c>
      <c r="V28" s="4">
        <v>-7</v>
      </c>
      <c r="W28" s="12">
        <f t="shared" si="17"/>
        <v>-8.1081081081081035</v>
      </c>
      <c r="X28" s="12">
        <f t="shared" si="18"/>
        <v>-8.9285714285714306</v>
      </c>
      <c r="Y28" s="12">
        <f t="shared" si="19"/>
        <v>-7.608695652173914</v>
      </c>
      <c r="Z28" s="4">
        <f t="shared" si="20"/>
        <v>-13</v>
      </c>
      <c r="AA28" s="4">
        <v>-4</v>
      </c>
      <c r="AB28" s="4">
        <v>-9</v>
      </c>
      <c r="AC28" s="12">
        <f t="shared" si="21"/>
        <v>-8.7248322147650992</v>
      </c>
      <c r="AD28" s="12">
        <f t="shared" si="22"/>
        <v>-7.2727272727272751</v>
      </c>
      <c r="AE28" s="12">
        <f t="shared" si="23"/>
        <v>-9.5744680851063801</v>
      </c>
      <c r="AH28" s="4">
        <f t="shared" si="3"/>
        <v>148</v>
      </c>
      <c r="AI28" s="4">
        <f t="shared" si="4"/>
        <v>56</v>
      </c>
      <c r="AJ28" s="4">
        <f t="shared" si="5"/>
        <v>92</v>
      </c>
      <c r="AK28" s="4">
        <f t="shared" si="6"/>
        <v>149</v>
      </c>
      <c r="AL28" s="4">
        <f t="shared" si="7"/>
        <v>55</v>
      </c>
      <c r="AM28" s="4">
        <f t="shared" si="8"/>
        <v>94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77</v>
      </c>
      <c r="R29" s="4">
        <v>23</v>
      </c>
      <c r="S29" s="4">
        <v>54</v>
      </c>
      <c r="T29" s="4">
        <f t="shared" si="16"/>
        <v>8</v>
      </c>
      <c r="U29" s="4">
        <v>10</v>
      </c>
      <c r="V29" s="4">
        <v>-2</v>
      </c>
      <c r="W29" s="12">
        <f t="shared" si="17"/>
        <v>11.594202898550732</v>
      </c>
      <c r="X29" s="12">
        <f t="shared" si="18"/>
        <v>76.92307692307692</v>
      </c>
      <c r="Y29" s="12">
        <f t="shared" si="19"/>
        <v>-3.5714285714285698</v>
      </c>
      <c r="Z29" s="4">
        <f t="shared" si="20"/>
        <v>-15</v>
      </c>
      <c r="AA29" s="4">
        <v>0</v>
      </c>
      <c r="AB29" s="4">
        <v>-15</v>
      </c>
      <c r="AC29" s="12">
        <f t="shared" si="21"/>
        <v>-16.30434782608695</v>
      </c>
      <c r="AD29" s="12">
        <f t="shared" si="22"/>
        <v>0</v>
      </c>
      <c r="AE29" s="12">
        <f t="shared" si="23"/>
        <v>-21.739130434782606</v>
      </c>
      <c r="AH29" s="4">
        <f t="shared" si="3"/>
        <v>69</v>
      </c>
      <c r="AI29" s="4">
        <f t="shared" si="4"/>
        <v>13</v>
      </c>
      <c r="AJ29" s="4">
        <f t="shared" si="5"/>
        <v>56</v>
      </c>
      <c r="AK29" s="4">
        <f t="shared" si="6"/>
        <v>92</v>
      </c>
      <c r="AL29" s="4">
        <f t="shared" si="7"/>
        <v>23</v>
      </c>
      <c r="AM29" s="4">
        <f t="shared" si="8"/>
        <v>69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32</v>
      </c>
      <c r="R30" s="4">
        <v>3</v>
      </c>
      <c r="S30" s="4">
        <v>29</v>
      </c>
      <c r="T30" s="4">
        <f t="shared" si="16"/>
        <v>12</v>
      </c>
      <c r="U30" s="4">
        <v>0</v>
      </c>
      <c r="V30" s="4">
        <v>12</v>
      </c>
      <c r="W30" s="12">
        <f t="shared" si="17"/>
        <v>60.000000000000007</v>
      </c>
      <c r="X30" s="12">
        <f t="shared" si="18"/>
        <v>0</v>
      </c>
      <c r="Y30" s="12">
        <f t="shared" si="19"/>
        <v>70.588235294117638</v>
      </c>
      <c r="Z30" s="4">
        <f t="shared" si="20"/>
        <v>32</v>
      </c>
      <c r="AA30" s="4">
        <v>3</v>
      </c>
      <c r="AB30" s="4">
        <v>29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20</v>
      </c>
      <c r="AI30" s="4">
        <f t="shared" si="4"/>
        <v>3</v>
      </c>
      <c r="AJ30" s="4">
        <f t="shared" si="5"/>
        <v>17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2</v>
      </c>
      <c r="R32" s="4">
        <f t="shared" ref="R32:AB32" si="24">SUM(R10:R12)</f>
        <v>1</v>
      </c>
      <c r="S32" s="4">
        <f t="shared" si="24"/>
        <v>1</v>
      </c>
      <c r="T32" s="4">
        <f t="shared" si="24"/>
        <v>1</v>
      </c>
      <c r="U32" s="4">
        <f t="shared" si="24"/>
        <v>0</v>
      </c>
      <c r="V32" s="4">
        <f t="shared" si="24"/>
        <v>1</v>
      </c>
      <c r="W32" s="12">
        <f>IF(Q32=T32,0,(1-(Q32/(Q32-T32)))*-100)</f>
        <v>100</v>
      </c>
      <c r="X32" s="12">
        <f t="shared" si="18"/>
        <v>0</v>
      </c>
      <c r="Y32" s="12">
        <f t="shared" si="19"/>
        <v>0</v>
      </c>
      <c r="Z32" s="4">
        <f t="shared" si="24"/>
        <v>2</v>
      </c>
      <c r="AA32" s="4">
        <f t="shared" si="24"/>
        <v>1</v>
      </c>
      <c r="AB32" s="4">
        <f t="shared" si="24"/>
        <v>1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1</v>
      </c>
      <c r="AI32" s="4">
        <f t="shared" si="25"/>
        <v>1</v>
      </c>
      <c r="AJ32" s="4">
        <f t="shared" si="25"/>
        <v>0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45</v>
      </c>
      <c r="R33" s="4">
        <f t="shared" si="26"/>
        <v>28</v>
      </c>
      <c r="S33" s="4">
        <f>SUM(S13:S22)</f>
        <v>17</v>
      </c>
      <c r="T33" s="4">
        <f t="shared" si="26"/>
        <v>1</v>
      </c>
      <c r="U33" s="4">
        <f t="shared" si="26"/>
        <v>2</v>
      </c>
      <c r="V33" s="4">
        <f t="shared" si="26"/>
        <v>-1</v>
      </c>
      <c r="W33" s="12">
        <f t="shared" si="17"/>
        <v>2.2727272727272707</v>
      </c>
      <c r="X33" s="12">
        <f t="shared" si="18"/>
        <v>7.6923076923076872</v>
      </c>
      <c r="Y33" s="12">
        <f t="shared" si="19"/>
        <v>-5.555555555555558</v>
      </c>
      <c r="Z33" s="4">
        <f t="shared" si="26"/>
        <v>-6</v>
      </c>
      <c r="AA33" s="4">
        <f t="shared" si="26"/>
        <v>-6</v>
      </c>
      <c r="AB33" s="4">
        <f t="shared" si="26"/>
        <v>0</v>
      </c>
      <c r="AC33" s="12">
        <f t="shared" si="21"/>
        <v>-11.764705882352944</v>
      </c>
      <c r="AD33" s="12">
        <f t="shared" si="22"/>
        <v>-17.647058823529417</v>
      </c>
      <c r="AE33" s="12">
        <f t="shared" si="23"/>
        <v>0</v>
      </c>
      <c r="AH33" s="4">
        <f t="shared" ref="AH33:AI33" si="27">SUM(AH13:AH22)</f>
        <v>44</v>
      </c>
      <c r="AI33" s="4">
        <f t="shared" si="27"/>
        <v>26</v>
      </c>
      <c r="AJ33" s="4">
        <f t="shared" ref="AJ33" si="28">SUM(AJ13:AJ22)</f>
        <v>18</v>
      </c>
      <c r="AK33" s="4">
        <f>SUM(AK13:AK22)</f>
        <v>51</v>
      </c>
      <c r="AL33" s="4">
        <f>SUM(AL13:AL22)</f>
        <v>34</v>
      </c>
      <c r="AM33" s="4">
        <f>SUM(AM13:AM22)</f>
        <v>17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623</v>
      </c>
      <c r="R34" s="4">
        <f t="shared" si="29"/>
        <v>293</v>
      </c>
      <c r="S34" s="4">
        <f t="shared" si="29"/>
        <v>330</v>
      </c>
      <c r="T34" s="4">
        <f t="shared" si="29"/>
        <v>25</v>
      </c>
      <c r="U34" s="4">
        <f t="shared" si="29"/>
        <v>32</v>
      </c>
      <c r="V34" s="4">
        <f t="shared" si="29"/>
        <v>-7</v>
      </c>
      <c r="W34" s="12">
        <f t="shared" si="17"/>
        <v>4.1806020066889715</v>
      </c>
      <c r="X34" s="12">
        <f t="shared" si="18"/>
        <v>12.260536398467426</v>
      </c>
      <c r="Y34" s="12">
        <f t="shared" si="19"/>
        <v>-2.0771513353115778</v>
      </c>
      <c r="Z34" s="4">
        <f t="shared" si="29"/>
        <v>27</v>
      </c>
      <c r="AA34" s="4">
        <f t="shared" si="29"/>
        <v>15</v>
      </c>
      <c r="AB34" s="4">
        <f t="shared" si="29"/>
        <v>12</v>
      </c>
      <c r="AC34" s="12">
        <f t="shared" si="21"/>
        <v>4.530201342281881</v>
      </c>
      <c r="AD34" s="12">
        <f t="shared" si="22"/>
        <v>5.3956834532374209</v>
      </c>
      <c r="AE34" s="12">
        <f t="shared" si="23"/>
        <v>3.7735849056603765</v>
      </c>
      <c r="AH34" s="4">
        <f t="shared" ref="AH34:AI34" si="30">SUM(AH23:AH30)</f>
        <v>598</v>
      </c>
      <c r="AI34" s="4">
        <f t="shared" si="30"/>
        <v>261</v>
      </c>
      <c r="AJ34" s="4">
        <f t="shared" ref="AJ34" si="31">SUM(AJ23:AJ30)</f>
        <v>337</v>
      </c>
      <c r="AK34" s="4">
        <f>SUM(AK23:AK30)</f>
        <v>596</v>
      </c>
      <c r="AL34" s="4">
        <f>SUM(AL23:AL30)</f>
        <v>278</v>
      </c>
      <c r="AM34" s="4">
        <f>SUM(AM23:AM30)</f>
        <v>318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543</v>
      </c>
      <c r="R35" s="4">
        <f t="shared" si="32"/>
        <v>235</v>
      </c>
      <c r="S35" s="4">
        <f t="shared" si="32"/>
        <v>308</v>
      </c>
      <c r="T35" s="4">
        <f t="shared" si="32"/>
        <v>17</v>
      </c>
      <c r="U35" s="4">
        <f t="shared" si="32"/>
        <v>20</v>
      </c>
      <c r="V35" s="4">
        <f t="shared" si="32"/>
        <v>-3</v>
      </c>
      <c r="W35" s="12">
        <f t="shared" si="17"/>
        <v>3.2319391634981098</v>
      </c>
      <c r="X35" s="12">
        <f t="shared" si="18"/>
        <v>9.302325581395344</v>
      </c>
      <c r="Y35" s="12">
        <f t="shared" si="19"/>
        <v>-0.96463022508038732</v>
      </c>
      <c r="Z35" s="4">
        <f t="shared" si="32"/>
        <v>26</v>
      </c>
      <c r="AA35" s="4">
        <f t="shared" si="32"/>
        <v>16</v>
      </c>
      <c r="AB35" s="4">
        <f t="shared" si="32"/>
        <v>10</v>
      </c>
      <c r="AC35" s="12">
        <f t="shared" si="21"/>
        <v>5.0290135396518387</v>
      </c>
      <c r="AD35" s="12">
        <f t="shared" si="22"/>
        <v>7.3059360730593603</v>
      </c>
      <c r="AE35" s="12">
        <f t="shared" si="23"/>
        <v>3.3557046979865834</v>
      </c>
      <c r="AH35" s="4">
        <f t="shared" ref="AH35:AI35" si="33">SUM(AH25:AH30)</f>
        <v>526</v>
      </c>
      <c r="AI35" s="4">
        <f t="shared" si="33"/>
        <v>215</v>
      </c>
      <c r="AJ35" s="4">
        <f t="shared" ref="AJ35" si="34">SUM(AJ25:AJ30)</f>
        <v>311</v>
      </c>
      <c r="AK35" s="4">
        <f>SUM(AK25:AK30)</f>
        <v>517</v>
      </c>
      <c r="AL35" s="4">
        <f>SUM(AL25:AL30)</f>
        <v>219</v>
      </c>
      <c r="AM35" s="4">
        <f>SUM(AM25:AM30)</f>
        <v>298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384</v>
      </c>
      <c r="R36" s="4">
        <f t="shared" si="35"/>
        <v>147</v>
      </c>
      <c r="S36" s="4">
        <f t="shared" si="35"/>
        <v>237</v>
      </c>
      <c r="T36" s="4">
        <f t="shared" si="35"/>
        <v>24</v>
      </c>
      <c r="U36" s="4">
        <f t="shared" si="35"/>
        <v>27</v>
      </c>
      <c r="V36" s="4">
        <f t="shared" si="35"/>
        <v>-3</v>
      </c>
      <c r="W36" s="12">
        <f t="shared" si="17"/>
        <v>6.6666666666666652</v>
      </c>
      <c r="X36" s="12">
        <f t="shared" si="18"/>
        <v>22.500000000000007</v>
      </c>
      <c r="Y36" s="12">
        <f t="shared" si="19"/>
        <v>-1.2499999999999956</v>
      </c>
      <c r="Z36" s="4">
        <f t="shared" si="35"/>
        <v>12</v>
      </c>
      <c r="AA36" s="4">
        <f t="shared" si="35"/>
        <v>11</v>
      </c>
      <c r="AB36" s="4">
        <f t="shared" si="35"/>
        <v>1</v>
      </c>
      <c r="AC36" s="12">
        <f t="shared" si="21"/>
        <v>3.2258064516129004</v>
      </c>
      <c r="AD36" s="12">
        <f t="shared" si="22"/>
        <v>8.0882352941176414</v>
      </c>
      <c r="AE36" s="12">
        <f t="shared" si="23"/>
        <v>0.4237288135593209</v>
      </c>
      <c r="AH36" s="4">
        <f t="shared" ref="AH36:AI36" si="36">SUM(AH27:AH30)</f>
        <v>360</v>
      </c>
      <c r="AI36" s="4">
        <f t="shared" si="36"/>
        <v>120</v>
      </c>
      <c r="AJ36" s="4">
        <f t="shared" ref="AJ36" si="37">SUM(AJ27:AJ30)</f>
        <v>240</v>
      </c>
      <c r="AK36" s="4">
        <f>SUM(AK27:AK30)</f>
        <v>372</v>
      </c>
      <c r="AL36" s="4">
        <f>SUM(AL27:AL30)</f>
        <v>136</v>
      </c>
      <c r="AM36" s="4">
        <f>SUM(AM27:AM30)</f>
        <v>236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0.29850746268656719</v>
      </c>
      <c r="R38" s="13">
        <f t="shared" si="38"/>
        <v>0.3105590062111801</v>
      </c>
      <c r="S38" s="13">
        <f t="shared" si="38"/>
        <v>0.28735632183908044</v>
      </c>
      <c r="T38" s="13">
        <f>T32/T9*100</f>
        <v>3.7037037037037033</v>
      </c>
      <c r="U38" s="13">
        <f t="shared" ref="U38:V38" si="39">U32/U9*100</f>
        <v>0</v>
      </c>
      <c r="V38" s="13">
        <f t="shared" si="39"/>
        <v>-14.285714285714285</v>
      </c>
      <c r="W38" s="13">
        <f>Q38-AH38</f>
        <v>0.14298646735219706</v>
      </c>
      <c r="X38" s="13">
        <f t="shared" ref="X38:Y42" si="40">R38-AI38</f>
        <v>-3.666321601104211E-2</v>
      </c>
      <c r="Y38" s="13">
        <f t="shared" si="40"/>
        <v>0.28735632183908044</v>
      </c>
      <c r="Z38" s="13">
        <f>Z32/Z9*100</f>
        <v>8.695652173913043</v>
      </c>
      <c r="AA38" s="13">
        <f t="shared" ref="AA38:AB38" si="41">AA32/AA9*100</f>
        <v>10</v>
      </c>
      <c r="AB38" s="13">
        <f t="shared" si="41"/>
        <v>7.6923076923076925</v>
      </c>
      <c r="AC38" s="13">
        <f>Q38-AK38</f>
        <v>0.29850746268656719</v>
      </c>
      <c r="AD38" s="13">
        <f t="shared" ref="AD38:AE42" si="42">R38-AL38</f>
        <v>0.3105590062111801</v>
      </c>
      <c r="AE38" s="13">
        <f t="shared" si="42"/>
        <v>0.28735632183908044</v>
      </c>
      <c r="AH38" s="13">
        <f t="shared" ref="AH38:AI38" si="43">AH32/AH9*100</f>
        <v>0.15552099533437014</v>
      </c>
      <c r="AI38" s="13">
        <f t="shared" si="43"/>
        <v>0.34722222222222221</v>
      </c>
      <c r="AJ38" s="13">
        <f t="shared" ref="AJ38" si="44">AJ32/AJ9*100</f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6.7164179104477615</v>
      </c>
      <c r="R39" s="13">
        <f>R33/R9*100</f>
        <v>8.695652173913043</v>
      </c>
      <c r="S39" s="14">
        <f t="shared" si="45"/>
        <v>4.8850574712643677</v>
      </c>
      <c r="T39" s="13">
        <f>T33/T9*100</f>
        <v>3.7037037037037033</v>
      </c>
      <c r="U39" s="13">
        <f t="shared" ref="U39:V39" si="46">U33/U9*100</f>
        <v>5.8823529411764701</v>
      </c>
      <c r="V39" s="13">
        <f t="shared" si="46"/>
        <v>14.285714285714285</v>
      </c>
      <c r="W39" s="13">
        <f>Q39-AH39</f>
        <v>-0.12650588426452458</v>
      </c>
      <c r="X39" s="13">
        <f t="shared" si="40"/>
        <v>-0.33212560386473378</v>
      </c>
      <c r="Y39" s="13">
        <f>S39-AJ39</f>
        <v>-0.18536506394690022</v>
      </c>
      <c r="Z39" s="13">
        <f t="shared" si="45"/>
        <v>-26.086956521739129</v>
      </c>
      <c r="AA39" s="13">
        <f t="shared" ref="AA39:AB39" si="47">AA33/AA9*100</f>
        <v>-60</v>
      </c>
      <c r="AB39" s="13">
        <f t="shared" si="47"/>
        <v>0</v>
      </c>
      <c r="AC39" s="13">
        <f>Q39-AK39</f>
        <v>-1.1661168654409551</v>
      </c>
      <c r="AD39" s="13">
        <f t="shared" si="42"/>
        <v>-2.2017837235228548</v>
      </c>
      <c r="AE39" s="13">
        <f t="shared" si="42"/>
        <v>-0.18956939440727361</v>
      </c>
      <c r="AH39" s="13">
        <f t="shared" ref="AH39:AI39" si="48">AH33/AH9*100</f>
        <v>6.8429237947122861</v>
      </c>
      <c r="AI39" s="13">
        <f t="shared" si="48"/>
        <v>9.0277777777777768</v>
      </c>
      <c r="AJ39" s="13">
        <f t="shared" ref="AJ39" si="49">AJ33/AJ9*100</f>
        <v>5.070422535211268</v>
      </c>
      <c r="AK39" s="13">
        <f>AK33/AK9*100</f>
        <v>7.8825347758887165</v>
      </c>
      <c r="AL39" s="13">
        <f>AL33/AL9*100</f>
        <v>10.897435897435898</v>
      </c>
      <c r="AM39" s="13">
        <f>AM33/AM9*100</f>
        <v>5.0746268656716413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92.985074626865668</v>
      </c>
      <c r="R40" s="13">
        <f t="shared" si="50"/>
        <v>90.993788819875775</v>
      </c>
      <c r="S40" s="13">
        <f t="shared" si="50"/>
        <v>94.827586206896555</v>
      </c>
      <c r="T40" s="13">
        <f>T34/T9*100</f>
        <v>92.592592592592595</v>
      </c>
      <c r="U40" s="13">
        <f t="shared" ref="U40:V40" si="51">U34/U9*100</f>
        <v>94.117647058823522</v>
      </c>
      <c r="V40" s="13">
        <f t="shared" si="51"/>
        <v>100</v>
      </c>
      <c r="W40" s="13">
        <f t="shared" ref="W40:W42" si="52">Q40-AH40</f>
        <v>-1.6480583087684408E-2</v>
      </c>
      <c r="X40" s="13">
        <f t="shared" si="40"/>
        <v>0.36878881987577472</v>
      </c>
      <c r="Y40" s="13">
        <f>S40-AJ40</f>
        <v>-0.10199125789216623</v>
      </c>
      <c r="Z40" s="13">
        <f>Z34/Z9*100</f>
        <v>117.39130434782609</v>
      </c>
      <c r="AA40" s="13">
        <f t="shared" ref="AA40:AB40" si="53">AA34/AA9*100</f>
        <v>150</v>
      </c>
      <c r="AB40" s="13">
        <f t="shared" si="53"/>
        <v>92.307692307692307</v>
      </c>
      <c r="AC40" s="13">
        <f t="shared" ref="AC40:AC42" si="54">Q40-AK40</f>
        <v>0.86760940275438259</v>
      </c>
      <c r="AD40" s="13">
        <f t="shared" si="42"/>
        <v>1.8912247173116725</v>
      </c>
      <c r="AE40" s="13">
        <f t="shared" si="42"/>
        <v>-9.7786927431812387E-2</v>
      </c>
      <c r="AH40" s="13">
        <f t="shared" ref="AH40:AI40" si="55">AH34/AH9*100</f>
        <v>93.001555209953352</v>
      </c>
      <c r="AI40" s="13">
        <f t="shared" si="55"/>
        <v>90.625</v>
      </c>
      <c r="AJ40" s="13">
        <f t="shared" ref="AJ40" si="56">AJ34/AJ9*100</f>
        <v>94.929577464788721</v>
      </c>
      <c r="AK40" s="13">
        <f>AK34/AK9*100</f>
        <v>92.117465224111285</v>
      </c>
      <c r="AL40" s="13">
        <f>AL34/AL9*100</f>
        <v>89.102564102564102</v>
      </c>
      <c r="AM40" s="13">
        <f>AM34/AM9*100</f>
        <v>94.925373134328368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81.044776119402982</v>
      </c>
      <c r="R41" s="13">
        <f t="shared" si="57"/>
        <v>72.981366459627324</v>
      </c>
      <c r="S41" s="13">
        <f t="shared" si="57"/>
        <v>88.505747126436788</v>
      </c>
      <c r="T41" s="13">
        <f>T35/T9*100</f>
        <v>62.962962962962962</v>
      </c>
      <c r="U41" s="13">
        <f t="shared" ref="U41:V41" si="58">U35/U9*100</f>
        <v>58.82352941176471</v>
      </c>
      <c r="V41" s="13">
        <f t="shared" si="58"/>
        <v>42.857142857142854</v>
      </c>
      <c r="W41" s="13">
        <f t="shared" si="52"/>
        <v>-0.75926742647570222</v>
      </c>
      <c r="X41" s="13">
        <f t="shared" si="40"/>
        <v>-1.6714113181504615</v>
      </c>
      <c r="Y41" s="13">
        <f>S41-AJ41</f>
        <v>0.90011332361987684</v>
      </c>
      <c r="Z41" s="13">
        <f>Z35/Z9*100</f>
        <v>113.04347826086956</v>
      </c>
      <c r="AA41" s="13">
        <f t="shared" ref="AA41:AB41" si="59">AA35/AA9*100</f>
        <v>160</v>
      </c>
      <c r="AB41" s="13">
        <f t="shared" si="59"/>
        <v>76.923076923076934</v>
      </c>
      <c r="AC41" s="13">
        <f t="shared" si="54"/>
        <v>1.1375118226487331</v>
      </c>
      <c r="AD41" s="13">
        <f>R41-AL41</f>
        <v>2.7890587673196308</v>
      </c>
      <c r="AE41" s="13">
        <f t="shared" si="42"/>
        <v>-0.44947675416023003</v>
      </c>
      <c r="AH41" s="13">
        <f>AH35/AH9*100</f>
        <v>81.804043545878685</v>
      </c>
      <c r="AI41" s="13">
        <f>AI35/AI9*100</f>
        <v>74.652777777777786</v>
      </c>
      <c r="AJ41" s="13">
        <f>AJ35/AJ9*100</f>
        <v>87.605633802816911</v>
      </c>
      <c r="AK41" s="13">
        <f t="shared" ref="AK41:AL41" si="60">AK35/AK9*100</f>
        <v>79.907264296754249</v>
      </c>
      <c r="AL41" s="13">
        <f t="shared" si="60"/>
        <v>70.192307692307693</v>
      </c>
      <c r="AM41" s="13">
        <f t="shared" ref="AM41" si="61">AM35/AM9*100</f>
        <v>88.955223880597018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57.313432835820898</v>
      </c>
      <c r="R42" s="13">
        <f t="shared" si="62"/>
        <v>45.652173913043477</v>
      </c>
      <c r="S42" s="13">
        <f t="shared" si="62"/>
        <v>68.103448275862064</v>
      </c>
      <c r="T42" s="13">
        <f t="shared" ref="T42:V42" si="63">T36/T9*100</f>
        <v>88.888888888888886</v>
      </c>
      <c r="U42" s="13">
        <f t="shared" si="63"/>
        <v>79.411764705882348</v>
      </c>
      <c r="V42" s="13">
        <f t="shared" si="63"/>
        <v>42.857142857142854</v>
      </c>
      <c r="W42" s="13">
        <f t="shared" si="52"/>
        <v>1.3258745154476443</v>
      </c>
      <c r="X42" s="13">
        <f t="shared" si="40"/>
        <v>3.9855072463768053</v>
      </c>
      <c r="Y42" s="13">
        <f>S42-AJ42</f>
        <v>0.49781447304516746</v>
      </c>
      <c r="Z42" s="13">
        <f t="shared" si="62"/>
        <v>52.173913043478258</v>
      </c>
      <c r="AA42" s="13">
        <f t="shared" ref="AA42:AB42" si="64">AA36/AA9*100</f>
        <v>110.00000000000001</v>
      </c>
      <c r="AB42" s="13">
        <f t="shared" si="64"/>
        <v>7.6923076923076925</v>
      </c>
      <c r="AC42" s="13">
        <f t="shared" si="54"/>
        <v>-0.18270317654386758</v>
      </c>
      <c r="AD42" s="13">
        <f>R42-AL42</f>
        <v>2.0624303232998855</v>
      </c>
      <c r="AE42" s="13">
        <f t="shared" si="42"/>
        <v>-2.3443129181677875</v>
      </c>
      <c r="AH42" s="13">
        <f t="shared" ref="AH42:AI42" si="65">AH36/AH9*100</f>
        <v>55.987558320373253</v>
      </c>
      <c r="AI42" s="13">
        <f t="shared" si="65"/>
        <v>41.666666666666671</v>
      </c>
      <c r="AJ42" s="13">
        <f t="shared" ref="AJ42" si="66">AJ36/AJ9*100</f>
        <v>67.605633802816897</v>
      </c>
      <c r="AK42" s="13">
        <f>AK36/AK9*100</f>
        <v>57.496136012364765</v>
      </c>
      <c r="AL42" s="13">
        <f>AL36/AL9*100</f>
        <v>43.589743589743591</v>
      </c>
      <c r="AM42" s="13">
        <f>AM36/AM9*100</f>
        <v>70.447761194029852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-3</v>
      </c>
      <c r="F9" s="4">
        <f>SUM(F10:F30)</f>
        <v>-2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7</v>
      </c>
      <c r="R9" s="4">
        <f>SUM(R10:R30)</f>
        <v>4</v>
      </c>
      <c r="S9" s="4">
        <f>SUM(S10:S30)</f>
        <v>3</v>
      </c>
      <c r="T9" s="4">
        <f>U9+V9</f>
        <v>-4</v>
      </c>
      <c r="U9" s="4">
        <f>SUM(U10:U30)</f>
        <v>2</v>
      </c>
      <c r="V9" s="4">
        <f>SUM(V10:V30)</f>
        <v>-6</v>
      </c>
      <c r="W9" s="12">
        <f>IF(Q9=T9,0,(1-(Q9/(Q9-T9)))*-100)</f>
        <v>-36.363636363636367</v>
      </c>
      <c r="X9" s="12">
        <f t="shared" ref="X9:Y24" si="1">IF(R9=U9,0,(1-(R9/(R9-U9)))*-100)</f>
        <v>100</v>
      </c>
      <c r="Y9" s="12">
        <f>IF(S9=V9,0,(1-(S9/(S9-V9)))*-100)</f>
        <v>-66.666666666666671</v>
      </c>
      <c r="Z9" s="4">
        <f>AA9+AB9</f>
        <v>-1</v>
      </c>
      <c r="AA9" s="4">
        <f>SUM(AA10:AA30)</f>
        <v>-1</v>
      </c>
      <c r="AB9" s="4">
        <f>SUM(AB10:AB30)</f>
        <v>0</v>
      </c>
      <c r="AC9" s="12">
        <f>IF(Q9=Z9,0,(1-(Q9/(Q9-Z9)))*-100)</f>
        <v>-12.5</v>
      </c>
      <c r="AD9" s="12">
        <f t="shared" ref="AD9:AE24" si="2">IF(R9=AA9,0,(1-(R9/(R9-AA9)))*-100)</f>
        <v>-19.999999999999996</v>
      </c>
      <c r="AE9" s="12">
        <f>IF(S9=AB9,0,(1-(S9/(S9-AB9)))*-100)</f>
        <v>0</v>
      </c>
      <c r="AH9" s="4">
        <f t="shared" ref="AH9:AJ30" si="3">Q9-T9</f>
        <v>11</v>
      </c>
      <c r="AI9" s="4">
        <f t="shared" si="3"/>
        <v>2</v>
      </c>
      <c r="AJ9" s="4">
        <f t="shared" si="3"/>
        <v>9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-3</v>
      </c>
      <c r="F10" s="4">
        <v>-2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0</v>
      </c>
      <c r="V22" s="4">
        <v>-2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2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100</v>
      </c>
      <c r="Y27" s="12">
        <f t="shared" si="11"/>
        <v>-100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-2</v>
      </c>
      <c r="U28" s="4">
        <v>1</v>
      </c>
      <c r="V28" s="4">
        <v>-3</v>
      </c>
      <c r="W28" s="12">
        <f t="shared" si="11"/>
        <v>-66.666666666666671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-50</v>
      </c>
      <c r="AD28" s="12">
        <f t="shared" si="13"/>
        <v>0</v>
      </c>
      <c r="AE28" s="12">
        <f t="shared" si="13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1</v>
      </c>
      <c r="V33" s="4">
        <f t="shared" si="16"/>
        <v>-2</v>
      </c>
      <c r="W33" s="12">
        <f t="shared" si="11"/>
        <v>-50</v>
      </c>
      <c r="X33" s="12">
        <f t="shared" si="11"/>
        <v>0</v>
      </c>
      <c r="Y33" s="12">
        <f t="shared" si="11"/>
        <v>-100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0</v>
      </c>
      <c r="AJ33" s="4">
        <f t="shared" si="17"/>
        <v>2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3</v>
      </c>
      <c r="S34" s="4">
        <f t="shared" si="18"/>
        <v>3</v>
      </c>
      <c r="T34" s="4">
        <f t="shared" si="18"/>
        <v>-3</v>
      </c>
      <c r="U34" s="4">
        <f t="shared" si="18"/>
        <v>1</v>
      </c>
      <c r="V34" s="4">
        <f t="shared" si="18"/>
        <v>-4</v>
      </c>
      <c r="W34" s="12">
        <f t="shared" si="11"/>
        <v>-33.333333333333336</v>
      </c>
      <c r="X34" s="12">
        <f t="shared" si="11"/>
        <v>50</v>
      </c>
      <c r="Y34" s="12">
        <f t="shared" si="11"/>
        <v>-57.142857142857139</v>
      </c>
      <c r="Z34" s="4">
        <f t="shared" si="18"/>
        <v>-2</v>
      </c>
      <c r="AA34" s="4">
        <f t="shared" si="18"/>
        <v>-2</v>
      </c>
      <c r="AB34" s="4">
        <f t="shared" si="18"/>
        <v>0</v>
      </c>
      <c r="AC34" s="12">
        <f t="shared" si="13"/>
        <v>-25</v>
      </c>
      <c r="AD34" s="12">
        <f t="shared" si="13"/>
        <v>-40</v>
      </c>
      <c r="AE34" s="12">
        <f t="shared" si="13"/>
        <v>0</v>
      </c>
      <c r="AH34" s="4">
        <f t="shared" ref="AH34:AJ34" si="19">SUM(AH23:AH30)</f>
        <v>9</v>
      </c>
      <c r="AI34" s="4">
        <f t="shared" si="19"/>
        <v>2</v>
      </c>
      <c r="AJ34" s="4">
        <f t="shared" si="19"/>
        <v>7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-3</v>
      </c>
      <c r="U35" s="4">
        <f t="shared" si="20"/>
        <v>2</v>
      </c>
      <c r="V35" s="4">
        <f t="shared" si="20"/>
        <v>-5</v>
      </c>
      <c r="W35" s="12">
        <f t="shared" si="11"/>
        <v>-37.5</v>
      </c>
      <c r="X35" s="12">
        <f t="shared" si="11"/>
        <v>200</v>
      </c>
      <c r="Y35" s="12">
        <f t="shared" si="11"/>
        <v>-71.428571428571431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8</v>
      </c>
      <c r="AI35" s="4">
        <f t="shared" si="21"/>
        <v>1</v>
      </c>
      <c r="AJ35" s="4">
        <f t="shared" si="21"/>
        <v>7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3</v>
      </c>
      <c r="S36" s="4">
        <f t="shared" si="22"/>
        <v>1</v>
      </c>
      <c r="T36" s="4">
        <f t="shared" si="22"/>
        <v>-3</v>
      </c>
      <c r="U36" s="4">
        <f t="shared" si="22"/>
        <v>2</v>
      </c>
      <c r="V36" s="4">
        <f t="shared" si="22"/>
        <v>-5</v>
      </c>
      <c r="W36" s="12">
        <f t="shared" si="11"/>
        <v>-42.857142857142861</v>
      </c>
      <c r="X36" s="12">
        <f t="shared" si="11"/>
        <v>200</v>
      </c>
      <c r="Y36" s="12">
        <f t="shared" si="11"/>
        <v>-83.333333333333343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-19.999999999999996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7</v>
      </c>
      <c r="AI36" s="4">
        <f t="shared" si="23"/>
        <v>1</v>
      </c>
      <c r="AJ36" s="4">
        <f t="shared" si="23"/>
        <v>6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25</v>
      </c>
      <c r="S39" s="14">
        <f t="shared" si="30"/>
        <v>0</v>
      </c>
      <c r="T39" s="13">
        <f>T33/T9*100</f>
        <v>25</v>
      </c>
      <c r="U39" s="13">
        <f t="shared" ref="U39:V39" si="31">U33/U9*100</f>
        <v>50</v>
      </c>
      <c r="V39" s="13">
        <f t="shared" si="31"/>
        <v>33.333333333333329</v>
      </c>
      <c r="W39" s="13">
        <f>Q39-AH39</f>
        <v>-3.8961038961038987</v>
      </c>
      <c r="X39" s="13">
        <f t="shared" si="26"/>
        <v>25</v>
      </c>
      <c r="Y39" s="13">
        <f>S39-AJ39</f>
        <v>-22.222222222222221</v>
      </c>
      <c r="Z39" s="13">
        <f t="shared" si="30"/>
        <v>-100</v>
      </c>
      <c r="AA39" s="13">
        <f t="shared" si="30"/>
        <v>-100</v>
      </c>
      <c r="AB39" s="13" t="e">
        <f t="shared" si="30"/>
        <v>#DIV/0!</v>
      </c>
      <c r="AC39" s="13">
        <f>Q39-AK39</f>
        <v>14.285714285714285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18.181818181818183</v>
      </c>
      <c r="AI39" s="13">
        <f t="shared" si="32"/>
        <v>0</v>
      </c>
      <c r="AJ39" s="13">
        <f t="shared" si="32"/>
        <v>22.222222222222221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75</v>
      </c>
      <c r="S40" s="13">
        <f t="shared" si="33"/>
        <v>100</v>
      </c>
      <c r="T40" s="13">
        <f>T34/T9*100</f>
        <v>75</v>
      </c>
      <c r="U40" s="13">
        <f t="shared" ref="U40:V40" si="34">U34/U9*100</f>
        <v>50</v>
      </c>
      <c r="V40" s="13">
        <f t="shared" si="34"/>
        <v>66.666666666666657</v>
      </c>
      <c r="W40" s="13">
        <f t="shared" ref="W40:W42" si="35">Q40-AH40</f>
        <v>3.896103896103881</v>
      </c>
      <c r="X40" s="13">
        <f t="shared" si="26"/>
        <v>-25</v>
      </c>
      <c r="Y40" s="13">
        <f>S40-AJ40</f>
        <v>22.222222222222214</v>
      </c>
      <c r="Z40" s="13">
        <f>Z34/Z9*100</f>
        <v>200</v>
      </c>
      <c r="AA40" s="13">
        <f t="shared" ref="AA40:AB40" si="36">AA34/AA9*100</f>
        <v>200</v>
      </c>
      <c r="AB40" s="13" t="e">
        <f t="shared" si="36"/>
        <v>#DIV/0!</v>
      </c>
      <c r="AC40" s="13">
        <f t="shared" ref="AC40:AC42" si="37">Q40-AK40</f>
        <v>-14.285714285714292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81.818181818181827</v>
      </c>
      <c r="AI40" s="13">
        <f t="shared" si="38"/>
        <v>100</v>
      </c>
      <c r="AJ40" s="13">
        <f t="shared" si="38"/>
        <v>77.777777777777786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75</v>
      </c>
      <c r="S41" s="13">
        <f t="shared" si="39"/>
        <v>66.666666666666657</v>
      </c>
      <c r="T41" s="13">
        <f>T35/T9*100</f>
        <v>75</v>
      </c>
      <c r="U41" s="13">
        <f t="shared" ref="U41:V41" si="40">U35/U9*100</f>
        <v>100</v>
      </c>
      <c r="V41" s="13">
        <f t="shared" si="40"/>
        <v>83.333333333333343</v>
      </c>
      <c r="W41" s="13">
        <f t="shared" si="35"/>
        <v>-1.2987012987013031</v>
      </c>
      <c r="X41" s="13">
        <f t="shared" si="26"/>
        <v>25</v>
      </c>
      <c r="Y41" s="13">
        <f>S41-AJ41</f>
        <v>-11.111111111111128</v>
      </c>
      <c r="Z41" s="13">
        <f>Z35/Z9*100</f>
        <v>0</v>
      </c>
      <c r="AA41" s="13">
        <f t="shared" ref="AA41:AB41" si="41">AA35/AA9*100</f>
        <v>0</v>
      </c>
      <c r="AB41" s="13" t="e">
        <f t="shared" si="41"/>
        <v>#DIV/0!</v>
      </c>
      <c r="AC41" s="13">
        <f t="shared" si="37"/>
        <v>8.9285714285714306</v>
      </c>
      <c r="AD41" s="13">
        <f>R41-AL41</f>
        <v>15</v>
      </c>
      <c r="AE41" s="13">
        <f t="shared" si="28"/>
        <v>0</v>
      </c>
      <c r="AH41" s="13">
        <f>AH35/AH9*100</f>
        <v>72.727272727272734</v>
      </c>
      <c r="AI41" s="13">
        <f>AI35/AI9*100</f>
        <v>50</v>
      </c>
      <c r="AJ41" s="13">
        <f>AJ35/AJ9*100</f>
        <v>77.777777777777786</v>
      </c>
      <c r="AK41" s="13">
        <f t="shared" ref="AK41:AM41" si="42">AK35/AK9*100</f>
        <v>62.5</v>
      </c>
      <c r="AL41" s="13">
        <f t="shared" si="42"/>
        <v>60</v>
      </c>
      <c r="AM41" s="13">
        <f t="shared" si="42"/>
        <v>66.666666666666657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75</v>
      </c>
      <c r="S42" s="13">
        <f t="shared" si="43"/>
        <v>33.333333333333329</v>
      </c>
      <c r="T42" s="13">
        <f t="shared" si="43"/>
        <v>75</v>
      </c>
      <c r="U42" s="13">
        <f t="shared" si="43"/>
        <v>100</v>
      </c>
      <c r="V42" s="13">
        <f t="shared" si="43"/>
        <v>83.333333333333343</v>
      </c>
      <c r="W42" s="13">
        <f t="shared" si="35"/>
        <v>-6.4935064935064943</v>
      </c>
      <c r="X42" s="13">
        <f t="shared" si="26"/>
        <v>25</v>
      </c>
      <c r="Y42" s="13">
        <f>S42-AJ42</f>
        <v>-33.333333333333329</v>
      </c>
      <c r="Z42" s="13">
        <f t="shared" si="43"/>
        <v>100</v>
      </c>
      <c r="AA42" s="13">
        <f t="shared" si="43"/>
        <v>0</v>
      </c>
      <c r="AB42" s="13" t="e">
        <f t="shared" si="43"/>
        <v>#DIV/0!</v>
      </c>
      <c r="AC42" s="13">
        <f t="shared" si="37"/>
        <v>-5.3571428571428612</v>
      </c>
      <c r="AD42" s="13">
        <f>R42-AL42</f>
        <v>15</v>
      </c>
      <c r="AE42" s="13">
        <f t="shared" si="28"/>
        <v>-33.333333333333329</v>
      </c>
      <c r="AH42" s="13">
        <f t="shared" ref="AH42:AJ42" si="44">AH36/AH9*100</f>
        <v>63.636363636363633</v>
      </c>
      <c r="AI42" s="13">
        <f t="shared" si="44"/>
        <v>50</v>
      </c>
      <c r="AJ42" s="13">
        <f t="shared" si="44"/>
        <v>66.666666666666657</v>
      </c>
      <c r="AK42" s="13">
        <f>AK36/AK9*100</f>
        <v>62.5</v>
      </c>
      <c r="AL42" s="13">
        <f>AL36/AL9*100</f>
        <v>60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14</v>
      </c>
      <c r="C9" s="4">
        <f>SUM(C10:C30)</f>
        <v>8</v>
      </c>
      <c r="D9" s="4">
        <f>SUM(D10:D30)</f>
        <v>6</v>
      </c>
      <c r="E9" s="4">
        <f>F9+G9</f>
        <v>-3</v>
      </c>
      <c r="F9" s="4">
        <f>SUM(F10:F30)</f>
        <v>3</v>
      </c>
      <c r="G9" s="4">
        <f>SUM(G10:G30)</f>
        <v>-6</v>
      </c>
      <c r="H9" s="12">
        <f>IF(B9=E9,0,(1-(B9/(B9-E9)))*-100)</f>
        <v>-17.647058823529417</v>
      </c>
      <c r="I9" s="12">
        <f>IF(C9=F9,0,(1-(C9/(C9-F9)))*-100)</f>
        <v>60.000000000000007</v>
      </c>
      <c r="J9" s="12">
        <f>IF(D9=G9,0,(1-(D9/(D9-G9)))*-100)</f>
        <v>-50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7.6923076923076872</v>
      </c>
      <c r="O9" s="12">
        <f t="shared" ref="O9:P10" si="0">IF(C9=L9,0,(1-(C9/(C9-L9)))*-100)</f>
        <v>0</v>
      </c>
      <c r="P9" s="12">
        <f>IF(D9=M9,0,(1-(D9/(D9-M9)))*-100)</f>
        <v>19.999999999999996</v>
      </c>
      <c r="Q9" s="4">
        <f>R9+S9</f>
        <v>24</v>
      </c>
      <c r="R9" s="4">
        <f>SUM(R10:R30)</f>
        <v>8</v>
      </c>
      <c r="S9" s="4">
        <f>SUM(S10:S30)</f>
        <v>16</v>
      </c>
      <c r="T9" s="4">
        <f>U9+V9</f>
        <v>4</v>
      </c>
      <c r="U9" s="4">
        <f>SUM(U10:U30)</f>
        <v>0</v>
      </c>
      <c r="V9" s="4">
        <f>SUM(V10:V30)</f>
        <v>4</v>
      </c>
      <c r="W9" s="12">
        <f>IF(Q9=T9,0,(1-(Q9/(Q9-T9)))*-100)</f>
        <v>19.999999999999996</v>
      </c>
      <c r="X9" s="12">
        <f t="shared" ref="X9:Y24" si="1">IF(R9=U9,0,(1-(R9/(R9-U9)))*-100)</f>
        <v>0</v>
      </c>
      <c r="Y9" s="12">
        <f>IF(S9=V9,0,(1-(S9/(S9-V9)))*-100)</f>
        <v>33.333333333333329</v>
      </c>
      <c r="Z9" s="4">
        <f>AA9+AB9</f>
        <v>0</v>
      </c>
      <c r="AA9" s="4">
        <f>SUM(AA10:AA30)</f>
        <v>-5</v>
      </c>
      <c r="AB9" s="4">
        <f>SUM(AB10:AB30)</f>
        <v>5</v>
      </c>
      <c r="AC9" s="12">
        <f>IF(Q9=Z9,0,(1-(Q9/(Q9-Z9)))*-100)</f>
        <v>0</v>
      </c>
      <c r="AD9" s="12">
        <f t="shared" ref="AD9:AE24" si="2">IF(R9=AA9,0,(1-(R9/(R9-AA9)))*-100)</f>
        <v>-38.46153846153846</v>
      </c>
      <c r="AE9" s="12">
        <f>IF(S9=AB9,0,(1-(S9/(S9-AB9)))*-100)</f>
        <v>45.45454545454546</v>
      </c>
      <c r="AH9" s="4">
        <f t="shared" ref="AH9:AJ30" si="3">Q9-T9</f>
        <v>20</v>
      </c>
      <c r="AI9" s="4">
        <f t="shared" si="3"/>
        <v>8</v>
      </c>
      <c r="AJ9" s="4">
        <f t="shared" si="3"/>
        <v>12</v>
      </c>
      <c r="AK9" s="4">
        <f t="shared" ref="AK9:AM30" si="4">Q9-Z9</f>
        <v>24</v>
      </c>
      <c r="AL9" s="4">
        <f t="shared" si="4"/>
        <v>13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14</v>
      </c>
      <c r="C10" s="4">
        <v>8</v>
      </c>
      <c r="D10" s="4">
        <v>6</v>
      </c>
      <c r="E10" s="4">
        <f t="shared" ref="E10" si="6">F10+G10</f>
        <v>-3</v>
      </c>
      <c r="F10" s="4">
        <v>3</v>
      </c>
      <c r="G10" s="4">
        <v>-6</v>
      </c>
      <c r="H10" s="12">
        <f>IF(B10=E10,0,(1-(B10/(B10-E10)))*-100)</f>
        <v>-17.647058823529417</v>
      </c>
      <c r="I10" s="12">
        <f t="shared" ref="I10" si="7">IF(C10=F10,0,(1-(C10/(C10-F10)))*-100)</f>
        <v>60.000000000000007</v>
      </c>
      <c r="J10" s="12">
        <f>IF(D10=G10,0,(1-(D10/(D10-G10)))*-100)</f>
        <v>-50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7.6923076923076872</v>
      </c>
      <c r="O10" s="12">
        <f t="shared" si="0"/>
        <v>0</v>
      </c>
      <c r="P10" s="12">
        <f t="shared" si="0"/>
        <v>19.999999999999996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100</v>
      </c>
      <c r="X24" s="12">
        <f t="shared" si="1"/>
        <v>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3</v>
      </c>
      <c r="S25" s="4">
        <v>1</v>
      </c>
      <c r="T25" s="4">
        <f t="shared" si="10"/>
        <v>4</v>
      </c>
      <c r="U25" s="4">
        <v>3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3</v>
      </c>
      <c r="AA25" s="4">
        <v>3</v>
      </c>
      <c r="AB25" s="4">
        <v>0</v>
      </c>
      <c r="AC25" s="12">
        <f t="shared" si="13"/>
        <v>300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-66.666666666666671</v>
      </c>
      <c r="X26" s="12">
        <f t="shared" si="11"/>
        <v>-50</v>
      </c>
      <c r="Y26" s="12">
        <f t="shared" si="11"/>
        <v>-100</v>
      </c>
      <c r="Z26" s="4">
        <f t="shared" si="12"/>
        <v>-4</v>
      </c>
      <c r="AA26" s="4">
        <v>-2</v>
      </c>
      <c r="AB26" s="4">
        <v>-2</v>
      </c>
      <c r="AC26" s="12">
        <f t="shared" si="13"/>
        <v>-80</v>
      </c>
      <c r="AD26" s="12">
        <f t="shared" si="13"/>
        <v>-66.666666666666671</v>
      </c>
      <c r="AE26" s="12">
        <f t="shared" si="13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1</v>
      </c>
      <c r="S27" s="4">
        <v>4</v>
      </c>
      <c r="T27" s="4">
        <f t="shared" si="10"/>
        <v>3</v>
      </c>
      <c r="U27" s="4">
        <v>0</v>
      </c>
      <c r="V27" s="4">
        <v>3</v>
      </c>
      <c r="W27" s="12">
        <f t="shared" si="11"/>
        <v>150</v>
      </c>
      <c r="X27" s="12">
        <f t="shared" si="11"/>
        <v>0</v>
      </c>
      <c r="Y27" s="12">
        <f t="shared" si="11"/>
        <v>300</v>
      </c>
      <c r="Z27" s="4">
        <f t="shared" si="12"/>
        <v>1</v>
      </c>
      <c r="AA27" s="4">
        <v>0</v>
      </c>
      <c r="AB27" s="4">
        <v>1</v>
      </c>
      <c r="AC27" s="12">
        <f t="shared" si="13"/>
        <v>25</v>
      </c>
      <c r="AD27" s="12">
        <f t="shared" si="13"/>
        <v>0</v>
      </c>
      <c r="AE27" s="12">
        <f t="shared" si="13"/>
        <v>33.333333333333329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-1</v>
      </c>
      <c r="U28" s="4">
        <v>-1</v>
      </c>
      <c r="V28" s="4">
        <v>0</v>
      </c>
      <c r="W28" s="12">
        <f t="shared" si="11"/>
        <v>-25</v>
      </c>
      <c r="X28" s="12">
        <f t="shared" si="11"/>
        <v>-100</v>
      </c>
      <c r="Y28" s="12">
        <f t="shared" si="11"/>
        <v>0</v>
      </c>
      <c r="Z28" s="4">
        <f t="shared" si="12"/>
        <v>-1</v>
      </c>
      <c r="AA28" s="4">
        <v>-2</v>
      </c>
      <c r="AB28" s="4">
        <v>1</v>
      </c>
      <c r="AC28" s="12">
        <f t="shared" si="13"/>
        <v>-25</v>
      </c>
      <c r="AD28" s="12">
        <f t="shared" si="13"/>
        <v>-100</v>
      </c>
      <c r="AE28" s="12">
        <f t="shared" si="13"/>
        <v>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7</v>
      </c>
      <c r="R29" s="4">
        <v>1</v>
      </c>
      <c r="S29" s="4">
        <v>6</v>
      </c>
      <c r="T29" s="4">
        <f t="shared" si="10"/>
        <v>1</v>
      </c>
      <c r="U29" s="4">
        <v>-1</v>
      </c>
      <c r="V29" s="4">
        <v>2</v>
      </c>
      <c r="W29" s="12">
        <f t="shared" si="11"/>
        <v>16.666666666666675</v>
      </c>
      <c r="X29" s="12">
        <f t="shared" si="11"/>
        <v>-50</v>
      </c>
      <c r="Y29" s="12">
        <f t="shared" si="11"/>
        <v>50</v>
      </c>
      <c r="Z29" s="4">
        <f t="shared" si="12"/>
        <v>4</v>
      </c>
      <c r="AA29" s="4">
        <v>0</v>
      </c>
      <c r="AB29" s="4">
        <v>4</v>
      </c>
      <c r="AC29" s="12">
        <f t="shared" si="13"/>
        <v>133.33333333333334</v>
      </c>
      <c r="AD29" s="12">
        <f t="shared" si="13"/>
        <v>0</v>
      </c>
      <c r="AE29" s="12">
        <f t="shared" si="13"/>
        <v>200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-3</v>
      </c>
      <c r="AA33" s="4">
        <f t="shared" si="16"/>
        <v>-2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24</v>
      </c>
      <c r="R34" s="4">
        <f t="shared" si="18"/>
        <v>8</v>
      </c>
      <c r="S34" s="4">
        <f t="shared" si="18"/>
        <v>16</v>
      </c>
      <c r="T34" s="4">
        <f t="shared" si="18"/>
        <v>6</v>
      </c>
      <c r="U34" s="4">
        <f t="shared" si="18"/>
        <v>1</v>
      </c>
      <c r="V34" s="4">
        <f t="shared" si="18"/>
        <v>5</v>
      </c>
      <c r="W34" s="12">
        <f t="shared" si="11"/>
        <v>33.333333333333329</v>
      </c>
      <c r="X34" s="12">
        <f t="shared" si="11"/>
        <v>14.285714285714279</v>
      </c>
      <c r="Y34" s="12">
        <f t="shared" si="11"/>
        <v>45.45454545454546</v>
      </c>
      <c r="Z34" s="4">
        <f t="shared" si="18"/>
        <v>3</v>
      </c>
      <c r="AA34" s="4">
        <f t="shared" si="18"/>
        <v>-3</v>
      </c>
      <c r="AB34" s="4">
        <f t="shared" si="18"/>
        <v>6</v>
      </c>
      <c r="AC34" s="12">
        <f t="shared" si="13"/>
        <v>14.285714285714279</v>
      </c>
      <c r="AD34" s="12">
        <f t="shared" si="13"/>
        <v>-27.27272727272727</v>
      </c>
      <c r="AE34" s="12">
        <f t="shared" si="13"/>
        <v>60.000000000000007</v>
      </c>
      <c r="AH34" s="4">
        <f t="shared" ref="AH34:AJ34" si="19">SUM(AH23:AH30)</f>
        <v>18</v>
      </c>
      <c r="AI34" s="4">
        <f t="shared" si="19"/>
        <v>7</v>
      </c>
      <c r="AJ34" s="4">
        <f t="shared" si="19"/>
        <v>11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22</v>
      </c>
      <c r="R35" s="4">
        <f t="shared" si="20"/>
        <v>6</v>
      </c>
      <c r="S35" s="4">
        <f t="shared" si="20"/>
        <v>16</v>
      </c>
      <c r="T35" s="4">
        <f t="shared" si="20"/>
        <v>5</v>
      </c>
      <c r="U35" s="4">
        <f t="shared" si="20"/>
        <v>0</v>
      </c>
      <c r="V35" s="4">
        <f t="shared" si="20"/>
        <v>5</v>
      </c>
      <c r="W35" s="12">
        <f t="shared" si="11"/>
        <v>29.411764705882359</v>
      </c>
      <c r="X35" s="12">
        <f t="shared" si="11"/>
        <v>0</v>
      </c>
      <c r="Y35" s="12">
        <f t="shared" si="11"/>
        <v>45.45454545454546</v>
      </c>
      <c r="Z35" s="4">
        <f t="shared" si="20"/>
        <v>5</v>
      </c>
      <c r="AA35" s="4">
        <f t="shared" si="20"/>
        <v>-1</v>
      </c>
      <c r="AB35" s="4">
        <f t="shared" si="20"/>
        <v>6</v>
      </c>
      <c r="AC35" s="12">
        <f t="shared" si="13"/>
        <v>29.411764705882359</v>
      </c>
      <c r="AD35" s="12">
        <f t="shared" si="13"/>
        <v>-14.28571428571429</v>
      </c>
      <c r="AE35" s="12">
        <f t="shared" si="13"/>
        <v>60.000000000000007</v>
      </c>
      <c r="AH35" s="4">
        <f t="shared" ref="AH35:AJ35" si="21">SUM(AH25:AH30)</f>
        <v>17</v>
      </c>
      <c r="AI35" s="4">
        <f t="shared" si="21"/>
        <v>6</v>
      </c>
      <c r="AJ35" s="4">
        <f t="shared" si="21"/>
        <v>11</v>
      </c>
      <c r="AK35" s="4">
        <f>SUM(AK25:AK30)</f>
        <v>17</v>
      </c>
      <c r="AL35" s="4">
        <f>SUM(AL25:AL30)</f>
        <v>7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17</v>
      </c>
      <c r="R36" s="4">
        <f t="shared" si="22"/>
        <v>2</v>
      </c>
      <c r="S36" s="4">
        <f t="shared" si="22"/>
        <v>15</v>
      </c>
      <c r="T36" s="4">
        <f t="shared" si="22"/>
        <v>3</v>
      </c>
      <c r="U36" s="4">
        <f t="shared" si="22"/>
        <v>-2</v>
      </c>
      <c r="V36" s="4">
        <f t="shared" si="22"/>
        <v>5</v>
      </c>
      <c r="W36" s="12">
        <f t="shared" si="11"/>
        <v>21.42857142857142</v>
      </c>
      <c r="X36" s="12">
        <f t="shared" si="11"/>
        <v>-50</v>
      </c>
      <c r="Y36" s="12">
        <f t="shared" si="11"/>
        <v>50</v>
      </c>
      <c r="Z36" s="4">
        <f t="shared" si="22"/>
        <v>6</v>
      </c>
      <c r="AA36" s="4">
        <f t="shared" si="22"/>
        <v>-2</v>
      </c>
      <c r="AB36" s="4">
        <f t="shared" si="22"/>
        <v>8</v>
      </c>
      <c r="AC36" s="12">
        <f t="shared" si="13"/>
        <v>54.54545454545454</v>
      </c>
      <c r="AD36" s="12">
        <f t="shared" si="13"/>
        <v>-50</v>
      </c>
      <c r="AE36" s="12">
        <f t="shared" si="13"/>
        <v>114.28571428571428</v>
      </c>
      <c r="AH36" s="4">
        <f t="shared" ref="AH36:AJ36" si="23">SUM(AH27:AH30)</f>
        <v>14</v>
      </c>
      <c r="AI36" s="4">
        <f t="shared" si="23"/>
        <v>4</v>
      </c>
      <c r="AJ36" s="4">
        <f t="shared" si="23"/>
        <v>10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-50</v>
      </c>
      <c r="U39" s="13" t="e">
        <f t="shared" ref="U39:V39" si="31">U33/U9*100</f>
        <v>#DIV/0!</v>
      </c>
      <c r="V39" s="13">
        <f t="shared" si="31"/>
        <v>-25</v>
      </c>
      <c r="W39" s="13">
        <f>Q39-AH39</f>
        <v>-10</v>
      </c>
      <c r="X39" s="13">
        <f t="shared" si="26"/>
        <v>-12.5</v>
      </c>
      <c r="Y39" s="13">
        <f>S39-AJ39</f>
        <v>-8.3333333333333321</v>
      </c>
      <c r="Z39" s="13" t="e">
        <f t="shared" si="30"/>
        <v>#DIV/0!</v>
      </c>
      <c r="AA39" s="13">
        <f t="shared" si="30"/>
        <v>40</v>
      </c>
      <c r="AB39" s="13">
        <f t="shared" si="30"/>
        <v>-20</v>
      </c>
      <c r="AC39" s="13">
        <f>Q39-AK39</f>
        <v>-12.5</v>
      </c>
      <c r="AD39" s="13">
        <f t="shared" si="28"/>
        <v>-15.384615384615385</v>
      </c>
      <c r="AE39" s="13">
        <f t="shared" si="28"/>
        <v>-9.0909090909090917</v>
      </c>
      <c r="AH39" s="13">
        <f t="shared" ref="AH39:AJ39" si="32">AH33/AH9*100</f>
        <v>10</v>
      </c>
      <c r="AI39" s="13">
        <f t="shared" si="32"/>
        <v>12.5</v>
      </c>
      <c r="AJ39" s="13">
        <f t="shared" si="32"/>
        <v>8.3333333333333321</v>
      </c>
      <c r="AK39" s="13">
        <f>AK33/AK9*100</f>
        <v>12.5</v>
      </c>
      <c r="AL39" s="13">
        <f>AL33/AL9*100</f>
        <v>15.384615384615385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150</v>
      </c>
      <c r="U40" s="13" t="e">
        <f t="shared" ref="U40:V40" si="34">U34/U9*100</f>
        <v>#DIV/0!</v>
      </c>
      <c r="V40" s="13">
        <f t="shared" si="34"/>
        <v>125</v>
      </c>
      <c r="W40" s="13">
        <f t="shared" ref="W40:W42" si="35">Q40-AH40</f>
        <v>10</v>
      </c>
      <c r="X40" s="13">
        <f t="shared" si="26"/>
        <v>12.5</v>
      </c>
      <c r="Y40" s="13">
        <f>S40-AJ40</f>
        <v>8.3333333333333428</v>
      </c>
      <c r="Z40" s="13" t="e">
        <f>Z34/Z9*100</f>
        <v>#DIV/0!</v>
      </c>
      <c r="AA40" s="13">
        <f t="shared" ref="AA40:AB40" si="36">AA34/AA9*100</f>
        <v>60</v>
      </c>
      <c r="AB40" s="13">
        <f t="shared" si="36"/>
        <v>120</v>
      </c>
      <c r="AC40" s="13">
        <f t="shared" ref="AC40:AC42" si="37">Q40-AK40</f>
        <v>12.5</v>
      </c>
      <c r="AD40" s="13">
        <f t="shared" si="28"/>
        <v>15.384615384615387</v>
      </c>
      <c r="AE40" s="13">
        <f t="shared" si="28"/>
        <v>9.0909090909090935</v>
      </c>
      <c r="AH40" s="13">
        <f t="shared" ref="AH40:AJ40" si="38">AH34/AH9*100</f>
        <v>90</v>
      </c>
      <c r="AI40" s="13">
        <f t="shared" si="38"/>
        <v>87.5</v>
      </c>
      <c r="AJ40" s="13">
        <f t="shared" si="38"/>
        <v>91.666666666666657</v>
      </c>
      <c r="AK40" s="13">
        <f>AK34/AK9*100</f>
        <v>87.5</v>
      </c>
      <c r="AL40" s="13">
        <f>AL34/AL9*100</f>
        <v>84.615384615384613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75</v>
      </c>
      <c r="S41" s="13">
        <f t="shared" si="39"/>
        <v>100</v>
      </c>
      <c r="T41" s="13">
        <f>T35/T9*100</f>
        <v>125</v>
      </c>
      <c r="U41" s="13" t="e">
        <f t="shared" ref="U41:V41" si="40">U35/U9*100</f>
        <v>#DIV/0!</v>
      </c>
      <c r="V41" s="13">
        <f t="shared" si="40"/>
        <v>125</v>
      </c>
      <c r="W41" s="13">
        <f t="shared" si="35"/>
        <v>6.6666666666666572</v>
      </c>
      <c r="X41" s="13">
        <f t="shared" si="26"/>
        <v>0</v>
      </c>
      <c r="Y41" s="13">
        <f>S41-AJ41</f>
        <v>8.3333333333333428</v>
      </c>
      <c r="Z41" s="13" t="e">
        <f>Z35/Z9*100</f>
        <v>#DIV/0!</v>
      </c>
      <c r="AA41" s="13">
        <f t="shared" ref="AA41:AB41" si="41">AA35/AA9*100</f>
        <v>20</v>
      </c>
      <c r="AB41" s="13">
        <f t="shared" si="41"/>
        <v>120</v>
      </c>
      <c r="AC41" s="13">
        <f t="shared" si="37"/>
        <v>20.833333333333314</v>
      </c>
      <c r="AD41" s="13">
        <f>R41-AL41</f>
        <v>21.153846153846153</v>
      </c>
      <c r="AE41" s="13">
        <f t="shared" si="28"/>
        <v>9.0909090909090935</v>
      </c>
      <c r="AH41" s="13">
        <f>AH35/AH9*100</f>
        <v>85</v>
      </c>
      <c r="AI41" s="13">
        <f>AI35/AI9*100</f>
        <v>75</v>
      </c>
      <c r="AJ41" s="13">
        <f>AJ35/AJ9*100</f>
        <v>91.666666666666657</v>
      </c>
      <c r="AK41" s="13">
        <f t="shared" ref="AK41:AM41" si="42">AK35/AK9*100</f>
        <v>70.833333333333343</v>
      </c>
      <c r="AL41" s="13">
        <f t="shared" si="42"/>
        <v>53.846153846153847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70.833333333333343</v>
      </c>
      <c r="R42" s="13">
        <f t="shared" si="43"/>
        <v>25</v>
      </c>
      <c r="S42" s="13">
        <f t="shared" si="43"/>
        <v>93.75</v>
      </c>
      <c r="T42" s="13">
        <f t="shared" si="43"/>
        <v>75</v>
      </c>
      <c r="U42" s="13" t="e">
        <f t="shared" si="43"/>
        <v>#DIV/0!</v>
      </c>
      <c r="V42" s="13">
        <f t="shared" si="43"/>
        <v>125</v>
      </c>
      <c r="W42" s="13">
        <f t="shared" si="35"/>
        <v>0.83333333333334281</v>
      </c>
      <c r="X42" s="13">
        <f t="shared" si="26"/>
        <v>-25</v>
      </c>
      <c r="Y42" s="13">
        <f>S42-AJ42</f>
        <v>10.416666666666657</v>
      </c>
      <c r="Z42" s="13" t="e">
        <f t="shared" si="43"/>
        <v>#DIV/0!</v>
      </c>
      <c r="AA42" s="13">
        <f t="shared" si="43"/>
        <v>40</v>
      </c>
      <c r="AB42" s="13">
        <f t="shared" si="43"/>
        <v>160</v>
      </c>
      <c r="AC42" s="13">
        <f t="shared" si="37"/>
        <v>25.000000000000014</v>
      </c>
      <c r="AD42" s="13">
        <f>R42-AL42</f>
        <v>-5.7692307692307701</v>
      </c>
      <c r="AE42" s="13">
        <f t="shared" si="28"/>
        <v>30.113636363636367</v>
      </c>
      <c r="AH42" s="13">
        <f t="shared" ref="AH42:AJ42" si="44">AH36/AH9*100</f>
        <v>70</v>
      </c>
      <c r="AI42" s="13">
        <f t="shared" si="44"/>
        <v>50</v>
      </c>
      <c r="AJ42" s="13">
        <f t="shared" si="44"/>
        <v>83.333333333333343</v>
      </c>
      <c r="AK42" s="13">
        <f>AK36/AK9*100</f>
        <v>45.833333333333329</v>
      </c>
      <c r="AL42" s="13">
        <f>AL36/AL9*100</f>
        <v>30.76923076923077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6</v>
      </c>
      <c r="D9" s="4">
        <f>SUM(D10:D30)</f>
        <v>3</v>
      </c>
      <c r="E9" s="4">
        <f>F9+G9</f>
        <v>0</v>
      </c>
      <c r="F9" s="4">
        <f>SUM(F10:F30)</f>
        <v>3</v>
      </c>
      <c r="G9" s="4">
        <f>SUM(G10:G30)</f>
        <v>-3</v>
      </c>
      <c r="H9" s="12">
        <f>IF(B9=E9,0,(1-(B9/(B9-E9)))*-100)</f>
        <v>0</v>
      </c>
      <c r="I9" s="12">
        <f>IF(C9=F9,0,(1-(C9/(C9-F9)))*-100)</f>
        <v>100</v>
      </c>
      <c r="J9" s="12">
        <f>IF(D9=G9,0,(1-(D9/(D9-G9)))*-100)</f>
        <v>-50</v>
      </c>
      <c r="K9" s="4">
        <f>L9+M9</f>
        <v>8</v>
      </c>
      <c r="L9" s="4">
        <f>SUM(L10:L30)</f>
        <v>5</v>
      </c>
      <c r="M9" s="4">
        <f>SUM(M10:M30)</f>
        <v>3</v>
      </c>
      <c r="N9" s="12">
        <f>IF(B9=K9,0,(1-(B9/(B9-K9)))*-100)</f>
        <v>800</v>
      </c>
      <c r="O9" s="12">
        <f t="shared" ref="O9:P10" si="0">IF(C9=L9,0,(1-(C9/(C9-L9)))*-100)</f>
        <v>500</v>
      </c>
      <c r="P9" s="12">
        <f>IF(D9=M9,0,(1-(D9/(D9-M9)))*-100)</f>
        <v>0</v>
      </c>
      <c r="Q9" s="4">
        <f>R9+S9</f>
        <v>21</v>
      </c>
      <c r="R9" s="4">
        <f>SUM(R10:R30)</f>
        <v>11</v>
      </c>
      <c r="S9" s="4">
        <f>SUM(S10:S30)</f>
        <v>10</v>
      </c>
      <c r="T9" s="4">
        <f>U9+V9</f>
        <v>-2</v>
      </c>
      <c r="U9" s="4">
        <f>SUM(U10:U30)</f>
        <v>-3</v>
      </c>
      <c r="V9" s="4">
        <f>SUM(V10:V30)</f>
        <v>1</v>
      </c>
      <c r="W9" s="12">
        <f>IF(Q9=T9,0,(1-(Q9/(Q9-T9)))*-100)</f>
        <v>-8.6956521739130483</v>
      </c>
      <c r="X9" s="12">
        <f t="shared" ref="X9:Y24" si="1">IF(R9=U9,0,(1-(R9/(R9-U9)))*-100)</f>
        <v>-21.428571428571431</v>
      </c>
      <c r="Y9" s="12">
        <f>IF(S9=V9,0,(1-(S9/(S9-V9)))*-100)</f>
        <v>11.111111111111116</v>
      </c>
      <c r="Z9" s="4">
        <f>AA9+AB9</f>
        <v>-3</v>
      </c>
      <c r="AA9" s="4">
        <f>SUM(AA10:AA30)</f>
        <v>2</v>
      </c>
      <c r="AB9" s="4">
        <f>SUM(AB10:AB30)</f>
        <v>-5</v>
      </c>
      <c r="AC9" s="12">
        <f>IF(Q9=Z9,0,(1-(Q9/(Q9-Z9)))*-100)</f>
        <v>-12.5</v>
      </c>
      <c r="AD9" s="12">
        <f t="shared" ref="AD9:AE24" si="2">IF(R9=AA9,0,(1-(R9/(R9-AA9)))*-100)</f>
        <v>22.222222222222232</v>
      </c>
      <c r="AE9" s="12">
        <f>IF(S9=AB9,0,(1-(S9/(S9-AB9)))*-100)</f>
        <v>-33.333333333333336</v>
      </c>
      <c r="AH9" s="4">
        <f t="shared" ref="AH9:AJ30" si="3">Q9-T9</f>
        <v>23</v>
      </c>
      <c r="AI9" s="4">
        <f t="shared" si="3"/>
        <v>14</v>
      </c>
      <c r="AJ9" s="4">
        <f t="shared" si="3"/>
        <v>9</v>
      </c>
      <c r="AK9" s="4">
        <f t="shared" ref="AK9:AM30" si="4">Q9-Z9</f>
        <v>24</v>
      </c>
      <c r="AL9" s="4">
        <f t="shared" si="4"/>
        <v>9</v>
      </c>
      <c r="AM9" s="4">
        <f t="shared" si="4"/>
        <v>15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6</v>
      </c>
      <c r="D10" s="4">
        <v>3</v>
      </c>
      <c r="E10" s="4">
        <f t="shared" ref="E10" si="6">F10+G10</f>
        <v>0</v>
      </c>
      <c r="F10" s="4">
        <v>3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100</v>
      </c>
      <c r="J10" s="12">
        <f>IF(D10=G10,0,(1-(D10/(D10-G10)))*-100)</f>
        <v>-50</v>
      </c>
      <c r="K10" s="4">
        <f t="shared" ref="K10" si="8">L10+M10</f>
        <v>8</v>
      </c>
      <c r="L10" s="4">
        <v>5</v>
      </c>
      <c r="M10" s="4">
        <v>3</v>
      </c>
      <c r="N10" s="12">
        <f>IF(B10=K10,0,(1-(B10/(B10-K10)))*-100)</f>
        <v>800</v>
      </c>
      <c r="O10" s="12">
        <f t="shared" si="0"/>
        <v>500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0</v>
      </c>
      <c r="U23" s="4">
        <v>1</v>
      </c>
      <c r="V23" s="4">
        <v>-1</v>
      </c>
      <c r="W23" s="12">
        <f>IF(Q23=T23,0,(1-(Q23/(Q23-T23)))*-100)</f>
        <v>0</v>
      </c>
      <c r="X23" s="12">
        <f t="shared" si="1"/>
        <v>100</v>
      </c>
      <c r="Y23" s="12">
        <f t="shared" si="1"/>
        <v>-100</v>
      </c>
      <c r="Z23" s="4">
        <f t="shared" si="12"/>
        <v>1</v>
      </c>
      <c r="AA23" s="4">
        <v>2</v>
      </c>
      <c r="AB23" s="4">
        <v>-1</v>
      </c>
      <c r="AC23" s="12">
        <f t="shared" si="13"/>
        <v>100</v>
      </c>
      <c r="AD23" s="12">
        <f t="shared" si="2"/>
        <v>0</v>
      </c>
      <c r="AE23" s="12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200</v>
      </c>
      <c r="X24" s="12">
        <f t="shared" si="1"/>
        <v>200</v>
      </c>
      <c r="Y24" s="12">
        <f t="shared" si="1"/>
        <v>0</v>
      </c>
      <c r="Z24" s="4">
        <f t="shared" si="12"/>
        <v>3</v>
      </c>
      <c r="AA24" s="4">
        <v>3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-3</v>
      </c>
      <c r="U25" s="4">
        <v>-2</v>
      </c>
      <c r="V25" s="4">
        <v>-1</v>
      </c>
      <c r="W25" s="12">
        <f t="shared" si="11"/>
        <v>-60</v>
      </c>
      <c r="X25" s="12">
        <f t="shared" si="11"/>
        <v>-66.666666666666671</v>
      </c>
      <c r="Y25" s="12">
        <f t="shared" si="11"/>
        <v>-50</v>
      </c>
      <c r="Z25" s="4">
        <f t="shared" si="12"/>
        <v>-5</v>
      </c>
      <c r="AA25" s="4">
        <v>-2</v>
      </c>
      <c r="AB25" s="4">
        <v>-3</v>
      </c>
      <c r="AC25" s="12">
        <f t="shared" si="13"/>
        <v>-71.428571428571431</v>
      </c>
      <c r="AD25" s="12">
        <f t="shared" si="13"/>
        <v>-66.666666666666671</v>
      </c>
      <c r="AE25" s="12">
        <f t="shared" si="13"/>
        <v>-75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7</v>
      </c>
      <c r="AL25" s="4">
        <f t="shared" si="4"/>
        <v>3</v>
      </c>
      <c r="AM25" s="4">
        <f t="shared" si="4"/>
        <v>4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-3</v>
      </c>
      <c r="U26" s="4">
        <v>-3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-4</v>
      </c>
      <c r="AA26" s="4">
        <v>0</v>
      </c>
      <c r="AB26" s="4">
        <v>-4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4</v>
      </c>
      <c r="AL26" s="4">
        <f t="shared" si="4"/>
        <v>0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3</v>
      </c>
      <c r="S27" s="4">
        <v>0</v>
      </c>
      <c r="T27" s="4">
        <f t="shared" si="10"/>
        <v>-3</v>
      </c>
      <c r="U27" s="4">
        <v>-1</v>
      </c>
      <c r="V27" s="4">
        <v>-2</v>
      </c>
      <c r="W27" s="12">
        <f t="shared" si="11"/>
        <v>-50</v>
      </c>
      <c r="X27" s="12">
        <f t="shared" si="11"/>
        <v>-25</v>
      </c>
      <c r="Y27" s="12">
        <f t="shared" si="11"/>
        <v>-100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-40</v>
      </c>
      <c r="AD27" s="12">
        <f t="shared" si="13"/>
        <v>-25</v>
      </c>
      <c r="AE27" s="12">
        <f t="shared" si="13"/>
        <v>-100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0</v>
      </c>
      <c r="S28" s="4">
        <v>5</v>
      </c>
      <c r="T28" s="4">
        <f t="shared" si="10"/>
        <v>1</v>
      </c>
      <c r="U28" s="4">
        <v>-1</v>
      </c>
      <c r="V28" s="4">
        <v>2</v>
      </c>
      <c r="W28" s="12">
        <f t="shared" si="11"/>
        <v>25</v>
      </c>
      <c r="X28" s="12">
        <f t="shared" si="11"/>
        <v>-100</v>
      </c>
      <c r="Y28" s="12">
        <f t="shared" si="11"/>
        <v>66.666666666666671</v>
      </c>
      <c r="Z28" s="4">
        <f t="shared" si="12"/>
        <v>1</v>
      </c>
      <c r="AA28" s="4">
        <v>-2</v>
      </c>
      <c r="AB28" s="4">
        <v>3</v>
      </c>
      <c r="AC28" s="12">
        <f t="shared" si="13"/>
        <v>25</v>
      </c>
      <c r="AD28" s="12">
        <f t="shared" si="13"/>
        <v>-100</v>
      </c>
      <c r="AE28" s="12">
        <f t="shared" si="13"/>
        <v>150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3</v>
      </c>
      <c r="U29" s="4">
        <v>1</v>
      </c>
      <c r="V29" s="4">
        <v>2</v>
      </c>
      <c r="W29" s="12">
        <f t="shared" si="11"/>
        <v>300</v>
      </c>
      <c r="X29" s="12">
        <f t="shared" si="11"/>
        <v>0</v>
      </c>
      <c r="Y29" s="12">
        <f t="shared" si="11"/>
        <v>200</v>
      </c>
      <c r="Z29" s="4">
        <f t="shared" si="12"/>
        <v>1</v>
      </c>
      <c r="AA29" s="4">
        <v>1</v>
      </c>
      <c r="AB29" s="4">
        <v>0</v>
      </c>
      <c r="AC29" s="12">
        <f t="shared" si="13"/>
        <v>33.333333333333329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20</v>
      </c>
      <c r="R34" s="4">
        <f t="shared" si="18"/>
        <v>10</v>
      </c>
      <c r="S34" s="4">
        <f t="shared" si="18"/>
        <v>10</v>
      </c>
      <c r="T34" s="4">
        <f t="shared" si="18"/>
        <v>-2</v>
      </c>
      <c r="U34" s="4">
        <f t="shared" si="18"/>
        <v>-3</v>
      </c>
      <c r="V34" s="4">
        <f t="shared" si="18"/>
        <v>1</v>
      </c>
      <c r="W34" s="12">
        <f t="shared" si="11"/>
        <v>-9.0909090909090935</v>
      </c>
      <c r="X34" s="12">
        <f t="shared" si="11"/>
        <v>-23.076923076923073</v>
      </c>
      <c r="Y34" s="12">
        <f t="shared" si="11"/>
        <v>11.111111111111116</v>
      </c>
      <c r="Z34" s="4">
        <f t="shared" si="18"/>
        <v>-4</v>
      </c>
      <c r="AA34" s="4">
        <f t="shared" si="18"/>
        <v>1</v>
      </c>
      <c r="AB34" s="4">
        <f t="shared" si="18"/>
        <v>-5</v>
      </c>
      <c r="AC34" s="12">
        <f t="shared" si="13"/>
        <v>-16.666666666666664</v>
      </c>
      <c r="AD34" s="12">
        <f t="shared" si="13"/>
        <v>11.111111111111116</v>
      </c>
      <c r="AE34" s="12">
        <f t="shared" si="13"/>
        <v>-33.333333333333336</v>
      </c>
      <c r="AH34" s="4">
        <f t="shared" ref="AH34:AJ34" si="19">SUM(AH23:AH30)</f>
        <v>22</v>
      </c>
      <c r="AI34" s="4">
        <f t="shared" si="19"/>
        <v>13</v>
      </c>
      <c r="AJ34" s="4">
        <f t="shared" si="19"/>
        <v>9</v>
      </c>
      <c r="AK34" s="4">
        <f>SUM(AK23:AK30)</f>
        <v>24</v>
      </c>
      <c r="AL34" s="4">
        <f>SUM(AL23:AL30)</f>
        <v>9</v>
      </c>
      <c r="AM34" s="4">
        <f>SUM(AM23:AM30)</f>
        <v>15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5</v>
      </c>
      <c r="S35" s="4">
        <f t="shared" si="20"/>
        <v>10</v>
      </c>
      <c r="T35" s="4">
        <f t="shared" si="20"/>
        <v>-4</v>
      </c>
      <c r="U35" s="4">
        <f t="shared" si="20"/>
        <v>-6</v>
      </c>
      <c r="V35" s="4">
        <f t="shared" si="20"/>
        <v>2</v>
      </c>
      <c r="W35" s="12">
        <f t="shared" si="11"/>
        <v>-21.052631578947366</v>
      </c>
      <c r="X35" s="12">
        <f t="shared" si="11"/>
        <v>-54.54545454545454</v>
      </c>
      <c r="Y35" s="12">
        <f t="shared" si="11"/>
        <v>25</v>
      </c>
      <c r="Z35" s="4">
        <f t="shared" si="20"/>
        <v>-8</v>
      </c>
      <c r="AA35" s="4">
        <f t="shared" si="20"/>
        <v>-4</v>
      </c>
      <c r="AB35" s="4">
        <f t="shared" si="20"/>
        <v>-4</v>
      </c>
      <c r="AC35" s="12">
        <f t="shared" si="13"/>
        <v>-34.782608695652172</v>
      </c>
      <c r="AD35" s="12">
        <f t="shared" si="13"/>
        <v>-44.444444444444443</v>
      </c>
      <c r="AE35" s="12">
        <f t="shared" si="13"/>
        <v>-28.571428571428569</v>
      </c>
      <c r="AH35" s="4">
        <f t="shared" ref="AH35:AJ35" si="21">SUM(AH25:AH30)</f>
        <v>19</v>
      </c>
      <c r="AI35" s="4">
        <f t="shared" si="21"/>
        <v>11</v>
      </c>
      <c r="AJ35" s="4">
        <f t="shared" si="21"/>
        <v>8</v>
      </c>
      <c r="AK35" s="4">
        <f>SUM(AK25:AK30)</f>
        <v>23</v>
      </c>
      <c r="AL35" s="4">
        <f>SUM(AL25:AL30)</f>
        <v>9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4</v>
      </c>
      <c r="S36" s="4">
        <f t="shared" si="22"/>
        <v>9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18.181818181818187</v>
      </c>
      <c r="X36" s="12">
        <f t="shared" si="11"/>
        <v>-19.999999999999996</v>
      </c>
      <c r="Y36" s="12">
        <f t="shared" si="11"/>
        <v>50</v>
      </c>
      <c r="Z36" s="4">
        <f t="shared" si="22"/>
        <v>1</v>
      </c>
      <c r="AA36" s="4">
        <f t="shared" si="22"/>
        <v>-2</v>
      </c>
      <c r="AB36" s="4">
        <f t="shared" si="22"/>
        <v>3</v>
      </c>
      <c r="AC36" s="12">
        <f t="shared" si="13"/>
        <v>8.333333333333325</v>
      </c>
      <c r="AD36" s="12">
        <f t="shared" si="13"/>
        <v>-33.333333333333336</v>
      </c>
      <c r="AE36" s="12">
        <f t="shared" si="13"/>
        <v>50</v>
      </c>
      <c r="AH36" s="4">
        <f t="shared" ref="AH36:AJ36" si="23">SUM(AH27:AH30)</f>
        <v>11</v>
      </c>
      <c r="AI36" s="4">
        <f t="shared" si="23"/>
        <v>5</v>
      </c>
      <c r="AJ36" s="4">
        <f t="shared" si="23"/>
        <v>6</v>
      </c>
      <c r="AK36" s="4">
        <f>SUM(AK27:AK30)</f>
        <v>12</v>
      </c>
      <c r="AL36" s="4">
        <f>SUM(AL27:AL30)</f>
        <v>6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4.7619047619047619</v>
      </c>
      <c r="R39" s="13">
        <f>R33/R9*100</f>
        <v>9.0909090909090917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0.41407867494824036</v>
      </c>
      <c r="X39" s="13">
        <f t="shared" si="26"/>
        <v>1.9480519480519494</v>
      </c>
      <c r="Y39" s="13">
        <f>S39-AJ39</f>
        <v>0</v>
      </c>
      <c r="Z39" s="13">
        <f t="shared" si="30"/>
        <v>-33.333333333333329</v>
      </c>
      <c r="AA39" s="13">
        <f t="shared" si="30"/>
        <v>50</v>
      </c>
      <c r="AB39" s="13">
        <f t="shared" si="30"/>
        <v>0</v>
      </c>
      <c r="AC39" s="13">
        <f>Q39-AK39</f>
        <v>4.7619047619047619</v>
      </c>
      <c r="AD39" s="13">
        <f t="shared" si="28"/>
        <v>9.0909090909090917</v>
      </c>
      <c r="AE39" s="13">
        <f t="shared" si="28"/>
        <v>0</v>
      </c>
      <c r="AH39" s="13">
        <f t="shared" ref="AH39:AJ39" si="32">AH33/AH9*100</f>
        <v>4.3478260869565215</v>
      </c>
      <c r="AI39" s="13">
        <f t="shared" si="32"/>
        <v>7.1428571428571423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95.238095238095227</v>
      </c>
      <c r="R40" s="13">
        <f t="shared" si="33"/>
        <v>90.909090909090907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-0.41407867494825723</v>
      </c>
      <c r="X40" s="13">
        <f t="shared" si="26"/>
        <v>-1.9480519480519547</v>
      </c>
      <c r="Y40" s="13">
        <f>S40-AJ40</f>
        <v>0</v>
      </c>
      <c r="Z40" s="13">
        <f>Z34/Z9*100</f>
        <v>133.33333333333331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-4.7619047619047734</v>
      </c>
      <c r="AD40" s="13">
        <f t="shared" si="28"/>
        <v>-9.0909090909090935</v>
      </c>
      <c r="AE40" s="13">
        <f t="shared" si="28"/>
        <v>0</v>
      </c>
      <c r="AH40" s="13">
        <f t="shared" ref="AH40:AJ40" si="38">AH34/AH9*100</f>
        <v>95.652173913043484</v>
      </c>
      <c r="AI40" s="13">
        <f t="shared" si="38"/>
        <v>92.857142857142861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45.454545454545453</v>
      </c>
      <c r="S41" s="13">
        <f t="shared" si="39"/>
        <v>100</v>
      </c>
      <c r="T41" s="13">
        <f>T35/T9*100</f>
        <v>200</v>
      </c>
      <c r="U41" s="13">
        <f t="shared" ref="U41:V41" si="40">U35/U9*100</f>
        <v>200</v>
      </c>
      <c r="V41" s="13">
        <f t="shared" si="40"/>
        <v>200</v>
      </c>
      <c r="W41" s="13">
        <f t="shared" si="35"/>
        <v>-11.180124223602476</v>
      </c>
      <c r="X41" s="13">
        <f t="shared" si="26"/>
        <v>-33.116883116883116</v>
      </c>
      <c r="Y41" s="13">
        <f>S41-AJ41</f>
        <v>11.111111111111114</v>
      </c>
      <c r="Z41" s="13">
        <f>Z35/Z9*100</f>
        <v>266.66666666666663</v>
      </c>
      <c r="AA41" s="13">
        <f t="shared" ref="AA41:AB41" si="41">AA35/AA9*100</f>
        <v>-200</v>
      </c>
      <c r="AB41" s="13">
        <f t="shared" si="41"/>
        <v>80</v>
      </c>
      <c r="AC41" s="13">
        <f t="shared" si="37"/>
        <v>-24.404761904761912</v>
      </c>
      <c r="AD41" s="13">
        <f>R41-AL41</f>
        <v>-54.545454545454547</v>
      </c>
      <c r="AE41" s="13">
        <f t="shared" si="28"/>
        <v>6.6666666666666714</v>
      </c>
      <c r="AH41" s="13">
        <f>AH35/AH9*100</f>
        <v>82.608695652173907</v>
      </c>
      <c r="AI41" s="13">
        <f>AI35/AI9*100</f>
        <v>78.571428571428569</v>
      </c>
      <c r="AJ41" s="13">
        <f>AJ35/AJ9*100</f>
        <v>88.888888888888886</v>
      </c>
      <c r="AK41" s="13">
        <f t="shared" ref="AK41:AM41" si="42">AK35/AK9*100</f>
        <v>95.833333333333343</v>
      </c>
      <c r="AL41" s="13">
        <f t="shared" si="42"/>
        <v>100</v>
      </c>
      <c r="AM41" s="13">
        <f t="shared" si="42"/>
        <v>93.333333333333329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61.904761904761905</v>
      </c>
      <c r="R42" s="13">
        <f t="shared" si="43"/>
        <v>36.363636363636367</v>
      </c>
      <c r="S42" s="13">
        <f t="shared" si="43"/>
        <v>90</v>
      </c>
      <c r="T42" s="13">
        <f t="shared" si="43"/>
        <v>-100</v>
      </c>
      <c r="U42" s="13">
        <f t="shared" si="43"/>
        <v>33.333333333333329</v>
      </c>
      <c r="V42" s="13">
        <f t="shared" si="43"/>
        <v>300</v>
      </c>
      <c r="W42" s="13">
        <f t="shared" si="35"/>
        <v>14.078674948240163</v>
      </c>
      <c r="X42" s="13">
        <f t="shared" si="26"/>
        <v>0.64935064935065157</v>
      </c>
      <c r="Y42" s="13">
        <f>S42-AJ42</f>
        <v>23.333333333333343</v>
      </c>
      <c r="Z42" s="13">
        <f t="shared" si="43"/>
        <v>-33.333333333333329</v>
      </c>
      <c r="AA42" s="13">
        <f t="shared" si="43"/>
        <v>-100</v>
      </c>
      <c r="AB42" s="13">
        <f t="shared" si="43"/>
        <v>-60</v>
      </c>
      <c r="AC42" s="13">
        <f t="shared" si="37"/>
        <v>11.904761904761905</v>
      </c>
      <c r="AD42" s="13">
        <f>R42-AL42</f>
        <v>-30.30303030303029</v>
      </c>
      <c r="AE42" s="13">
        <f t="shared" si="28"/>
        <v>50</v>
      </c>
      <c r="AH42" s="13">
        <f t="shared" ref="AH42:AJ42" si="44">AH36/AH9*100</f>
        <v>47.826086956521742</v>
      </c>
      <c r="AI42" s="13">
        <f t="shared" si="44"/>
        <v>35.714285714285715</v>
      </c>
      <c r="AJ42" s="13">
        <f t="shared" si="44"/>
        <v>66.666666666666657</v>
      </c>
      <c r="AK42" s="13">
        <f>AK36/AK9*100</f>
        <v>50</v>
      </c>
      <c r="AL42" s="13">
        <f>AL36/AL9*100</f>
        <v>66.666666666666657</v>
      </c>
      <c r="AM42" s="13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4</v>
      </c>
      <c r="D9" s="4">
        <f>SUM(D10:D30)</f>
        <v>6</v>
      </c>
      <c r="E9" s="4">
        <f>F9+G9</f>
        <v>6</v>
      </c>
      <c r="F9" s="4">
        <f>SUM(F10:F30)</f>
        <v>2</v>
      </c>
      <c r="G9" s="4">
        <f>SUM(G10:G30)</f>
        <v>4</v>
      </c>
      <c r="H9" s="12">
        <f>IF(B9=E9,0,(1-(B9/(B9-E9)))*-100)</f>
        <v>150</v>
      </c>
      <c r="I9" s="12">
        <f>IF(C9=F9,0,(1-(C9/(C9-F9)))*-100)</f>
        <v>100</v>
      </c>
      <c r="J9" s="12">
        <f>IF(D9=G9,0,(1-(D9/(D9-G9)))*-100)</f>
        <v>200</v>
      </c>
      <c r="K9" s="4">
        <f>L9+M9</f>
        <v>-2</v>
      </c>
      <c r="L9" s="4">
        <f>SUM(L10:L30)</f>
        <v>-6</v>
      </c>
      <c r="M9" s="4">
        <f>SUM(M10:M30)</f>
        <v>4</v>
      </c>
      <c r="N9" s="12">
        <f>IF(B9=K9,0,(1-(B9/(B9-K9)))*-100)</f>
        <v>-16.666666666666664</v>
      </c>
      <c r="O9" s="12">
        <f t="shared" ref="O9:P10" si="0">IF(C9=L9,0,(1-(C9/(C9-L9)))*-100)</f>
        <v>-60</v>
      </c>
      <c r="P9" s="12">
        <f>IF(D9=M9,0,(1-(D9/(D9-M9)))*-100)</f>
        <v>200</v>
      </c>
      <c r="Q9" s="4">
        <f>R9+S9</f>
        <v>15</v>
      </c>
      <c r="R9" s="4">
        <f>SUM(R10:R30)</f>
        <v>6</v>
      </c>
      <c r="S9" s="4">
        <f>SUM(S10:S30)</f>
        <v>9</v>
      </c>
      <c r="T9" s="4">
        <f>U9+V9</f>
        <v>-3</v>
      </c>
      <c r="U9" s="4">
        <f>SUM(U10:U30)</f>
        <v>-4</v>
      </c>
      <c r="V9" s="4">
        <f>SUM(V10:V30)</f>
        <v>1</v>
      </c>
      <c r="W9" s="12">
        <f>IF(Q9=T9,0,(1-(Q9/(Q9-T9)))*-100)</f>
        <v>-16.666666666666664</v>
      </c>
      <c r="X9" s="12">
        <f t="shared" ref="X9:Y24" si="1">IF(R9=U9,0,(1-(R9/(R9-U9)))*-100)</f>
        <v>-40</v>
      </c>
      <c r="Y9" s="12">
        <f>IF(S9=V9,0,(1-(S9/(S9-V9)))*-100)</f>
        <v>12.5</v>
      </c>
      <c r="Z9" s="4">
        <f>AA9+AB9</f>
        <v>1</v>
      </c>
      <c r="AA9" s="4">
        <f>SUM(AA10:AA30)</f>
        <v>3</v>
      </c>
      <c r="AB9" s="4">
        <f>SUM(AB10:AB30)</f>
        <v>-2</v>
      </c>
      <c r="AC9" s="12">
        <f>IF(Q9=Z9,0,(1-(Q9/(Q9-Z9)))*-100)</f>
        <v>7.1428571428571397</v>
      </c>
      <c r="AD9" s="12">
        <f t="shared" ref="AD9:AE24" si="2">IF(R9=AA9,0,(1-(R9/(R9-AA9)))*-100)</f>
        <v>100</v>
      </c>
      <c r="AE9" s="12">
        <f>IF(S9=AB9,0,(1-(S9/(S9-AB9)))*-100)</f>
        <v>-18.181818181818176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14</v>
      </c>
      <c r="AL9" s="4">
        <f t="shared" si="4"/>
        <v>3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4</v>
      </c>
      <c r="D10" s="4">
        <v>6</v>
      </c>
      <c r="E10" s="4">
        <f t="shared" ref="E10" si="6">F10+G10</f>
        <v>6</v>
      </c>
      <c r="F10" s="4">
        <v>2</v>
      </c>
      <c r="G10" s="4">
        <v>4</v>
      </c>
      <c r="H10" s="12">
        <f>IF(B10=E10,0,(1-(B10/(B10-E10)))*-100)</f>
        <v>150</v>
      </c>
      <c r="I10" s="12">
        <f t="shared" ref="I10" si="7">IF(C10=F10,0,(1-(C10/(C10-F10)))*-100)</f>
        <v>100</v>
      </c>
      <c r="J10" s="12">
        <f>IF(D10=G10,0,(1-(D10/(D10-G10)))*-100)</f>
        <v>200</v>
      </c>
      <c r="K10" s="4">
        <f t="shared" ref="K10" si="8">L10+M10</f>
        <v>-2</v>
      </c>
      <c r="L10" s="4">
        <v>-6</v>
      </c>
      <c r="M10" s="4">
        <v>4</v>
      </c>
      <c r="N10" s="12">
        <f>IF(B10=K10,0,(1-(B10/(B10-K10)))*-100)</f>
        <v>-16.666666666666664</v>
      </c>
      <c r="O10" s="12">
        <f t="shared" si="0"/>
        <v>-60</v>
      </c>
      <c r="P10" s="12">
        <f t="shared" si="0"/>
        <v>200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-2</v>
      </c>
      <c r="AA19" s="4">
        <v>0</v>
      </c>
      <c r="AB19" s="4">
        <v>-2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0</v>
      </c>
      <c r="AM19" s="4">
        <f t="shared" si="4"/>
        <v>2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-3</v>
      </c>
      <c r="U25" s="4">
        <v>-2</v>
      </c>
      <c r="V25" s="4">
        <v>-1</v>
      </c>
      <c r="W25" s="12">
        <f t="shared" si="11"/>
        <v>-75</v>
      </c>
      <c r="X25" s="12">
        <f t="shared" si="11"/>
        <v>-66.666666666666671</v>
      </c>
      <c r="Y25" s="12">
        <f t="shared" si="11"/>
        <v>-100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0</v>
      </c>
      <c r="S26" s="4">
        <v>3</v>
      </c>
      <c r="T26" s="4">
        <f t="shared" si="10"/>
        <v>-2</v>
      </c>
      <c r="U26" s="4">
        <v>-2</v>
      </c>
      <c r="V26" s="4">
        <v>0</v>
      </c>
      <c r="W26" s="12">
        <f t="shared" si="11"/>
        <v>-40</v>
      </c>
      <c r="X26" s="12">
        <f t="shared" si="11"/>
        <v>-100</v>
      </c>
      <c r="Y26" s="12">
        <f t="shared" si="11"/>
        <v>0</v>
      </c>
      <c r="Z26" s="4">
        <f t="shared" si="12"/>
        <v>2</v>
      </c>
      <c r="AA26" s="4">
        <v>0</v>
      </c>
      <c r="AB26" s="4">
        <v>2</v>
      </c>
      <c r="AC26" s="12">
        <f t="shared" si="13"/>
        <v>200</v>
      </c>
      <c r="AD26" s="12">
        <f t="shared" si="13"/>
        <v>0</v>
      </c>
      <c r="AE26" s="12">
        <f t="shared" si="13"/>
        <v>200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0</v>
      </c>
      <c r="S27" s="4">
        <v>3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-100</v>
      </c>
      <c r="Y27" s="12">
        <f t="shared" si="11"/>
        <v>200</v>
      </c>
      <c r="Z27" s="4">
        <f t="shared" si="12"/>
        <v>3</v>
      </c>
      <c r="AA27" s="4">
        <v>0</v>
      </c>
      <c r="AB27" s="4">
        <v>3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4</v>
      </c>
      <c r="S28" s="4">
        <v>1</v>
      </c>
      <c r="T28" s="4">
        <f t="shared" si="10"/>
        <v>1</v>
      </c>
      <c r="U28" s="4">
        <v>2</v>
      </c>
      <c r="V28" s="4">
        <v>-1</v>
      </c>
      <c r="W28" s="12">
        <f t="shared" si="11"/>
        <v>25</v>
      </c>
      <c r="X28" s="12">
        <f t="shared" si="11"/>
        <v>100</v>
      </c>
      <c r="Y28" s="12">
        <f t="shared" si="11"/>
        <v>-50</v>
      </c>
      <c r="Z28" s="4">
        <f t="shared" si="12"/>
        <v>-1</v>
      </c>
      <c r="AA28" s="4">
        <v>3</v>
      </c>
      <c r="AB28" s="4">
        <v>-4</v>
      </c>
      <c r="AC28" s="12">
        <f t="shared" si="13"/>
        <v>-16.666666666666664</v>
      </c>
      <c r="AD28" s="12">
        <f t="shared" si="13"/>
        <v>300</v>
      </c>
      <c r="AE28" s="12">
        <f t="shared" si="13"/>
        <v>-80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-1</v>
      </c>
      <c r="V29" s="4">
        <v>2</v>
      </c>
      <c r="W29" s="12">
        <f t="shared" si="11"/>
        <v>100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-4</v>
      </c>
      <c r="AA33" s="4">
        <f t="shared" si="16"/>
        <v>-2</v>
      </c>
      <c r="AB33" s="4">
        <f t="shared" si="16"/>
        <v>-2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4</v>
      </c>
      <c r="AL33" s="4">
        <f>SUM(AL13:AL22)</f>
        <v>2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6</v>
      </c>
      <c r="S34" s="4">
        <f t="shared" si="18"/>
        <v>9</v>
      </c>
      <c r="T34" s="4">
        <f t="shared" si="18"/>
        <v>-2</v>
      </c>
      <c r="U34" s="4">
        <f t="shared" si="18"/>
        <v>-4</v>
      </c>
      <c r="V34" s="4">
        <f t="shared" si="18"/>
        <v>2</v>
      </c>
      <c r="W34" s="12">
        <f t="shared" si="11"/>
        <v>-11.764705882352944</v>
      </c>
      <c r="X34" s="12">
        <f t="shared" si="11"/>
        <v>-40</v>
      </c>
      <c r="Y34" s="12">
        <f t="shared" si="11"/>
        <v>28.57142857142858</v>
      </c>
      <c r="Z34" s="4">
        <f t="shared" si="18"/>
        <v>5</v>
      </c>
      <c r="AA34" s="4">
        <f t="shared" si="18"/>
        <v>5</v>
      </c>
      <c r="AB34" s="4">
        <f t="shared" si="18"/>
        <v>0</v>
      </c>
      <c r="AC34" s="12">
        <f t="shared" si="13"/>
        <v>50</v>
      </c>
      <c r="AD34" s="12">
        <f t="shared" si="13"/>
        <v>500</v>
      </c>
      <c r="AE34" s="12">
        <f t="shared" si="13"/>
        <v>0</v>
      </c>
      <c r="AH34" s="4">
        <f t="shared" ref="AH34:AJ34" si="19">SUM(AH23:AH30)</f>
        <v>17</v>
      </c>
      <c r="AI34" s="4">
        <f t="shared" si="19"/>
        <v>10</v>
      </c>
      <c r="AJ34" s="4">
        <f t="shared" si="19"/>
        <v>7</v>
      </c>
      <c r="AK34" s="4">
        <f>SUM(AK23:AK30)</f>
        <v>10</v>
      </c>
      <c r="AL34" s="4">
        <f>SUM(AL23:AL30)</f>
        <v>1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6</v>
      </c>
      <c r="S35" s="4">
        <f t="shared" si="20"/>
        <v>9</v>
      </c>
      <c r="T35" s="4">
        <f t="shared" si="20"/>
        <v>-2</v>
      </c>
      <c r="U35" s="4">
        <f t="shared" si="20"/>
        <v>-4</v>
      </c>
      <c r="V35" s="4">
        <f t="shared" si="20"/>
        <v>2</v>
      </c>
      <c r="W35" s="12">
        <f t="shared" si="11"/>
        <v>-11.764705882352944</v>
      </c>
      <c r="X35" s="12">
        <f t="shared" si="11"/>
        <v>-40</v>
      </c>
      <c r="Y35" s="12">
        <f t="shared" si="11"/>
        <v>28.57142857142858</v>
      </c>
      <c r="Z35" s="4">
        <f t="shared" si="20"/>
        <v>5</v>
      </c>
      <c r="AA35" s="4">
        <f t="shared" si="20"/>
        <v>5</v>
      </c>
      <c r="AB35" s="4">
        <f t="shared" si="20"/>
        <v>0</v>
      </c>
      <c r="AC35" s="12">
        <f t="shared" si="13"/>
        <v>50</v>
      </c>
      <c r="AD35" s="12">
        <f t="shared" si="13"/>
        <v>500</v>
      </c>
      <c r="AE35" s="12">
        <f t="shared" si="13"/>
        <v>0</v>
      </c>
      <c r="AH35" s="4">
        <f t="shared" ref="AH35:AJ35" si="21">SUM(AH25:AH30)</f>
        <v>17</v>
      </c>
      <c r="AI35" s="4">
        <f t="shared" si="21"/>
        <v>10</v>
      </c>
      <c r="AJ35" s="4">
        <f t="shared" si="21"/>
        <v>7</v>
      </c>
      <c r="AK35" s="4">
        <f>SUM(AK25:AK30)</f>
        <v>10</v>
      </c>
      <c r="AL35" s="4">
        <f>SUM(AL25:AL30)</f>
        <v>1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5</v>
      </c>
      <c r="S36" s="4">
        <f t="shared" si="22"/>
        <v>6</v>
      </c>
      <c r="T36" s="4">
        <f t="shared" si="22"/>
        <v>3</v>
      </c>
      <c r="U36" s="4">
        <f t="shared" si="22"/>
        <v>0</v>
      </c>
      <c r="V36" s="4">
        <f t="shared" si="22"/>
        <v>3</v>
      </c>
      <c r="W36" s="12">
        <f t="shared" si="11"/>
        <v>37.5</v>
      </c>
      <c r="X36" s="12">
        <f t="shared" si="11"/>
        <v>0</v>
      </c>
      <c r="Y36" s="12">
        <f t="shared" si="11"/>
        <v>100</v>
      </c>
      <c r="Z36" s="4">
        <f t="shared" si="22"/>
        <v>3</v>
      </c>
      <c r="AA36" s="4">
        <f t="shared" si="22"/>
        <v>4</v>
      </c>
      <c r="AB36" s="4">
        <f t="shared" si="22"/>
        <v>-1</v>
      </c>
      <c r="AC36" s="12">
        <f t="shared" si="13"/>
        <v>37.5</v>
      </c>
      <c r="AD36" s="12">
        <f t="shared" si="13"/>
        <v>400</v>
      </c>
      <c r="AE36" s="12">
        <f t="shared" si="13"/>
        <v>-14.28571428571429</v>
      </c>
      <c r="AH36" s="4">
        <f t="shared" ref="AH36:AJ36" si="23">SUM(AH27:AH30)</f>
        <v>8</v>
      </c>
      <c r="AI36" s="4">
        <f t="shared" si="23"/>
        <v>5</v>
      </c>
      <c r="AJ36" s="4">
        <f t="shared" si="23"/>
        <v>3</v>
      </c>
      <c r="AK36" s="4">
        <f>SUM(AK27:AK30)</f>
        <v>8</v>
      </c>
      <c r="AL36" s="4">
        <f>SUM(AL27:AL30)</f>
        <v>1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33.333333333333329</v>
      </c>
      <c r="U39" s="13">
        <f t="shared" ref="U39:V39" si="31">U33/U9*100</f>
        <v>0</v>
      </c>
      <c r="V39" s="13">
        <f t="shared" si="31"/>
        <v>-100</v>
      </c>
      <c r="W39" s="13">
        <f>Q39-AH39</f>
        <v>-5.5555555555555554</v>
      </c>
      <c r="X39" s="13">
        <f t="shared" si="26"/>
        <v>0</v>
      </c>
      <c r="Y39" s="13">
        <f>S39-AJ39</f>
        <v>-12.5</v>
      </c>
      <c r="Z39" s="13">
        <f t="shared" si="30"/>
        <v>-400</v>
      </c>
      <c r="AA39" s="13">
        <f t="shared" si="30"/>
        <v>-66.666666666666657</v>
      </c>
      <c r="AB39" s="13">
        <f t="shared" si="30"/>
        <v>100</v>
      </c>
      <c r="AC39" s="13">
        <f>Q39-AK39</f>
        <v>-28.571428571428569</v>
      </c>
      <c r="AD39" s="13">
        <f t="shared" si="28"/>
        <v>-66.666666666666657</v>
      </c>
      <c r="AE39" s="13">
        <f t="shared" si="28"/>
        <v>-18.181818181818183</v>
      </c>
      <c r="AH39" s="13">
        <f t="shared" ref="AH39:AJ39" si="32">AH33/AH9*100</f>
        <v>5.5555555555555554</v>
      </c>
      <c r="AI39" s="13">
        <f t="shared" si="32"/>
        <v>0</v>
      </c>
      <c r="AJ39" s="13">
        <f t="shared" si="32"/>
        <v>12.5</v>
      </c>
      <c r="AK39" s="13">
        <f>AK33/AK9*100</f>
        <v>28.571428571428569</v>
      </c>
      <c r="AL39" s="13">
        <f>AL33/AL9*100</f>
        <v>66.666666666666657</v>
      </c>
      <c r="AM39" s="13">
        <f>AM33/AM9*100</f>
        <v>18.181818181818183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66.666666666666657</v>
      </c>
      <c r="U40" s="13">
        <f t="shared" ref="U40:V40" si="34">U34/U9*100</f>
        <v>100</v>
      </c>
      <c r="V40" s="13">
        <f t="shared" si="34"/>
        <v>200</v>
      </c>
      <c r="W40" s="13">
        <f t="shared" ref="W40:W42" si="35">Q40-AH40</f>
        <v>5.5555555555555571</v>
      </c>
      <c r="X40" s="13">
        <f t="shared" si="26"/>
        <v>0</v>
      </c>
      <c r="Y40" s="13">
        <f>S40-AJ40</f>
        <v>12.5</v>
      </c>
      <c r="Z40" s="13">
        <f>Z34/Z9*100</f>
        <v>500</v>
      </c>
      <c r="AA40" s="13">
        <f t="shared" ref="AA40:AB40" si="36">AA34/AA9*100</f>
        <v>166.66666666666669</v>
      </c>
      <c r="AB40" s="13">
        <f t="shared" si="36"/>
        <v>0</v>
      </c>
      <c r="AC40" s="13">
        <f t="shared" ref="AC40:AC42" si="37">Q40-AK40</f>
        <v>28.571428571428569</v>
      </c>
      <c r="AD40" s="13">
        <f t="shared" si="28"/>
        <v>66.666666666666671</v>
      </c>
      <c r="AE40" s="13">
        <f t="shared" si="28"/>
        <v>18.181818181818173</v>
      </c>
      <c r="AH40" s="13">
        <f t="shared" ref="AH40:AJ40" si="38">AH34/AH9*100</f>
        <v>94.444444444444443</v>
      </c>
      <c r="AI40" s="13">
        <f t="shared" si="38"/>
        <v>100</v>
      </c>
      <c r="AJ40" s="13">
        <f t="shared" si="38"/>
        <v>87.5</v>
      </c>
      <c r="AK40" s="13">
        <f>AK34/AK9*100</f>
        <v>71.428571428571431</v>
      </c>
      <c r="AL40" s="13">
        <f>AL34/AL9*100</f>
        <v>33.333333333333329</v>
      </c>
      <c r="AM40" s="13">
        <f>AM34/AM9*100</f>
        <v>81.818181818181827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66.666666666666657</v>
      </c>
      <c r="U41" s="13">
        <f t="shared" ref="U41:V41" si="40">U35/U9*100</f>
        <v>100</v>
      </c>
      <c r="V41" s="13">
        <f t="shared" si="40"/>
        <v>200</v>
      </c>
      <c r="W41" s="13">
        <f t="shared" si="35"/>
        <v>5.5555555555555571</v>
      </c>
      <c r="X41" s="13">
        <f t="shared" si="26"/>
        <v>0</v>
      </c>
      <c r="Y41" s="13">
        <f>S41-AJ41</f>
        <v>12.5</v>
      </c>
      <c r="Z41" s="13">
        <f>Z35/Z9*100</f>
        <v>500</v>
      </c>
      <c r="AA41" s="13">
        <f t="shared" ref="AA41:AB41" si="41">AA35/AA9*100</f>
        <v>166.66666666666669</v>
      </c>
      <c r="AB41" s="13">
        <f t="shared" si="41"/>
        <v>0</v>
      </c>
      <c r="AC41" s="13">
        <f t="shared" si="37"/>
        <v>28.571428571428569</v>
      </c>
      <c r="AD41" s="13">
        <f>R41-AL41</f>
        <v>66.666666666666671</v>
      </c>
      <c r="AE41" s="13">
        <f t="shared" si="28"/>
        <v>18.181818181818173</v>
      </c>
      <c r="AH41" s="13">
        <f>AH35/AH9*100</f>
        <v>94.444444444444443</v>
      </c>
      <c r="AI41" s="13">
        <f>AI35/AI9*100</f>
        <v>100</v>
      </c>
      <c r="AJ41" s="13">
        <f>AJ35/AJ9*100</f>
        <v>87.5</v>
      </c>
      <c r="AK41" s="13">
        <f t="shared" ref="AK41:AM41" si="42">AK35/AK9*100</f>
        <v>71.428571428571431</v>
      </c>
      <c r="AL41" s="13">
        <f t="shared" si="42"/>
        <v>33.333333333333329</v>
      </c>
      <c r="AM41" s="13">
        <f t="shared" si="42"/>
        <v>81.818181818181827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73.333333333333329</v>
      </c>
      <c r="R42" s="13">
        <f t="shared" si="43"/>
        <v>83.333333333333343</v>
      </c>
      <c r="S42" s="13">
        <f t="shared" si="43"/>
        <v>66.666666666666657</v>
      </c>
      <c r="T42" s="13">
        <f t="shared" si="43"/>
        <v>-100</v>
      </c>
      <c r="U42" s="13">
        <f t="shared" si="43"/>
        <v>0</v>
      </c>
      <c r="V42" s="13">
        <f t="shared" si="43"/>
        <v>300</v>
      </c>
      <c r="W42" s="13">
        <f t="shared" si="35"/>
        <v>28.888888888888886</v>
      </c>
      <c r="X42" s="13">
        <f t="shared" si="26"/>
        <v>33.333333333333343</v>
      </c>
      <c r="Y42" s="13">
        <f>S42-AJ42</f>
        <v>29.166666666666657</v>
      </c>
      <c r="Z42" s="13">
        <f t="shared" si="43"/>
        <v>300</v>
      </c>
      <c r="AA42" s="13">
        <f t="shared" si="43"/>
        <v>133.33333333333331</v>
      </c>
      <c r="AB42" s="13">
        <f t="shared" si="43"/>
        <v>50</v>
      </c>
      <c r="AC42" s="13">
        <f t="shared" si="37"/>
        <v>16.19047619047619</v>
      </c>
      <c r="AD42" s="13">
        <f>R42-AL42</f>
        <v>50.000000000000014</v>
      </c>
      <c r="AE42" s="13">
        <f t="shared" si="28"/>
        <v>3.0303030303030241</v>
      </c>
      <c r="AH42" s="13">
        <f t="shared" ref="AH42:AJ42" si="44">AH36/AH9*100</f>
        <v>44.444444444444443</v>
      </c>
      <c r="AI42" s="13">
        <f t="shared" si="44"/>
        <v>50</v>
      </c>
      <c r="AJ42" s="13">
        <f t="shared" si="44"/>
        <v>37.5</v>
      </c>
      <c r="AK42" s="13">
        <f>AK36/AK9*100</f>
        <v>57.142857142857139</v>
      </c>
      <c r="AL42" s="13">
        <f>AL36/AL9*100</f>
        <v>33.333333333333329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2</v>
      </c>
      <c r="M9" s="4">
        <f>SUM(M10:M30)</f>
        <v>-2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5</v>
      </c>
      <c r="R9" s="4">
        <f>SUM(R10:R30)</f>
        <v>3</v>
      </c>
      <c r="S9" s="4">
        <f>SUM(S10:S30)</f>
        <v>2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25</v>
      </c>
      <c r="X9" s="12">
        <f t="shared" ref="X9:Y24" si="1">IF(R9=U9,0,(1-(R9/(R9-U9)))*-100)</f>
        <v>200</v>
      </c>
      <c r="Y9" s="12">
        <f>IF(S9=V9,0,(1-(S9/(S9-V9)))*-100)</f>
        <v>-33.333333333333336</v>
      </c>
      <c r="Z9" s="4">
        <f>AA9+AB9</f>
        <v>1</v>
      </c>
      <c r="AA9" s="4">
        <f>SUM(AA10:AA30)</f>
        <v>0</v>
      </c>
      <c r="AB9" s="4">
        <f>SUM(AB10:AB30)</f>
        <v>1</v>
      </c>
      <c r="AC9" s="12">
        <f>IF(Q9=Z9,0,(1-(Q9/(Q9-Z9)))*-100)</f>
        <v>25</v>
      </c>
      <c r="AD9" s="12">
        <f t="shared" ref="AD9:AE24" si="2">IF(R9=AA9,0,(1-(R9/(R9-AA9)))*-100)</f>
        <v>0</v>
      </c>
      <c r="AE9" s="12">
        <f>IF(S9=AB9,0,(1-(S9/(S9-AB9)))*-100)</f>
        <v>100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-2</v>
      </c>
      <c r="N10" s="12">
        <f>IF(B10=K10,0,(1-(B10/(B10-K10)))*-100)</f>
        <v>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100</v>
      </c>
      <c r="AD24" s="12">
        <f t="shared" si="2"/>
        <v>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0</v>
      </c>
      <c r="Y28" s="12">
        <f t="shared" si="11"/>
        <v>-50</v>
      </c>
      <c r="Z28" s="4">
        <f t="shared" si="12"/>
        <v>2</v>
      </c>
      <c r="AA28" s="4">
        <v>1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-1</v>
      </c>
      <c r="AB29" s="4">
        <v>0</v>
      </c>
      <c r="AC29" s="12">
        <f t="shared" si="13"/>
        <v>-100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3</v>
      </c>
      <c r="S34" s="4">
        <f t="shared" si="18"/>
        <v>2</v>
      </c>
      <c r="T34" s="4">
        <f t="shared" si="18"/>
        <v>1</v>
      </c>
      <c r="U34" s="4">
        <f t="shared" si="18"/>
        <v>2</v>
      </c>
      <c r="V34" s="4">
        <f t="shared" si="18"/>
        <v>-1</v>
      </c>
      <c r="W34" s="12">
        <f t="shared" si="11"/>
        <v>25</v>
      </c>
      <c r="X34" s="12">
        <f t="shared" si="11"/>
        <v>200</v>
      </c>
      <c r="Y34" s="12">
        <f t="shared" si="11"/>
        <v>-33.333333333333336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25</v>
      </c>
      <c r="AD34" s="12">
        <f t="shared" si="13"/>
        <v>0</v>
      </c>
      <c r="AE34" s="12">
        <f t="shared" si="13"/>
        <v>100</v>
      </c>
      <c r="AH34" s="4">
        <f t="shared" ref="AH34:AJ34" si="19">SUM(AH23:AH30)</f>
        <v>4</v>
      </c>
      <c r="AI34" s="4">
        <f t="shared" si="19"/>
        <v>1</v>
      </c>
      <c r="AJ34" s="4">
        <f t="shared" si="19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-1</v>
      </c>
      <c r="U35" s="4">
        <f t="shared" si="20"/>
        <v>0</v>
      </c>
      <c r="V35" s="4">
        <f t="shared" si="20"/>
        <v>-1</v>
      </c>
      <c r="W35" s="12">
        <f t="shared" si="11"/>
        <v>-25</v>
      </c>
      <c r="X35" s="12">
        <f t="shared" si="11"/>
        <v>0</v>
      </c>
      <c r="Y35" s="12">
        <f t="shared" si="11"/>
        <v>-33.333333333333336</v>
      </c>
      <c r="Z35" s="4">
        <f t="shared" si="20"/>
        <v>0</v>
      </c>
      <c r="AA35" s="4">
        <f t="shared" si="20"/>
        <v>-1</v>
      </c>
      <c r="AB35" s="4">
        <f t="shared" si="20"/>
        <v>1</v>
      </c>
      <c r="AC35" s="12">
        <f t="shared" si="13"/>
        <v>0</v>
      </c>
      <c r="AD35" s="12">
        <f t="shared" si="13"/>
        <v>-50</v>
      </c>
      <c r="AE35" s="12">
        <f t="shared" si="13"/>
        <v>100</v>
      </c>
      <c r="AH35" s="4">
        <f t="shared" ref="AH35:AJ35" si="21">SUM(AH25:AH30)</f>
        <v>4</v>
      </c>
      <c r="AI35" s="4">
        <f t="shared" si="21"/>
        <v>1</v>
      </c>
      <c r="AJ35" s="4">
        <f t="shared" si="21"/>
        <v>3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-1</v>
      </c>
      <c r="U36" s="4">
        <f t="shared" si="22"/>
        <v>1</v>
      </c>
      <c r="V36" s="4">
        <f t="shared" si="22"/>
        <v>-2</v>
      </c>
      <c r="W36" s="12">
        <f t="shared" si="11"/>
        <v>-33.333333333333336</v>
      </c>
      <c r="X36" s="12">
        <f t="shared" si="11"/>
        <v>0</v>
      </c>
      <c r="Y36" s="12">
        <f t="shared" si="11"/>
        <v>-66.666666666666671</v>
      </c>
      <c r="Z36" s="4">
        <f t="shared" si="22"/>
        <v>-1</v>
      </c>
      <c r="AA36" s="4">
        <f t="shared" si="22"/>
        <v>-1</v>
      </c>
      <c r="AB36" s="4">
        <f t="shared" si="22"/>
        <v>0</v>
      </c>
      <c r="AC36" s="12">
        <f t="shared" si="13"/>
        <v>-33.333333333333336</v>
      </c>
      <c r="AD36" s="12">
        <f t="shared" si="13"/>
        <v>-50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60</v>
      </c>
      <c r="R41" s="13">
        <f t="shared" si="39"/>
        <v>33.333333333333329</v>
      </c>
      <c r="S41" s="13">
        <f t="shared" si="39"/>
        <v>100</v>
      </c>
      <c r="T41" s="13">
        <f>T35/T9*100</f>
        <v>-100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-40</v>
      </c>
      <c r="X41" s="13">
        <f t="shared" si="26"/>
        <v>-66.666666666666671</v>
      </c>
      <c r="Y41" s="13">
        <f>S41-AJ41</f>
        <v>0</v>
      </c>
      <c r="Z41" s="13">
        <f>Z35/Z9*100</f>
        <v>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-15</v>
      </c>
      <c r="AD41" s="13">
        <f>R41-AL41</f>
        <v>-33.333333333333329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75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33.333333333333329</v>
      </c>
      <c r="S42" s="13">
        <f t="shared" si="43"/>
        <v>50</v>
      </c>
      <c r="T42" s="13">
        <f t="shared" si="43"/>
        <v>-100</v>
      </c>
      <c r="U42" s="13">
        <f t="shared" si="43"/>
        <v>50</v>
      </c>
      <c r="V42" s="13">
        <f t="shared" si="43"/>
        <v>200</v>
      </c>
      <c r="W42" s="13">
        <f t="shared" si="35"/>
        <v>-35</v>
      </c>
      <c r="X42" s="13">
        <f t="shared" si="26"/>
        <v>33.333333333333329</v>
      </c>
      <c r="Y42" s="13">
        <f>S42-AJ42</f>
        <v>-50</v>
      </c>
      <c r="Z42" s="13">
        <f t="shared" si="43"/>
        <v>-100</v>
      </c>
      <c r="AA42" s="13" t="e">
        <f t="shared" si="43"/>
        <v>#DIV/0!</v>
      </c>
      <c r="AB42" s="13">
        <f t="shared" si="43"/>
        <v>0</v>
      </c>
      <c r="AC42" s="13">
        <f t="shared" si="37"/>
        <v>-35</v>
      </c>
      <c r="AD42" s="13">
        <f>R42-AL42</f>
        <v>-33.333333333333329</v>
      </c>
      <c r="AE42" s="13">
        <f t="shared" si="28"/>
        <v>-50</v>
      </c>
      <c r="AH42" s="13">
        <f t="shared" ref="AH42:AJ42" si="44">AH36/AH9*100</f>
        <v>75</v>
      </c>
      <c r="AI42" s="13">
        <f t="shared" si="44"/>
        <v>0</v>
      </c>
      <c r="AJ42" s="13">
        <f t="shared" si="44"/>
        <v>100</v>
      </c>
      <c r="AK42" s="13">
        <f>AK36/AK9*100</f>
        <v>75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-7</v>
      </c>
      <c r="F9" s="4">
        <f>SUM(F10:F30)</f>
        <v>-6</v>
      </c>
      <c r="G9" s="4">
        <f>SUM(G10:G30)</f>
        <v>-1</v>
      </c>
      <c r="H9" s="12">
        <f>IF(B9=E9,0,(1-(B9/(B9-E9)))*-100)</f>
        <v>-77.777777777777786</v>
      </c>
      <c r="I9" s="12">
        <f>IF(C9=F9,0,(1-(C9/(C9-F9)))*-100)</f>
        <v>-100</v>
      </c>
      <c r="J9" s="12">
        <f>IF(D9=G9,0,(1-(D9/(D9-G9)))*-100)</f>
        <v>-33.333333333333336</v>
      </c>
      <c r="K9" s="4">
        <f>L9+M9</f>
        <v>-10</v>
      </c>
      <c r="L9" s="4">
        <f>SUM(L10:L30)</f>
        <v>-7</v>
      </c>
      <c r="M9" s="4">
        <f>SUM(M10:M30)</f>
        <v>-3</v>
      </c>
      <c r="N9" s="12">
        <f>IF(B9=K9,0,(1-(B9/(B9-K9)))*-100)</f>
        <v>-83.333333333333343</v>
      </c>
      <c r="O9" s="12">
        <f t="shared" ref="O9:P10" si="0">IF(C9=L9,0,(1-(C9/(C9-L9)))*-100)</f>
        <v>-100</v>
      </c>
      <c r="P9" s="12">
        <f>IF(D9=M9,0,(1-(D9/(D9-M9)))*-100)</f>
        <v>-60</v>
      </c>
      <c r="Q9" s="4">
        <f>R9+S9</f>
        <v>18</v>
      </c>
      <c r="R9" s="4">
        <f>SUM(R10:R30)</f>
        <v>10</v>
      </c>
      <c r="S9" s="4">
        <f>SUM(S10:S30)</f>
        <v>8</v>
      </c>
      <c r="T9" s="4">
        <f>U9+V9</f>
        <v>-9</v>
      </c>
      <c r="U9" s="4">
        <f>SUM(U10:U30)</f>
        <v>3</v>
      </c>
      <c r="V9" s="4">
        <f>SUM(V10:V30)</f>
        <v>-12</v>
      </c>
      <c r="W9" s="12">
        <f>IF(Q9=T9,0,(1-(Q9/(Q9-T9)))*-100)</f>
        <v>-33.333333333333336</v>
      </c>
      <c r="X9" s="12">
        <f t="shared" ref="X9:Y24" si="1">IF(R9=U9,0,(1-(R9/(R9-U9)))*-100)</f>
        <v>42.857142857142861</v>
      </c>
      <c r="Y9" s="12">
        <f>IF(S9=V9,0,(1-(S9/(S9-V9)))*-100)</f>
        <v>-60</v>
      </c>
      <c r="Z9" s="4">
        <f>AA9+AB9</f>
        <v>-11</v>
      </c>
      <c r="AA9" s="4">
        <f>SUM(AA10:AA30)</f>
        <v>-4</v>
      </c>
      <c r="AB9" s="4">
        <f>SUM(AB10:AB30)</f>
        <v>-7</v>
      </c>
      <c r="AC9" s="12">
        <f>IF(Q9=Z9,0,(1-(Q9/(Q9-Z9)))*-100)</f>
        <v>-37.931034482758619</v>
      </c>
      <c r="AD9" s="12">
        <f t="shared" ref="AD9:AE24" si="2">IF(R9=AA9,0,(1-(R9/(R9-AA9)))*-100)</f>
        <v>-28.571428571428569</v>
      </c>
      <c r="AE9" s="12">
        <f>IF(S9=AB9,0,(1-(S9/(S9-AB9)))*-100)</f>
        <v>-46.666666666666664</v>
      </c>
      <c r="AH9" s="4">
        <f t="shared" ref="AH9:AJ30" si="3">Q9-T9</f>
        <v>27</v>
      </c>
      <c r="AI9" s="4">
        <f t="shared" si="3"/>
        <v>7</v>
      </c>
      <c r="AJ9" s="4">
        <f t="shared" si="3"/>
        <v>20</v>
      </c>
      <c r="AK9" s="4">
        <f t="shared" ref="AK9:AM30" si="4">Q9-Z9</f>
        <v>29</v>
      </c>
      <c r="AL9" s="4">
        <f t="shared" si="4"/>
        <v>14</v>
      </c>
      <c r="AM9" s="4">
        <f t="shared" si="4"/>
        <v>15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-7</v>
      </c>
      <c r="F10" s="4">
        <v>-6</v>
      </c>
      <c r="G10" s="4">
        <v>-1</v>
      </c>
      <c r="H10" s="12">
        <f>IF(B10=E10,0,(1-(B10/(B10-E10)))*-100)</f>
        <v>-77.777777777777786</v>
      </c>
      <c r="I10" s="12">
        <f t="shared" ref="I10" si="7">IF(C10=F10,0,(1-(C10/(C10-F10)))*-100)</f>
        <v>-100</v>
      </c>
      <c r="J10" s="12">
        <f>IF(D10=G10,0,(1-(D10/(D10-G10)))*-100)</f>
        <v>-33.333333333333336</v>
      </c>
      <c r="K10" s="4">
        <f t="shared" ref="K10" si="8">L10+M10</f>
        <v>-10</v>
      </c>
      <c r="L10" s="4">
        <v>-7</v>
      </c>
      <c r="M10" s="4">
        <v>-3</v>
      </c>
      <c r="N10" s="12">
        <f>IF(B10=K10,0,(1-(B10/(B10-K10)))*-100)</f>
        <v>-83.333333333333343</v>
      </c>
      <c r="O10" s="12">
        <f t="shared" si="0"/>
        <v>-100</v>
      </c>
      <c r="P10" s="12">
        <f t="shared" si="0"/>
        <v>-60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-2</v>
      </c>
      <c r="AA21" s="4">
        <v>-1</v>
      </c>
      <c r="AB21" s="4">
        <v>-1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-3</v>
      </c>
      <c r="AA22" s="4">
        <v>-2</v>
      </c>
      <c r="AB22" s="4">
        <v>-1</v>
      </c>
      <c r="AC22" s="12">
        <f t="shared" si="13"/>
        <v>-100</v>
      </c>
      <c r="AD22" s="12">
        <f t="shared" si="2"/>
        <v>-100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1</v>
      </c>
      <c r="U23" s="4">
        <v>2</v>
      </c>
      <c r="V23" s="4">
        <v>-1</v>
      </c>
      <c r="W23" s="12">
        <f>IF(Q23=T23,0,(1-(Q23/(Q23-T23)))*-100)</f>
        <v>100</v>
      </c>
      <c r="X23" s="12">
        <f t="shared" si="1"/>
        <v>0</v>
      </c>
      <c r="Y23" s="12">
        <f t="shared" si="1"/>
        <v>-100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3</v>
      </c>
      <c r="U26" s="4">
        <v>2</v>
      </c>
      <c r="V26" s="4">
        <v>1</v>
      </c>
      <c r="W26" s="12">
        <f t="shared" si="11"/>
        <v>300</v>
      </c>
      <c r="X26" s="12">
        <f t="shared" si="11"/>
        <v>0</v>
      </c>
      <c r="Y26" s="12">
        <f t="shared" si="11"/>
        <v>100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-50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4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0</v>
      </c>
      <c r="S27" s="4">
        <v>4</v>
      </c>
      <c r="T27" s="4">
        <f t="shared" si="10"/>
        <v>-3</v>
      </c>
      <c r="U27" s="4">
        <v>-3</v>
      </c>
      <c r="V27" s="4">
        <v>0</v>
      </c>
      <c r="W27" s="12">
        <f t="shared" si="11"/>
        <v>-42.857142857142861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-2</v>
      </c>
      <c r="AB27" s="4">
        <v>1</v>
      </c>
      <c r="AC27" s="12">
        <f t="shared" si="13"/>
        <v>-19.999999999999996</v>
      </c>
      <c r="AD27" s="12">
        <f t="shared" si="13"/>
        <v>-100</v>
      </c>
      <c r="AE27" s="12">
        <f t="shared" si="13"/>
        <v>33.333333333333329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4</v>
      </c>
      <c r="S28" s="4">
        <v>2</v>
      </c>
      <c r="T28" s="4">
        <f t="shared" si="10"/>
        <v>-7</v>
      </c>
      <c r="U28" s="4">
        <v>0</v>
      </c>
      <c r="V28" s="4">
        <v>-7</v>
      </c>
      <c r="W28" s="12">
        <f t="shared" si="11"/>
        <v>-53.846153846153847</v>
      </c>
      <c r="X28" s="12">
        <f t="shared" si="11"/>
        <v>0</v>
      </c>
      <c r="Y28" s="12">
        <f t="shared" si="11"/>
        <v>-77.777777777777786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33.333333333333329</v>
      </c>
      <c r="AE28" s="12">
        <f t="shared" si="13"/>
        <v>-33.333333333333336</v>
      </c>
      <c r="AH28" s="4">
        <f t="shared" si="3"/>
        <v>13</v>
      </c>
      <c r="AI28" s="4">
        <f t="shared" si="3"/>
        <v>4</v>
      </c>
      <c r="AJ28" s="4">
        <f t="shared" si="3"/>
        <v>9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-2</v>
      </c>
      <c r="U29" s="4">
        <v>1</v>
      </c>
      <c r="V29" s="4">
        <v>-3</v>
      </c>
      <c r="W29" s="12">
        <f t="shared" si="11"/>
        <v>-66.666666666666671</v>
      </c>
      <c r="X29" s="12">
        <f t="shared" si="11"/>
        <v>0</v>
      </c>
      <c r="Y29" s="12">
        <f t="shared" si="11"/>
        <v>-100</v>
      </c>
      <c r="Z29" s="4">
        <f t="shared" si="12"/>
        <v>-6</v>
      </c>
      <c r="AA29" s="4">
        <v>1</v>
      </c>
      <c r="AB29" s="4">
        <v>-7</v>
      </c>
      <c r="AC29" s="12">
        <f t="shared" si="13"/>
        <v>-85.714285714285722</v>
      </c>
      <c r="AD29" s="12">
        <f t="shared" si="13"/>
        <v>0</v>
      </c>
      <c r="AE29" s="12">
        <f t="shared" si="13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7</v>
      </c>
      <c r="AL29" s="4">
        <f t="shared" si="4"/>
        <v>0</v>
      </c>
      <c r="AM29" s="4">
        <f t="shared" si="4"/>
        <v>7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-5</v>
      </c>
      <c r="AA33" s="4">
        <f t="shared" si="16"/>
        <v>-3</v>
      </c>
      <c r="AB33" s="4">
        <f t="shared" si="16"/>
        <v>-2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10</v>
      </c>
      <c r="S34" s="4">
        <f t="shared" si="18"/>
        <v>8</v>
      </c>
      <c r="T34" s="4">
        <f t="shared" si="18"/>
        <v>-9</v>
      </c>
      <c r="U34" s="4">
        <f t="shared" si="18"/>
        <v>3</v>
      </c>
      <c r="V34" s="4">
        <f t="shared" si="18"/>
        <v>-12</v>
      </c>
      <c r="W34" s="12">
        <f t="shared" si="11"/>
        <v>-33.333333333333336</v>
      </c>
      <c r="X34" s="12">
        <f t="shared" si="11"/>
        <v>42.857142857142861</v>
      </c>
      <c r="Y34" s="12">
        <f t="shared" si="11"/>
        <v>-60</v>
      </c>
      <c r="Z34" s="4">
        <f t="shared" si="18"/>
        <v>-6</v>
      </c>
      <c r="AA34" s="4">
        <f t="shared" si="18"/>
        <v>-1</v>
      </c>
      <c r="AB34" s="4">
        <f t="shared" si="18"/>
        <v>-5</v>
      </c>
      <c r="AC34" s="12">
        <f t="shared" si="13"/>
        <v>-25</v>
      </c>
      <c r="AD34" s="12">
        <f t="shared" si="13"/>
        <v>-9.0909090909090935</v>
      </c>
      <c r="AE34" s="12">
        <f t="shared" si="13"/>
        <v>-38.46153846153846</v>
      </c>
      <c r="AH34" s="4">
        <f t="shared" ref="AH34:AJ34" si="19">SUM(AH23:AH30)</f>
        <v>27</v>
      </c>
      <c r="AI34" s="4">
        <f t="shared" si="19"/>
        <v>7</v>
      </c>
      <c r="AJ34" s="4">
        <f t="shared" si="19"/>
        <v>20</v>
      </c>
      <c r="AK34" s="4">
        <f>SUM(AK23:AK30)</f>
        <v>24</v>
      </c>
      <c r="AL34" s="4">
        <f>SUM(AL23:AL30)</f>
        <v>11</v>
      </c>
      <c r="AM34" s="4">
        <f>SUM(AM23:AM30)</f>
        <v>13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7</v>
      </c>
      <c r="S35" s="4">
        <f t="shared" si="20"/>
        <v>8</v>
      </c>
      <c r="T35" s="4">
        <f t="shared" si="20"/>
        <v>-11</v>
      </c>
      <c r="U35" s="4">
        <f t="shared" si="20"/>
        <v>0</v>
      </c>
      <c r="V35" s="4">
        <f t="shared" si="20"/>
        <v>-11</v>
      </c>
      <c r="W35" s="12">
        <f t="shared" si="11"/>
        <v>-42.307692307692314</v>
      </c>
      <c r="X35" s="12">
        <f t="shared" si="11"/>
        <v>0</v>
      </c>
      <c r="Y35" s="12">
        <f t="shared" si="11"/>
        <v>-57.894736842105267</v>
      </c>
      <c r="Z35" s="4">
        <f t="shared" si="20"/>
        <v>-8</v>
      </c>
      <c r="AA35" s="4">
        <f t="shared" si="20"/>
        <v>-3</v>
      </c>
      <c r="AB35" s="4">
        <f t="shared" si="20"/>
        <v>-5</v>
      </c>
      <c r="AC35" s="12">
        <f t="shared" si="13"/>
        <v>-34.782608695652172</v>
      </c>
      <c r="AD35" s="12">
        <f t="shared" si="13"/>
        <v>-30.000000000000004</v>
      </c>
      <c r="AE35" s="12">
        <f t="shared" si="13"/>
        <v>-38.46153846153846</v>
      </c>
      <c r="AH35" s="4">
        <f t="shared" ref="AH35:AJ35" si="21">SUM(AH25:AH30)</f>
        <v>26</v>
      </c>
      <c r="AI35" s="4">
        <f t="shared" si="21"/>
        <v>7</v>
      </c>
      <c r="AJ35" s="4">
        <f t="shared" si="21"/>
        <v>19</v>
      </c>
      <c r="AK35" s="4">
        <f>SUM(AK25:AK30)</f>
        <v>23</v>
      </c>
      <c r="AL35" s="4">
        <f>SUM(AL25:AL30)</f>
        <v>10</v>
      </c>
      <c r="AM35" s="4">
        <f>SUM(AM25:AM30)</f>
        <v>13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5</v>
      </c>
      <c r="S36" s="4">
        <f t="shared" si="22"/>
        <v>6</v>
      </c>
      <c r="T36" s="4">
        <f t="shared" si="22"/>
        <v>-14</v>
      </c>
      <c r="U36" s="4">
        <f t="shared" si="22"/>
        <v>-2</v>
      </c>
      <c r="V36" s="4">
        <f t="shared" si="22"/>
        <v>-12</v>
      </c>
      <c r="W36" s="12">
        <f t="shared" si="11"/>
        <v>-56.000000000000007</v>
      </c>
      <c r="X36" s="12">
        <f t="shared" si="11"/>
        <v>-28.571428571428569</v>
      </c>
      <c r="Y36" s="12">
        <f t="shared" si="11"/>
        <v>-66.666666666666671</v>
      </c>
      <c r="Z36" s="4">
        <f t="shared" si="22"/>
        <v>-7</v>
      </c>
      <c r="AA36" s="4">
        <f t="shared" si="22"/>
        <v>0</v>
      </c>
      <c r="AB36" s="4">
        <f t="shared" si="22"/>
        <v>-7</v>
      </c>
      <c r="AC36" s="12">
        <f t="shared" si="13"/>
        <v>-38.888888888888886</v>
      </c>
      <c r="AD36" s="12">
        <f t="shared" si="13"/>
        <v>0</v>
      </c>
      <c r="AE36" s="12">
        <f t="shared" si="13"/>
        <v>-53.846153846153847</v>
      </c>
      <c r="AH36" s="4">
        <f t="shared" ref="AH36:AJ36" si="23">SUM(AH27:AH30)</f>
        <v>25</v>
      </c>
      <c r="AI36" s="4">
        <f t="shared" si="23"/>
        <v>7</v>
      </c>
      <c r="AJ36" s="4">
        <f t="shared" si="23"/>
        <v>18</v>
      </c>
      <c r="AK36" s="4">
        <f>SUM(AK27:AK30)</f>
        <v>18</v>
      </c>
      <c r="AL36" s="4">
        <f>SUM(AL27:AL30)</f>
        <v>5</v>
      </c>
      <c r="AM36" s="4">
        <f>SUM(AM27:AM30)</f>
        <v>13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45.454545454545453</v>
      </c>
      <c r="AA39" s="13">
        <f t="shared" si="30"/>
        <v>75</v>
      </c>
      <c r="AB39" s="13">
        <f t="shared" si="30"/>
        <v>28.571428571428569</v>
      </c>
      <c r="AC39" s="13">
        <f>Q39-AK39</f>
        <v>-17.241379310344829</v>
      </c>
      <c r="AD39" s="13">
        <f t="shared" si="28"/>
        <v>-21.428571428571427</v>
      </c>
      <c r="AE39" s="13">
        <f t="shared" si="28"/>
        <v>-13.333333333333334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17.241379310344829</v>
      </c>
      <c r="AL39" s="13">
        <f>AL33/AL9*100</f>
        <v>21.428571428571427</v>
      </c>
      <c r="AM39" s="13">
        <f>AM33/AM9*100</f>
        <v>13.333333333333334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54.54545454545454</v>
      </c>
      <c r="AA40" s="13">
        <f t="shared" ref="AA40:AB40" si="36">AA34/AA9*100</f>
        <v>25</v>
      </c>
      <c r="AB40" s="13">
        <f t="shared" si="36"/>
        <v>71.428571428571431</v>
      </c>
      <c r="AC40" s="13">
        <f t="shared" ref="AC40:AC42" si="37">Q40-AK40</f>
        <v>17.241379310344826</v>
      </c>
      <c r="AD40" s="13">
        <f t="shared" si="28"/>
        <v>21.428571428571431</v>
      </c>
      <c r="AE40" s="13">
        <f t="shared" si="28"/>
        <v>13.333333333333329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82.758620689655174</v>
      </c>
      <c r="AL40" s="13">
        <f>AL34/AL9*100</f>
        <v>78.571428571428569</v>
      </c>
      <c r="AM40" s="13">
        <f>AM34/AM9*100</f>
        <v>86.666666666666671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70</v>
      </c>
      <c r="S41" s="13">
        <f t="shared" si="39"/>
        <v>100</v>
      </c>
      <c r="T41" s="13">
        <f>T35/T9*100</f>
        <v>122.22222222222223</v>
      </c>
      <c r="U41" s="13">
        <f t="shared" ref="U41:V41" si="40">U35/U9*100</f>
        <v>0</v>
      </c>
      <c r="V41" s="13">
        <f t="shared" si="40"/>
        <v>91.666666666666657</v>
      </c>
      <c r="W41" s="13">
        <f t="shared" si="35"/>
        <v>-12.962962962962948</v>
      </c>
      <c r="X41" s="13">
        <f t="shared" si="26"/>
        <v>-30</v>
      </c>
      <c r="Y41" s="13">
        <f>S41-AJ41</f>
        <v>5</v>
      </c>
      <c r="Z41" s="13">
        <f>Z35/Z9*100</f>
        <v>72.727272727272734</v>
      </c>
      <c r="AA41" s="13">
        <f t="shared" ref="AA41:AB41" si="41">AA35/AA9*100</f>
        <v>75</v>
      </c>
      <c r="AB41" s="13">
        <f t="shared" si="41"/>
        <v>71.428571428571431</v>
      </c>
      <c r="AC41" s="13">
        <f t="shared" si="37"/>
        <v>4.0229885057471364</v>
      </c>
      <c r="AD41" s="13">
        <f>R41-AL41</f>
        <v>-1.4285714285714306</v>
      </c>
      <c r="AE41" s="13">
        <f t="shared" si="28"/>
        <v>13.333333333333329</v>
      </c>
      <c r="AH41" s="13">
        <f>AH35/AH9*100</f>
        <v>96.296296296296291</v>
      </c>
      <c r="AI41" s="13">
        <f>AI35/AI9*100</f>
        <v>100</v>
      </c>
      <c r="AJ41" s="13">
        <f>AJ35/AJ9*100</f>
        <v>95</v>
      </c>
      <c r="AK41" s="13">
        <f t="shared" ref="AK41:AM41" si="42">AK35/AK9*100</f>
        <v>79.310344827586206</v>
      </c>
      <c r="AL41" s="13">
        <f t="shared" si="42"/>
        <v>71.428571428571431</v>
      </c>
      <c r="AM41" s="13">
        <f t="shared" si="42"/>
        <v>86.666666666666671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61.111111111111114</v>
      </c>
      <c r="R42" s="13">
        <f t="shared" si="43"/>
        <v>50</v>
      </c>
      <c r="S42" s="13">
        <f t="shared" si="43"/>
        <v>75</v>
      </c>
      <c r="T42" s="13">
        <f t="shared" si="43"/>
        <v>155.55555555555557</v>
      </c>
      <c r="U42" s="13">
        <f t="shared" si="43"/>
        <v>-66.666666666666657</v>
      </c>
      <c r="V42" s="13">
        <f t="shared" si="43"/>
        <v>100</v>
      </c>
      <c r="W42" s="13">
        <f t="shared" si="35"/>
        <v>-31.481481481481481</v>
      </c>
      <c r="X42" s="13">
        <f t="shared" si="26"/>
        <v>-50</v>
      </c>
      <c r="Y42" s="13">
        <f>S42-AJ42</f>
        <v>-15</v>
      </c>
      <c r="Z42" s="13">
        <f t="shared" si="43"/>
        <v>63.636363636363633</v>
      </c>
      <c r="AA42" s="13">
        <f t="shared" si="43"/>
        <v>0</v>
      </c>
      <c r="AB42" s="13">
        <f t="shared" si="43"/>
        <v>100</v>
      </c>
      <c r="AC42" s="13">
        <f t="shared" si="37"/>
        <v>-0.95785440613026651</v>
      </c>
      <c r="AD42" s="13">
        <f>R42-AL42</f>
        <v>14.285714285714285</v>
      </c>
      <c r="AE42" s="13">
        <f t="shared" si="28"/>
        <v>-11.666666666666671</v>
      </c>
      <c r="AH42" s="13">
        <f t="shared" ref="AH42:AJ42" si="44">AH36/AH9*100</f>
        <v>92.592592592592595</v>
      </c>
      <c r="AI42" s="13">
        <f t="shared" si="44"/>
        <v>100</v>
      </c>
      <c r="AJ42" s="13">
        <f t="shared" si="44"/>
        <v>90</v>
      </c>
      <c r="AK42" s="13">
        <f>AK36/AK9*100</f>
        <v>62.068965517241381</v>
      </c>
      <c r="AL42" s="13">
        <f>AL36/AL9*100</f>
        <v>35.714285714285715</v>
      </c>
      <c r="AM42" s="13">
        <f>AM36/AM9*100</f>
        <v>86.666666666666671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0</v>
      </c>
      <c r="F9" s="4">
        <f>SUM(F10:F30)</f>
        <v>3</v>
      </c>
      <c r="G9" s="4">
        <f>SUM(G10:G30)</f>
        <v>-3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-75</v>
      </c>
      <c r="K9" s="4">
        <f>L9+M9</f>
        <v>0</v>
      </c>
      <c r="L9" s="4">
        <f>SUM(L10:L30)</f>
        <v>1</v>
      </c>
      <c r="M9" s="4">
        <f>SUM(M10:M30)</f>
        <v>-1</v>
      </c>
      <c r="N9" s="12">
        <f>IF(B9=K9,0,(1-(B9/(B9-K9)))*-100)</f>
        <v>0</v>
      </c>
      <c r="O9" s="12">
        <f t="shared" ref="O9:P10" si="0">IF(C9=L9,0,(1-(C9/(C9-L9)))*-100)</f>
        <v>50</v>
      </c>
      <c r="P9" s="12">
        <f>IF(D9=M9,0,(1-(D9/(D9-M9)))*-100)</f>
        <v>-50</v>
      </c>
      <c r="Q9" s="4">
        <f>R9+S9</f>
        <v>17</v>
      </c>
      <c r="R9" s="4">
        <f>SUM(R10:R30)</f>
        <v>8</v>
      </c>
      <c r="S9" s="4">
        <f>SUM(S10:S30)</f>
        <v>9</v>
      </c>
      <c r="T9" s="4">
        <f>U9+V9</f>
        <v>3</v>
      </c>
      <c r="U9" s="4">
        <f>SUM(U10:U30)</f>
        <v>2</v>
      </c>
      <c r="V9" s="4">
        <f>SUM(V10:V30)</f>
        <v>1</v>
      </c>
      <c r="W9" s="12">
        <f>IF(Q9=T9,0,(1-(Q9/(Q9-T9)))*-100)</f>
        <v>21.42857142857142</v>
      </c>
      <c r="X9" s="12">
        <f t="shared" ref="X9:Y24" si="1">IF(R9=U9,0,(1-(R9/(R9-U9)))*-100)</f>
        <v>33.333333333333329</v>
      </c>
      <c r="Y9" s="12">
        <f>IF(S9=V9,0,(1-(S9/(S9-V9)))*-100)</f>
        <v>12.5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30.76923076923077</v>
      </c>
      <c r="AD9" s="12">
        <f t="shared" ref="AD9:AE24" si="2">IF(R9=AA9,0,(1-(R9/(R9-AA9)))*-100)</f>
        <v>33.333333333333329</v>
      </c>
      <c r="AE9" s="12">
        <f>IF(S9=AB9,0,(1-(S9/(S9-AB9)))*-100)</f>
        <v>28.57142857142858</v>
      </c>
      <c r="AH9" s="4">
        <f t="shared" ref="AH9:AJ30" si="3">Q9-T9</f>
        <v>14</v>
      </c>
      <c r="AI9" s="4">
        <f t="shared" si="3"/>
        <v>6</v>
      </c>
      <c r="AJ9" s="4">
        <f t="shared" si="3"/>
        <v>8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0</v>
      </c>
      <c r="F10" s="4">
        <v>3</v>
      </c>
      <c r="G10" s="4">
        <v>-3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-75</v>
      </c>
      <c r="K10" s="4">
        <f t="shared" ref="K10" si="8">L10+M10</f>
        <v>0</v>
      </c>
      <c r="L10" s="4">
        <v>1</v>
      </c>
      <c r="M10" s="4">
        <v>-1</v>
      </c>
      <c r="N10" s="12">
        <f>IF(B10=K10,0,(1-(B10/(B10-K10)))*-100)</f>
        <v>0</v>
      </c>
      <c r="O10" s="12">
        <f t="shared" si="0"/>
        <v>50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200</v>
      </c>
      <c r="X25" s="12">
        <f t="shared" si="11"/>
        <v>100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200</v>
      </c>
      <c r="AD25" s="12">
        <f t="shared" si="13"/>
        <v>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2</v>
      </c>
      <c r="U26" s="4">
        <v>0</v>
      </c>
      <c r="V26" s="4">
        <v>2</v>
      </c>
      <c r="W26" s="12">
        <f t="shared" si="11"/>
        <v>100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1</v>
      </c>
      <c r="U27" s="4">
        <v>2</v>
      </c>
      <c r="V27" s="4">
        <v>-1</v>
      </c>
      <c r="W27" s="12">
        <f t="shared" si="11"/>
        <v>50</v>
      </c>
      <c r="X27" s="12">
        <f t="shared" si="11"/>
        <v>0</v>
      </c>
      <c r="Y27" s="12">
        <f t="shared" si="11"/>
        <v>-50</v>
      </c>
      <c r="Z27" s="4">
        <f t="shared" si="12"/>
        <v>-2</v>
      </c>
      <c r="AA27" s="4">
        <v>1</v>
      </c>
      <c r="AB27" s="4">
        <v>-3</v>
      </c>
      <c r="AC27" s="12">
        <f t="shared" si="13"/>
        <v>-40</v>
      </c>
      <c r="AD27" s="12">
        <f t="shared" si="13"/>
        <v>100</v>
      </c>
      <c r="AE27" s="12">
        <f t="shared" si="13"/>
        <v>-75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3</v>
      </c>
      <c r="AA28" s="4">
        <v>1</v>
      </c>
      <c r="AB28" s="4">
        <v>2</v>
      </c>
      <c r="AC28" s="12">
        <f t="shared" si="13"/>
        <v>300</v>
      </c>
      <c r="AD28" s="12">
        <f t="shared" si="13"/>
        <v>0</v>
      </c>
      <c r="AE28" s="12">
        <f t="shared" si="13"/>
        <v>200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-100</v>
      </c>
      <c r="X33" s="12">
        <f t="shared" si="11"/>
        <v>-100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1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8</v>
      </c>
      <c r="S34" s="4">
        <f t="shared" si="18"/>
        <v>9</v>
      </c>
      <c r="T34" s="4">
        <f t="shared" si="18"/>
        <v>5</v>
      </c>
      <c r="U34" s="4">
        <f t="shared" si="18"/>
        <v>3</v>
      </c>
      <c r="V34" s="4">
        <f t="shared" si="18"/>
        <v>2</v>
      </c>
      <c r="W34" s="12">
        <f t="shared" si="11"/>
        <v>41.666666666666671</v>
      </c>
      <c r="X34" s="12">
        <f t="shared" si="11"/>
        <v>60.000000000000007</v>
      </c>
      <c r="Y34" s="12">
        <f t="shared" si="11"/>
        <v>28.57142857142858</v>
      </c>
      <c r="Z34" s="4">
        <f t="shared" si="18"/>
        <v>4</v>
      </c>
      <c r="AA34" s="4">
        <f t="shared" si="18"/>
        <v>2</v>
      </c>
      <c r="AB34" s="4">
        <f t="shared" si="18"/>
        <v>2</v>
      </c>
      <c r="AC34" s="12">
        <f t="shared" si="13"/>
        <v>30.76923076923077</v>
      </c>
      <c r="AD34" s="12">
        <f t="shared" si="13"/>
        <v>33.333333333333329</v>
      </c>
      <c r="AE34" s="12">
        <f t="shared" si="13"/>
        <v>28.57142857142858</v>
      </c>
      <c r="AH34" s="4">
        <f t="shared" ref="AH34:AJ34" si="19">SUM(AH23:AH30)</f>
        <v>12</v>
      </c>
      <c r="AI34" s="4">
        <f t="shared" si="19"/>
        <v>5</v>
      </c>
      <c r="AJ34" s="4">
        <f t="shared" si="19"/>
        <v>7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7</v>
      </c>
      <c r="S35" s="4">
        <f t="shared" si="20"/>
        <v>9</v>
      </c>
      <c r="T35" s="4">
        <f t="shared" si="20"/>
        <v>5</v>
      </c>
      <c r="U35" s="4">
        <f t="shared" si="20"/>
        <v>2</v>
      </c>
      <c r="V35" s="4">
        <f t="shared" si="20"/>
        <v>3</v>
      </c>
      <c r="W35" s="12">
        <f t="shared" si="11"/>
        <v>45.45454545454546</v>
      </c>
      <c r="X35" s="12">
        <f t="shared" si="11"/>
        <v>39.999999999999993</v>
      </c>
      <c r="Y35" s="12">
        <f t="shared" si="11"/>
        <v>50</v>
      </c>
      <c r="Z35" s="4">
        <f t="shared" si="20"/>
        <v>4</v>
      </c>
      <c r="AA35" s="4">
        <f t="shared" si="20"/>
        <v>2</v>
      </c>
      <c r="AB35" s="4">
        <f t="shared" si="20"/>
        <v>2</v>
      </c>
      <c r="AC35" s="12">
        <f t="shared" si="13"/>
        <v>33.333333333333329</v>
      </c>
      <c r="AD35" s="12">
        <f t="shared" si="13"/>
        <v>39.999999999999993</v>
      </c>
      <c r="AE35" s="12">
        <f t="shared" si="13"/>
        <v>28.57142857142858</v>
      </c>
      <c r="AH35" s="4">
        <f t="shared" ref="AH35:AJ35" si="21">SUM(AH25:AH30)</f>
        <v>11</v>
      </c>
      <c r="AI35" s="4">
        <f t="shared" si="21"/>
        <v>5</v>
      </c>
      <c r="AJ35" s="4">
        <f t="shared" si="21"/>
        <v>6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3</v>
      </c>
      <c r="S36" s="4">
        <f t="shared" si="22"/>
        <v>6</v>
      </c>
      <c r="T36" s="4">
        <f t="shared" si="22"/>
        <v>1</v>
      </c>
      <c r="U36" s="4">
        <f t="shared" si="22"/>
        <v>1</v>
      </c>
      <c r="V36" s="4">
        <f t="shared" si="22"/>
        <v>0</v>
      </c>
      <c r="W36" s="12">
        <f t="shared" si="11"/>
        <v>12.5</v>
      </c>
      <c r="X36" s="12">
        <f t="shared" si="11"/>
        <v>50</v>
      </c>
      <c r="Y36" s="12">
        <f t="shared" si="11"/>
        <v>0</v>
      </c>
      <c r="Z36" s="4">
        <f t="shared" si="22"/>
        <v>2</v>
      </c>
      <c r="AA36" s="4">
        <f t="shared" si="22"/>
        <v>1</v>
      </c>
      <c r="AB36" s="4">
        <f t="shared" si="22"/>
        <v>1</v>
      </c>
      <c r="AC36" s="12">
        <f t="shared" si="13"/>
        <v>28.57142857142858</v>
      </c>
      <c r="AD36" s="12">
        <f t="shared" si="13"/>
        <v>50</v>
      </c>
      <c r="AE36" s="12">
        <f t="shared" si="13"/>
        <v>19.999999999999996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-66.666666666666657</v>
      </c>
      <c r="U39" s="13">
        <f t="shared" ref="U39:V39" si="31">U33/U9*100</f>
        <v>-50</v>
      </c>
      <c r="V39" s="13">
        <f t="shared" si="31"/>
        <v>-100</v>
      </c>
      <c r="W39" s="13">
        <f>Q39-AH39</f>
        <v>-14.285714285714285</v>
      </c>
      <c r="X39" s="13">
        <f t="shared" si="26"/>
        <v>-16.666666666666664</v>
      </c>
      <c r="Y39" s="13">
        <f>S39-AJ39</f>
        <v>-12.5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16.666666666666664</v>
      </c>
      <c r="AJ39" s="13">
        <f t="shared" si="32"/>
        <v>12.5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166.66666666666669</v>
      </c>
      <c r="U40" s="13">
        <f t="shared" ref="U40:V40" si="34">U34/U9*100</f>
        <v>150</v>
      </c>
      <c r="V40" s="13">
        <f t="shared" si="34"/>
        <v>200</v>
      </c>
      <c r="W40" s="13">
        <f t="shared" ref="W40:W42" si="35">Q40-AH40</f>
        <v>14.285714285714292</v>
      </c>
      <c r="X40" s="13">
        <f t="shared" si="26"/>
        <v>16.666666666666657</v>
      </c>
      <c r="Y40" s="13">
        <f>S40-AJ40</f>
        <v>12.5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83.333333333333343</v>
      </c>
      <c r="AJ40" s="13">
        <f t="shared" si="38"/>
        <v>87.5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94.117647058823522</v>
      </c>
      <c r="R41" s="13">
        <f t="shared" si="39"/>
        <v>87.5</v>
      </c>
      <c r="S41" s="13">
        <f t="shared" si="39"/>
        <v>100</v>
      </c>
      <c r="T41" s="13">
        <f>T35/T9*100</f>
        <v>166.66666666666669</v>
      </c>
      <c r="U41" s="13">
        <f t="shared" ref="U41:V41" si="40">U35/U9*100</f>
        <v>100</v>
      </c>
      <c r="V41" s="13">
        <f t="shared" si="40"/>
        <v>300</v>
      </c>
      <c r="W41" s="13">
        <f t="shared" si="35"/>
        <v>15.546218487394952</v>
      </c>
      <c r="X41" s="13">
        <f t="shared" si="26"/>
        <v>4.1666666666666572</v>
      </c>
      <c r="Y41" s="13">
        <f>S41-AJ41</f>
        <v>25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1.8099547511312153</v>
      </c>
      <c r="AD41" s="13">
        <f>R41-AL41</f>
        <v>4.1666666666666572</v>
      </c>
      <c r="AE41" s="13">
        <f t="shared" si="28"/>
        <v>0</v>
      </c>
      <c r="AH41" s="13">
        <f>AH35/AH9*100</f>
        <v>78.571428571428569</v>
      </c>
      <c r="AI41" s="13">
        <f>AI35/AI9*100</f>
        <v>83.333333333333343</v>
      </c>
      <c r="AJ41" s="13">
        <f>AJ35/AJ9*100</f>
        <v>75</v>
      </c>
      <c r="AK41" s="13">
        <f t="shared" ref="AK41:AM41" si="42">AK35/AK9*100</f>
        <v>92.307692307692307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52.941176470588239</v>
      </c>
      <c r="R42" s="13">
        <f t="shared" si="43"/>
        <v>37.5</v>
      </c>
      <c r="S42" s="13">
        <f t="shared" si="43"/>
        <v>66.666666666666657</v>
      </c>
      <c r="T42" s="13">
        <f t="shared" si="43"/>
        <v>33.333333333333329</v>
      </c>
      <c r="U42" s="13">
        <f t="shared" si="43"/>
        <v>50</v>
      </c>
      <c r="V42" s="13">
        <f t="shared" si="43"/>
        <v>0</v>
      </c>
      <c r="W42" s="13">
        <f t="shared" si="35"/>
        <v>-4.2016806722688997</v>
      </c>
      <c r="X42" s="13">
        <f t="shared" si="26"/>
        <v>4.1666666666666714</v>
      </c>
      <c r="Y42" s="13">
        <f>S42-AJ42</f>
        <v>-8.3333333333333428</v>
      </c>
      <c r="Z42" s="13">
        <f t="shared" si="43"/>
        <v>50</v>
      </c>
      <c r="AA42" s="13">
        <f t="shared" si="43"/>
        <v>50</v>
      </c>
      <c r="AB42" s="13">
        <f t="shared" si="43"/>
        <v>50</v>
      </c>
      <c r="AC42" s="13">
        <f t="shared" si="37"/>
        <v>-0.90497737556560764</v>
      </c>
      <c r="AD42" s="13">
        <f>R42-AL42</f>
        <v>4.1666666666666714</v>
      </c>
      <c r="AE42" s="13">
        <f t="shared" si="28"/>
        <v>-4.7619047619047734</v>
      </c>
      <c r="AH42" s="13">
        <f t="shared" ref="AH42:AJ42" si="44">AH36/AH9*100</f>
        <v>57.142857142857139</v>
      </c>
      <c r="AI42" s="13">
        <f t="shared" si="44"/>
        <v>33.333333333333329</v>
      </c>
      <c r="AJ42" s="13">
        <f t="shared" si="44"/>
        <v>75</v>
      </c>
      <c r="AK42" s="13">
        <f>AK36/AK9*100</f>
        <v>53.846153846153847</v>
      </c>
      <c r="AL42" s="13">
        <f>AL36/AL9*100</f>
        <v>33.333333333333329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-25</v>
      </c>
      <c r="I9" s="12">
        <f>IF(C9=F9,0,(1-(C9/(C9-F9)))*-100)</f>
        <v>-40</v>
      </c>
      <c r="J9" s="12">
        <f>IF(D9=G9,0,(1-(D9/(D9-G9)))*-100)</f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19.999999999999996</v>
      </c>
      <c r="O9" s="12">
        <f t="shared" ref="O9:P10" si="0">IF(C9=L9,0,(1-(C9/(C9-L9)))*-100)</f>
        <v>50</v>
      </c>
      <c r="P9" s="12">
        <f>IF(D9=M9,0,(1-(D9/(D9-M9)))*-100)</f>
        <v>0</v>
      </c>
      <c r="Q9" s="4">
        <f>R9+S9</f>
        <v>13</v>
      </c>
      <c r="R9" s="4">
        <f>SUM(R10:R30)</f>
        <v>6</v>
      </c>
      <c r="S9" s="4">
        <f>SUM(S10:S30)</f>
        <v>7</v>
      </c>
      <c r="T9" s="4">
        <f>U9+V9</f>
        <v>-2</v>
      </c>
      <c r="U9" s="4">
        <f>SUM(U10:U30)</f>
        <v>1</v>
      </c>
      <c r="V9" s="4">
        <f>SUM(V10:V30)</f>
        <v>-3</v>
      </c>
      <c r="W9" s="12">
        <f>IF(Q9=T9,0,(1-(Q9/(Q9-T9)))*-100)</f>
        <v>-13.33333333333333</v>
      </c>
      <c r="X9" s="12">
        <f t="shared" ref="X9:Y24" si="1">IF(R9=U9,0,(1-(R9/(R9-U9)))*-100)</f>
        <v>19.999999999999996</v>
      </c>
      <c r="Y9" s="12">
        <f>IF(S9=V9,0,(1-(S9/(S9-V9)))*-100)</f>
        <v>-30.000000000000004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15</v>
      </c>
      <c r="AI9" s="4">
        <f t="shared" si="3"/>
        <v>5</v>
      </c>
      <c r="AJ9" s="4">
        <f t="shared" si="3"/>
        <v>10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-25</v>
      </c>
      <c r="I10" s="12">
        <f t="shared" ref="I10" si="7">IF(C10=F10,0,(1-(C10/(C10-F10)))*-100)</f>
        <v>-40</v>
      </c>
      <c r="J10" s="12">
        <f>IF(D10=G10,0,(1-(D10/(D10-G10)))*-100)</f>
        <v>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19.999999999999996</v>
      </c>
      <c r="O10" s="12">
        <f t="shared" si="0"/>
        <v>50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3</v>
      </c>
      <c r="S23" s="4">
        <v>2</v>
      </c>
      <c r="T23" s="4">
        <f t="shared" si="10"/>
        <v>5</v>
      </c>
      <c r="U23" s="4">
        <v>3</v>
      </c>
      <c r="V23" s="4">
        <v>2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66.666666666666671</v>
      </c>
      <c r="AD23" s="12">
        <f t="shared" si="2"/>
        <v>200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-100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-4</v>
      </c>
      <c r="U27" s="4">
        <v>-1</v>
      </c>
      <c r="V27" s="4">
        <v>-3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-3</v>
      </c>
      <c r="AA27" s="4">
        <v>-1</v>
      </c>
      <c r="AB27" s="4">
        <v>-2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-1</v>
      </c>
      <c r="U28" s="4">
        <v>0</v>
      </c>
      <c r="V28" s="4">
        <v>-1</v>
      </c>
      <c r="W28" s="12">
        <f t="shared" si="11"/>
        <v>-25</v>
      </c>
      <c r="X28" s="12">
        <f t="shared" si="11"/>
        <v>0</v>
      </c>
      <c r="Y28" s="12">
        <f t="shared" si="11"/>
        <v>-33.333333333333336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-50</v>
      </c>
      <c r="AE28" s="12">
        <f t="shared" si="13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2</v>
      </c>
      <c r="S29" s="4">
        <v>0</v>
      </c>
      <c r="T29" s="4">
        <f t="shared" si="10"/>
        <v>0</v>
      </c>
      <c r="U29" s="4">
        <v>2</v>
      </c>
      <c r="V29" s="4">
        <v>-2</v>
      </c>
      <c r="W29" s="12">
        <f t="shared" si="11"/>
        <v>0</v>
      </c>
      <c r="X29" s="12">
        <f t="shared" si="11"/>
        <v>0</v>
      </c>
      <c r="Y29" s="12">
        <f t="shared" si="11"/>
        <v>-100</v>
      </c>
      <c r="Z29" s="4">
        <f t="shared" si="12"/>
        <v>-1</v>
      </c>
      <c r="AA29" s="4">
        <v>1</v>
      </c>
      <c r="AB29" s="4">
        <v>-2</v>
      </c>
      <c r="AC29" s="12">
        <f t="shared" si="13"/>
        <v>-33.333333333333336</v>
      </c>
      <c r="AD29" s="12">
        <f t="shared" si="13"/>
        <v>100</v>
      </c>
      <c r="AE29" s="12">
        <f t="shared" si="13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6</v>
      </c>
      <c r="S34" s="4">
        <f t="shared" si="18"/>
        <v>7</v>
      </c>
      <c r="T34" s="4">
        <f t="shared" si="18"/>
        <v>-2</v>
      </c>
      <c r="U34" s="4">
        <f t="shared" si="18"/>
        <v>1</v>
      </c>
      <c r="V34" s="4">
        <f t="shared" si="18"/>
        <v>-3</v>
      </c>
      <c r="W34" s="12">
        <f t="shared" si="11"/>
        <v>-13.33333333333333</v>
      </c>
      <c r="X34" s="12">
        <f t="shared" si="11"/>
        <v>19.999999999999996</v>
      </c>
      <c r="Y34" s="12">
        <f t="shared" si="11"/>
        <v>-30.000000000000004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15</v>
      </c>
      <c r="AI34" s="4">
        <f t="shared" si="19"/>
        <v>5</v>
      </c>
      <c r="AJ34" s="4">
        <f t="shared" si="19"/>
        <v>10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3</v>
      </c>
      <c r="S35" s="4">
        <f t="shared" si="20"/>
        <v>4</v>
      </c>
      <c r="T35" s="4">
        <f t="shared" si="20"/>
        <v>-7</v>
      </c>
      <c r="U35" s="4">
        <f t="shared" si="20"/>
        <v>-1</v>
      </c>
      <c r="V35" s="4">
        <f t="shared" si="20"/>
        <v>-6</v>
      </c>
      <c r="W35" s="12">
        <f t="shared" si="11"/>
        <v>-50</v>
      </c>
      <c r="X35" s="12">
        <f t="shared" si="11"/>
        <v>-25</v>
      </c>
      <c r="Y35" s="12">
        <f t="shared" si="11"/>
        <v>-60</v>
      </c>
      <c r="Z35" s="4">
        <f t="shared" si="20"/>
        <v>-3</v>
      </c>
      <c r="AA35" s="4">
        <f t="shared" si="20"/>
        <v>-2</v>
      </c>
      <c r="AB35" s="4">
        <f t="shared" si="20"/>
        <v>-1</v>
      </c>
      <c r="AC35" s="12">
        <f t="shared" si="13"/>
        <v>-30.000000000000004</v>
      </c>
      <c r="AD35" s="12">
        <f t="shared" si="13"/>
        <v>-40</v>
      </c>
      <c r="AE35" s="12">
        <f t="shared" si="13"/>
        <v>-19.999999999999996</v>
      </c>
      <c r="AH35" s="4">
        <f t="shared" ref="AH35:AJ35" si="21">SUM(AH25:AH30)</f>
        <v>14</v>
      </c>
      <c r="AI35" s="4">
        <f t="shared" si="21"/>
        <v>4</v>
      </c>
      <c r="AJ35" s="4">
        <f t="shared" si="21"/>
        <v>10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3</v>
      </c>
      <c r="S36" s="4">
        <f t="shared" si="22"/>
        <v>3</v>
      </c>
      <c r="T36" s="4">
        <f t="shared" si="22"/>
        <v>-5</v>
      </c>
      <c r="U36" s="4">
        <f t="shared" si="22"/>
        <v>1</v>
      </c>
      <c r="V36" s="4">
        <f t="shared" si="22"/>
        <v>-6</v>
      </c>
      <c r="W36" s="12">
        <f t="shared" si="11"/>
        <v>-45.45454545454546</v>
      </c>
      <c r="X36" s="12">
        <f t="shared" si="11"/>
        <v>50</v>
      </c>
      <c r="Y36" s="12">
        <f t="shared" si="11"/>
        <v>-66.666666666666671</v>
      </c>
      <c r="Z36" s="4">
        <f t="shared" si="22"/>
        <v>-3</v>
      </c>
      <c r="AA36" s="4">
        <f t="shared" si="22"/>
        <v>-1</v>
      </c>
      <c r="AB36" s="4">
        <f t="shared" si="22"/>
        <v>-2</v>
      </c>
      <c r="AC36" s="12">
        <f t="shared" si="13"/>
        <v>-33.333333333333336</v>
      </c>
      <c r="AD36" s="12">
        <f t="shared" si="13"/>
        <v>-25</v>
      </c>
      <c r="AE36" s="12">
        <f t="shared" si="13"/>
        <v>-40</v>
      </c>
      <c r="AH36" s="4">
        <f t="shared" ref="AH36:AJ36" si="23">SUM(AH27:AH30)</f>
        <v>11</v>
      </c>
      <c r="AI36" s="4">
        <f t="shared" si="23"/>
        <v>2</v>
      </c>
      <c r="AJ36" s="4">
        <f t="shared" si="23"/>
        <v>9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53.846153846153847</v>
      </c>
      <c r="R41" s="13">
        <f t="shared" si="39"/>
        <v>50</v>
      </c>
      <c r="S41" s="13">
        <f t="shared" si="39"/>
        <v>57.142857142857139</v>
      </c>
      <c r="T41" s="13">
        <f>T35/T9*100</f>
        <v>350</v>
      </c>
      <c r="U41" s="13">
        <f t="shared" ref="U41:V41" si="40">U35/U9*100</f>
        <v>-100</v>
      </c>
      <c r="V41" s="13">
        <f t="shared" si="40"/>
        <v>200</v>
      </c>
      <c r="W41" s="13">
        <f t="shared" si="35"/>
        <v>-39.487179487179482</v>
      </c>
      <c r="X41" s="13">
        <f t="shared" si="26"/>
        <v>-30</v>
      </c>
      <c r="Y41" s="13">
        <f>S41-AJ41</f>
        <v>-42.857142857142861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>
        <f t="shared" si="37"/>
        <v>-23.076923076923087</v>
      </c>
      <c r="AD41" s="13">
        <f>R41-AL41</f>
        <v>-33.333333333333343</v>
      </c>
      <c r="AE41" s="13">
        <f t="shared" si="28"/>
        <v>-14.285714285714292</v>
      </c>
      <c r="AH41" s="13">
        <f>AH35/AH9*100</f>
        <v>93.333333333333329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76.923076923076934</v>
      </c>
      <c r="AL41" s="13">
        <f t="shared" si="42"/>
        <v>83.333333333333343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46.153846153846153</v>
      </c>
      <c r="R42" s="13">
        <f t="shared" si="43"/>
        <v>50</v>
      </c>
      <c r="S42" s="13">
        <f t="shared" si="43"/>
        <v>42.857142857142854</v>
      </c>
      <c r="T42" s="13">
        <f t="shared" si="43"/>
        <v>250</v>
      </c>
      <c r="U42" s="13">
        <f t="shared" si="43"/>
        <v>100</v>
      </c>
      <c r="V42" s="13">
        <f t="shared" si="43"/>
        <v>200</v>
      </c>
      <c r="W42" s="13">
        <f t="shared" si="35"/>
        <v>-27.179487179487175</v>
      </c>
      <c r="X42" s="13">
        <f t="shared" si="26"/>
        <v>10</v>
      </c>
      <c r="Y42" s="13">
        <f>S42-AJ42</f>
        <v>-47.142857142857146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>
        <f t="shared" si="37"/>
        <v>-23.076923076923073</v>
      </c>
      <c r="AD42" s="13">
        <f>R42-AL42</f>
        <v>-16.666666666666657</v>
      </c>
      <c r="AE42" s="13">
        <f t="shared" si="28"/>
        <v>-28.571428571428577</v>
      </c>
      <c r="AH42" s="13">
        <f t="shared" ref="AH42:AJ42" si="44">AH36/AH9*100</f>
        <v>73.333333333333329</v>
      </c>
      <c r="AI42" s="13">
        <f t="shared" si="44"/>
        <v>40</v>
      </c>
      <c r="AJ42" s="13">
        <f t="shared" si="44"/>
        <v>90</v>
      </c>
      <c r="AK42" s="13">
        <f>AK36/AK9*100</f>
        <v>69.230769230769226</v>
      </c>
      <c r="AL42" s="13">
        <f>AL36/AL9*100</f>
        <v>66.666666666666657</v>
      </c>
      <c r="AM42" s="13">
        <f>AM36/AM9*100</f>
        <v>71.428571428571431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11</v>
      </c>
      <c r="R9" s="4">
        <f>SUM(R10:R30)</f>
        <v>6</v>
      </c>
      <c r="S9" s="4">
        <f>SUM(S10:S30)</f>
        <v>5</v>
      </c>
      <c r="T9" s="4">
        <f>U9+V9</f>
        <v>0</v>
      </c>
      <c r="U9" s="4">
        <f>SUM(U10:U30)</f>
        <v>3</v>
      </c>
      <c r="V9" s="4">
        <f>SUM(V10:V30)</f>
        <v>-3</v>
      </c>
      <c r="W9" s="12">
        <f>IF(Q9=T9,0,(1-(Q9/(Q9-T9)))*-100)</f>
        <v>0</v>
      </c>
      <c r="X9" s="12">
        <f t="shared" ref="X9:Y24" si="1">IF(R9=U9,0,(1-(R9/(R9-U9)))*-100)</f>
        <v>100</v>
      </c>
      <c r="Y9" s="12">
        <f>IF(S9=V9,0,(1-(S9/(S9-V9)))*-100)</f>
        <v>-37.5</v>
      </c>
      <c r="Z9" s="4">
        <f>AA9+AB9</f>
        <v>-2</v>
      </c>
      <c r="AA9" s="4">
        <f>SUM(AA10:AA30)</f>
        <v>0</v>
      </c>
      <c r="AB9" s="4">
        <f>SUM(AB10:AB30)</f>
        <v>-2</v>
      </c>
      <c r="AC9" s="12">
        <f>IF(Q9=Z9,0,(1-(Q9/(Q9-Z9)))*-100)</f>
        <v>-15.384615384615385</v>
      </c>
      <c r="AD9" s="12">
        <f t="shared" ref="AD9:AE24" si="2">IF(R9=AA9,0,(1-(R9/(R9-AA9)))*-100)</f>
        <v>0</v>
      </c>
      <c r="AE9" s="12">
        <f>IF(S9=AB9,0,(1-(S9/(S9-AB9)))*-100)</f>
        <v>-28.571428571428569</v>
      </c>
      <c r="AH9" s="4">
        <f t="shared" ref="AH9:AJ30" si="3">Q9-T9</f>
        <v>11</v>
      </c>
      <c r="AI9" s="4">
        <f t="shared" si="3"/>
        <v>3</v>
      </c>
      <c r="AJ9" s="4">
        <f t="shared" si="3"/>
        <v>8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1</v>
      </c>
      <c r="U26" s="4">
        <v>-1</v>
      </c>
      <c r="V26" s="4">
        <v>2</v>
      </c>
      <c r="W26" s="12">
        <f t="shared" si="11"/>
        <v>100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-1</v>
      </c>
      <c r="AB26" s="4">
        <v>2</v>
      </c>
      <c r="AC26" s="12">
        <f t="shared" si="13"/>
        <v>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3</v>
      </c>
      <c r="S27" s="4">
        <v>1</v>
      </c>
      <c r="T27" s="4">
        <f t="shared" si="10"/>
        <v>3</v>
      </c>
      <c r="U27" s="4">
        <v>3</v>
      </c>
      <c r="V27" s="4">
        <v>0</v>
      </c>
      <c r="W27" s="12">
        <f t="shared" si="11"/>
        <v>300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2</v>
      </c>
      <c r="AB27" s="4">
        <v>-2</v>
      </c>
      <c r="AC27" s="12">
        <f t="shared" si="13"/>
        <v>0</v>
      </c>
      <c r="AD27" s="12">
        <f t="shared" si="13"/>
        <v>200</v>
      </c>
      <c r="AE27" s="12">
        <f t="shared" si="13"/>
        <v>-66.666666666666671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-6</v>
      </c>
      <c r="U28" s="4">
        <v>-2</v>
      </c>
      <c r="V28" s="4">
        <v>-4</v>
      </c>
      <c r="W28" s="12">
        <f t="shared" si="11"/>
        <v>-100</v>
      </c>
      <c r="X28" s="12">
        <f t="shared" si="11"/>
        <v>-100</v>
      </c>
      <c r="Y28" s="12">
        <f t="shared" si="11"/>
        <v>-100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-3</v>
      </c>
      <c r="AA29" s="4">
        <v>-2</v>
      </c>
      <c r="AB29" s="4">
        <v>-1</v>
      </c>
      <c r="AC29" s="12">
        <f t="shared" si="13"/>
        <v>-60</v>
      </c>
      <c r="AD29" s="12">
        <f t="shared" si="13"/>
        <v>-100</v>
      </c>
      <c r="AE29" s="12">
        <f t="shared" si="13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4</v>
      </c>
      <c r="S34" s="4">
        <f t="shared" si="18"/>
        <v>5</v>
      </c>
      <c r="T34" s="4">
        <f t="shared" si="18"/>
        <v>-2</v>
      </c>
      <c r="U34" s="4">
        <f t="shared" si="18"/>
        <v>1</v>
      </c>
      <c r="V34" s="4">
        <f t="shared" si="18"/>
        <v>-3</v>
      </c>
      <c r="W34" s="12">
        <f t="shared" si="11"/>
        <v>-18.181818181818176</v>
      </c>
      <c r="X34" s="12">
        <f t="shared" si="11"/>
        <v>33.333333333333329</v>
      </c>
      <c r="Y34" s="12">
        <f t="shared" si="11"/>
        <v>-37.5</v>
      </c>
      <c r="Z34" s="4">
        <f t="shared" si="18"/>
        <v>-3</v>
      </c>
      <c r="AA34" s="4">
        <f t="shared" si="18"/>
        <v>-1</v>
      </c>
      <c r="AB34" s="4">
        <f t="shared" si="18"/>
        <v>-2</v>
      </c>
      <c r="AC34" s="12">
        <f t="shared" si="13"/>
        <v>-25</v>
      </c>
      <c r="AD34" s="12">
        <f t="shared" si="13"/>
        <v>-19.999999999999996</v>
      </c>
      <c r="AE34" s="12">
        <f t="shared" si="13"/>
        <v>-28.571428571428569</v>
      </c>
      <c r="AH34" s="4">
        <f t="shared" ref="AH34:AJ34" si="19">SUM(AH23:AH30)</f>
        <v>11</v>
      </c>
      <c r="AI34" s="4">
        <f t="shared" si="19"/>
        <v>3</v>
      </c>
      <c r="AJ34" s="4">
        <f t="shared" si="19"/>
        <v>8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4</v>
      </c>
      <c r="S35" s="4">
        <f t="shared" si="20"/>
        <v>5</v>
      </c>
      <c r="T35" s="4">
        <f t="shared" si="20"/>
        <v>-1</v>
      </c>
      <c r="U35" s="4">
        <f t="shared" si="20"/>
        <v>1</v>
      </c>
      <c r="V35" s="4">
        <f t="shared" si="20"/>
        <v>-2</v>
      </c>
      <c r="W35" s="12">
        <f t="shared" si="11"/>
        <v>-9.9999999999999982</v>
      </c>
      <c r="X35" s="12">
        <f t="shared" si="11"/>
        <v>33.333333333333329</v>
      </c>
      <c r="Y35" s="12">
        <f t="shared" si="11"/>
        <v>-28.571428571428569</v>
      </c>
      <c r="Z35" s="4">
        <f t="shared" si="20"/>
        <v>-3</v>
      </c>
      <c r="AA35" s="4">
        <f t="shared" si="20"/>
        <v>-1</v>
      </c>
      <c r="AB35" s="4">
        <f t="shared" si="20"/>
        <v>-2</v>
      </c>
      <c r="AC35" s="12">
        <f t="shared" si="13"/>
        <v>-25</v>
      </c>
      <c r="AD35" s="12">
        <f t="shared" si="13"/>
        <v>-19.999999999999996</v>
      </c>
      <c r="AE35" s="12">
        <f t="shared" si="13"/>
        <v>-28.571428571428569</v>
      </c>
      <c r="AH35" s="4">
        <f t="shared" ref="AH35:AJ35" si="21">SUM(AH25:AH30)</f>
        <v>10</v>
      </c>
      <c r="AI35" s="4">
        <f t="shared" si="21"/>
        <v>3</v>
      </c>
      <c r="AJ35" s="4">
        <f t="shared" si="21"/>
        <v>7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3</v>
      </c>
      <c r="S36" s="4">
        <f t="shared" si="22"/>
        <v>3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-25</v>
      </c>
      <c r="X36" s="12">
        <f t="shared" si="11"/>
        <v>50</v>
      </c>
      <c r="Y36" s="12">
        <f t="shared" si="11"/>
        <v>-50</v>
      </c>
      <c r="Z36" s="4">
        <f t="shared" si="22"/>
        <v>-5</v>
      </c>
      <c r="AA36" s="4">
        <f t="shared" si="22"/>
        <v>-1</v>
      </c>
      <c r="AB36" s="4">
        <f t="shared" si="22"/>
        <v>-4</v>
      </c>
      <c r="AC36" s="12">
        <f t="shared" si="13"/>
        <v>-45.45454545454546</v>
      </c>
      <c r="AD36" s="12">
        <f t="shared" si="13"/>
        <v>-25</v>
      </c>
      <c r="AE36" s="12">
        <f t="shared" si="13"/>
        <v>-57.142857142857139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11</v>
      </c>
      <c r="AL36" s="4">
        <f>SUM(AL27:AL30)</f>
        <v>4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18.181818181818183</v>
      </c>
      <c r="R39" s="13">
        <f>R33/R9*100</f>
        <v>33.333333333333329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66.666666666666657</v>
      </c>
      <c r="V39" s="13">
        <f t="shared" si="31"/>
        <v>0</v>
      </c>
      <c r="W39" s="13">
        <f>Q39-AH39</f>
        <v>18.181818181818183</v>
      </c>
      <c r="X39" s="13">
        <f t="shared" si="26"/>
        <v>33.333333333333329</v>
      </c>
      <c r="Y39" s="13">
        <f>S39-AJ39</f>
        <v>0</v>
      </c>
      <c r="Z39" s="13">
        <f t="shared" si="30"/>
        <v>-50</v>
      </c>
      <c r="AA39" s="13" t="e">
        <f t="shared" si="30"/>
        <v>#DIV/0!</v>
      </c>
      <c r="AB39" s="13">
        <f t="shared" si="30"/>
        <v>0</v>
      </c>
      <c r="AC39" s="13">
        <f>Q39-AK39</f>
        <v>10.48951048951049</v>
      </c>
      <c r="AD39" s="13">
        <f t="shared" si="28"/>
        <v>16.666666666666664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7.6923076923076925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81.818181818181827</v>
      </c>
      <c r="R40" s="13">
        <f t="shared" si="33"/>
        <v>66.666666666666657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33.333333333333329</v>
      </c>
      <c r="V40" s="13">
        <f t="shared" si="34"/>
        <v>100</v>
      </c>
      <c r="W40" s="13">
        <f t="shared" ref="W40:W42" si="35">Q40-AH40</f>
        <v>-18.181818181818173</v>
      </c>
      <c r="X40" s="13">
        <f t="shared" si="26"/>
        <v>-33.333333333333343</v>
      </c>
      <c r="Y40" s="13">
        <f>S40-AJ40</f>
        <v>0</v>
      </c>
      <c r="Z40" s="13">
        <f>Z34/Z9*100</f>
        <v>150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-10.489510489510479</v>
      </c>
      <c r="AD40" s="13">
        <f t="shared" si="28"/>
        <v>-16.666666666666686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92.307692307692307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81.818181818181827</v>
      </c>
      <c r="R41" s="13">
        <f t="shared" si="39"/>
        <v>66.666666666666657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33.333333333333329</v>
      </c>
      <c r="V41" s="13">
        <f t="shared" si="40"/>
        <v>66.666666666666657</v>
      </c>
      <c r="W41" s="13">
        <f t="shared" si="35"/>
        <v>-9.0909090909090793</v>
      </c>
      <c r="X41" s="13">
        <f t="shared" si="26"/>
        <v>-33.333333333333343</v>
      </c>
      <c r="Y41" s="13">
        <f>S41-AJ41</f>
        <v>12.5</v>
      </c>
      <c r="Z41" s="13">
        <f>Z35/Z9*100</f>
        <v>150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-10.489510489510479</v>
      </c>
      <c r="AD41" s="13">
        <f>R41-AL41</f>
        <v>-16.666666666666686</v>
      </c>
      <c r="AE41" s="13">
        <f t="shared" si="28"/>
        <v>0</v>
      </c>
      <c r="AH41" s="13">
        <f>AH35/AH9*100</f>
        <v>90.909090909090907</v>
      </c>
      <c r="AI41" s="13">
        <f>AI35/AI9*100</f>
        <v>100</v>
      </c>
      <c r="AJ41" s="13">
        <f>AJ35/AJ9*100</f>
        <v>87.5</v>
      </c>
      <c r="AK41" s="13">
        <f t="shared" ref="AK41:AM41" si="42">AK35/AK9*100</f>
        <v>92.307692307692307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54.54545454545454</v>
      </c>
      <c r="R42" s="13">
        <f t="shared" si="43"/>
        <v>50</v>
      </c>
      <c r="S42" s="13">
        <f t="shared" si="43"/>
        <v>60</v>
      </c>
      <c r="T42" s="13" t="e">
        <f t="shared" si="43"/>
        <v>#DIV/0!</v>
      </c>
      <c r="U42" s="13">
        <f t="shared" si="43"/>
        <v>33.333333333333329</v>
      </c>
      <c r="V42" s="13">
        <f t="shared" si="43"/>
        <v>100</v>
      </c>
      <c r="W42" s="13">
        <f t="shared" si="35"/>
        <v>-18.181818181818194</v>
      </c>
      <c r="X42" s="13">
        <f t="shared" si="26"/>
        <v>-16.666666666666657</v>
      </c>
      <c r="Y42" s="13">
        <f>S42-AJ42</f>
        <v>-15</v>
      </c>
      <c r="Z42" s="13">
        <f t="shared" si="43"/>
        <v>250</v>
      </c>
      <c r="AA42" s="13" t="e">
        <f t="shared" si="43"/>
        <v>#DIV/0!</v>
      </c>
      <c r="AB42" s="13">
        <f t="shared" si="43"/>
        <v>200</v>
      </c>
      <c r="AC42" s="13">
        <f t="shared" si="37"/>
        <v>-30.069930069930074</v>
      </c>
      <c r="AD42" s="13">
        <f>R42-AL42</f>
        <v>-16.666666666666657</v>
      </c>
      <c r="AE42" s="13">
        <f t="shared" si="28"/>
        <v>-40</v>
      </c>
      <c r="AH42" s="13">
        <f t="shared" ref="AH42:AJ42" si="44">AH36/AH9*100</f>
        <v>72.727272727272734</v>
      </c>
      <c r="AI42" s="13">
        <f t="shared" si="44"/>
        <v>66.666666666666657</v>
      </c>
      <c r="AJ42" s="13">
        <f t="shared" si="44"/>
        <v>75</v>
      </c>
      <c r="AK42" s="13">
        <f>AK36/AK9*100</f>
        <v>84.615384615384613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5</v>
      </c>
      <c r="R9" s="4">
        <f>SUM(R10:R30)</f>
        <v>4</v>
      </c>
      <c r="S9" s="4">
        <f>SUM(S10:S30)</f>
        <v>1</v>
      </c>
      <c r="T9" s="4">
        <f>U9+V9</f>
        <v>0</v>
      </c>
      <c r="U9" s="4">
        <f>SUM(U10:U30)</f>
        <v>2</v>
      </c>
      <c r="V9" s="4">
        <f>SUM(V10:V30)</f>
        <v>-2</v>
      </c>
      <c r="W9" s="12">
        <f>IF(Q9=T9,0,(1-(Q9/(Q9-T9)))*-100)</f>
        <v>0</v>
      </c>
      <c r="X9" s="12">
        <f t="shared" ref="X9:Y24" si="1">IF(R9=U9,0,(1-(R9/(R9-U9)))*-100)</f>
        <v>100</v>
      </c>
      <c r="Y9" s="12">
        <f>IF(S9=V9,0,(1-(S9/(S9-V9)))*-100)</f>
        <v>-66.666666666666671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-16.666666666666664</v>
      </c>
      <c r="AD9" s="12">
        <f t="shared" ref="AD9:AE24" si="2">IF(R9=AA9,0,(1-(R9/(R9-AA9)))*-100)</f>
        <v>33.333333333333329</v>
      </c>
      <c r="AE9" s="12">
        <f>IF(S9=AB9,0,(1-(S9/(S9-AB9)))*-100)</f>
        <v>-66.666666666666671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-100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-1</v>
      </c>
      <c r="U28" s="4">
        <v>1</v>
      </c>
      <c r="V28" s="4">
        <v>-2</v>
      </c>
      <c r="W28" s="12">
        <f t="shared" si="11"/>
        <v>-50</v>
      </c>
      <c r="X28" s="12">
        <f t="shared" si="11"/>
        <v>0</v>
      </c>
      <c r="Y28" s="12">
        <f t="shared" si="11"/>
        <v>-100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-100</v>
      </c>
      <c r="AD29" s="12">
        <f t="shared" si="13"/>
        <v>-100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3</v>
      </c>
      <c r="S34" s="4">
        <f t="shared" si="18"/>
        <v>1</v>
      </c>
      <c r="T34" s="4">
        <f t="shared" si="18"/>
        <v>0</v>
      </c>
      <c r="U34" s="4">
        <f t="shared" si="18"/>
        <v>2</v>
      </c>
      <c r="V34" s="4">
        <f t="shared" si="18"/>
        <v>-2</v>
      </c>
      <c r="W34" s="12">
        <f t="shared" si="11"/>
        <v>0</v>
      </c>
      <c r="X34" s="12">
        <f t="shared" si="11"/>
        <v>200</v>
      </c>
      <c r="Y34" s="12">
        <f t="shared" si="11"/>
        <v>-66.666666666666671</v>
      </c>
      <c r="Z34" s="4">
        <f t="shared" si="18"/>
        <v>-2</v>
      </c>
      <c r="AA34" s="4">
        <f t="shared" si="18"/>
        <v>0</v>
      </c>
      <c r="AB34" s="4">
        <f t="shared" si="18"/>
        <v>-2</v>
      </c>
      <c r="AC34" s="12">
        <f t="shared" si="13"/>
        <v>-33.333333333333336</v>
      </c>
      <c r="AD34" s="12">
        <f t="shared" si="13"/>
        <v>0</v>
      </c>
      <c r="AE34" s="12">
        <f t="shared" si="13"/>
        <v>-66.666666666666671</v>
      </c>
      <c r="AH34" s="4">
        <f t="shared" ref="AH34:AJ34" si="19">SUM(AH23:AH30)</f>
        <v>4</v>
      </c>
      <c r="AI34" s="4">
        <f t="shared" si="19"/>
        <v>1</v>
      </c>
      <c r="AJ34" s="4">
        <f t="shared" si="19"/>
        <v>3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2</v>
      </c>
      <c r="S35" s="4">
        <f t="shared" si="20"/>
        <v>1</v>
      </c>
      <c r="T35" s="4">
        <f t="shared" si="20"/>
        <v>0</v>
      </c>
      <c r="U35" s="4">
        <f t="shared" si="20"/>
        <v>2</v>
      </c>
      <c r="V35" s="4">
        <f t="shared" si="20"/>
        <v>-2</v>
      </c>
      <c r="W35" s="12">
        <f t="shared" si="11"/>
        <v>0</v>
      </c>
      <c r="X35" s="12">
        <f t="shared" si="11"/>
        <v>0</v>
      </c>
      <c r="Y35" s="12">
        <f t="shared" si="11"/>
        <v>-66.666666666666671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-40</v>
      </c>
      <c r="AD35" s="12">
        <f t="shared" si="13"/>
        <v>-33.333333333333336</v>
      </c>
      <c r="AE35" s="12">
        <f t="shared" si="13"/>
        <v>-50</v>
      </c>
      <c r="AH35" s="4">
        <f t="shared" ref="AH35:AJ35" si="21">SUM(AH25:AH30)</f>
        <v>3</v>
      </c>
      <c r="AI35" s="4">
        <f t="shared" si="21"/>
        <v>0</v>
      </c>
      <c r="AJ35" s="4">
        <f t="shared" si="21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0</v>
      </c>
      <c r="Y36" s="12">
        <f t="shared" si="11"/>
        <v>-50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-50</v>
      </c>
      <c r="AD36" s="12">
        <f t="shared" si="13"/>
        <v>-50</v>
      </c>
      <c r="AE36" s="12">
        <f t="shared" si="13"/>
        <v>-50</v>
      </c>
      <c r="AH36" s="4">
        <f t="shared" ref="AH36:AJ36" si="23">SUM(AH27:AH30)</f>
        <v>2</v>
      </c>
      <c r="AI36" s="4">
        <f t="shared" si="23"/>
        <v>0</v>
      </c>
      <c r="AJ36" s="4">
        <f t="shared" si="23"/>
        <v>2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</v>
      </c>
      <c r="R39" s="13">
        <f>R33/R9*100</f>
        <v>25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-25</v>
      </c>
      <c r="Y39" s="13">
        <f>S39-AJ39</f>
        <v>0</v>
      </c>
      <c r="Z39" s="13">
        <f t="shared" si="30"/>
        <v>-100</v>
      </c>
      <c r="AA39" s="13">
        <f t="shared" si="30"/>
        <v>100</v>
      </c>
      <c r="AB39" s="13">
        <f t="shared" si="30"/>
        <v>0</v>
      </c>
      <c r="AC39" s="13">
        <f>Q39-AK39</f>
        <v>20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20</v>
      </c>
      <c r="AI39" s="13">
        <f t="shared" si="32"/>
        <v>50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</v>
      </c>
      <c r="R40" s="13">
        <f t="shared" si="33"/>
        <v>75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25</v>
      </c>
      <c r="Y40" s="13">
        <f>S40-AJ40</f>
        <v>0</v>
      </c>
      <c r="Z40" s="13">
        <f>Z34/Z9*100</f>
        <v>200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-20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80</v>
      </c>
      <c r="AI40" s="13">
        <f t="shared" si="38"/>
        <v>50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60</v>
      </c>
      <c r="R41" s="13">
        <f t="shared" si="39"/>
        <v>50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</v>
      </c>
      <c r="X41" s="13">
        <f t="shared" si="26"/>
        <v>50</v>
      </c>
      <c r="Y41" s="13">
        <f>S41-AJ41</f>
        <v>0</v>
      </c>
      <c r="Z41" s="13">
        <f>Z35/Z9*100</f>
        <v>200</v>
      </c>
      <c r="AA41" s="13">
        <f t="shared" ref="AA41:AB41" si="41">AA35/AA9*100</f>
        <v>-100</v>
      </c>
      <c r="AB41" s="13">
        <f t="shared" si="41"/>
        <v>50</v>
      </c>
      <c r="AC41" s="13">
        <f t="shared" si="37"/>
        <v>-23.333333333333343</v>
      </c>
      <c r="AD41" s="13">
        <f>R41-AL41</f>
        <v>-50</v>
      </c>
      <c r="AE41" s="13">
        <f t="shared" si="28"/>
        <v>33.333333333333343</v>
      </c>
      <c r="AH41" s="13">
        <f>AH35/AH9*100</f>
        <v>60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100</v>
      </c>
      <c r="AM41" s="13">
        <f t="shared" si="42"/>
        <v>66.666666666666657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25</v>
      </c>
      <c r="S42" s="13">
        <f t="shared" si="43"/>
        <v>100</v>
      </c>
      <c r="T42" s="13" t="e">
        <f t="shared" si="43"/>
        <v>#DIV/0!</v>
      </c>
      <c r="U42" s="13">
        <f t="shared" si="43"/>
        <v>50</v>
      </c>
      <c r="V42" s="13">
        <f t="shared" si="43"/>
        <v>50</v>
      </c>
      <c r="W42" s="13">
        <f t="shared" si="35"/>
        <v>0</v>
      </c>
      <c r="X42" s="13">
        <f t="shared" si="26"/>
        <v>25</v>
      </c>
      <c r="Y42" s="13">
        <f>S42-AJ42</f>
        <v>33.333333333333343</v>
      </c>
      <c r="Z42" s="13">
        <f t="shared" si="43"/>
        <v>200</v>
      </c>
      <c r="AA42" s="13">
        <f t="shared" si="43"/>
        <v>-100</v>
      </c>
      <c r="AB42" s="13">
        <f t="shared" si="43"/>
        <v>50</v>
      </c>
      <c r="AC42" s="13">
        <f t="shared" si="37"/>
        <v>-26.666666666666657</v>
      </c>
      <c r="AD42" s="13">
        <f>R42-AL42</f>
        <v>-41.666666666666657</v>
      </c>
      <c r="AE42" s="13">
        <f t="shared" si="28"/>
        <v>33.333333333333343</v>
      </c>
      <c r="AH42" s="13">
        <f t="shared" ref="AH42:AJ42" si="44">AH36/AH9*100</f>
        <v>40</v>
      </c>
      <c r="AI42" s="13">
        <f t="shared" si="44"/>
        <v>0</v>
      </c>
      <c r="AJ42" s="13">
        <f t="shared" si="44"/>
        <v>66.666666666666657</v>
      </c>
      <c r="AK42" s="13">
        <f>AK36/AK9*100</f>
        <v>66.666666666666657</v>
      </c>
      <c r="AL42" s="13">
        <f>AL36/AL9*100</f>
        <v>66.666666666666657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119</v>
      </c>
      <c r="C9" s="4">
        <f>SUM(C10:C30)</f>
        <v>64</v>
      </c>
      <c r="D9" s="4">
        <f>SUM(D10:D30)</f>
        <v>55</v>
      </c>
      <c r="E9" s="4">
        <f>F9+G9</f>
        <v>-27</v>
      </c>
      <c r="F9" s="4">
        <f>SUM(F10:F30)</f>
        <v>-9</v>
      </c>
      <c r="G9" s="4">
        <f>SUM(G10:G30)</f>
        <v>-18</v>
      </c>
      <c r="H9" s="12">
        <f>IF(B9=E9,0,(1-(B9/(B9-E9)))*-100)</f>
        <v>-18.493150684931503</v>
      </c>
      <c r="I9" s="12">
        <f>IF(C9=F9,0,(1-(C9/(C9-F9)))*-100)</f>
        <v>-12.328767123287676</v>
      </c>
      <c r="J9" s="12">
        <f>IF(D9=G9,0,(1-(D9/(D9-G9)))*-100)</f>
        <v>-24.657534246575342</v>
      </c>
      <c r="K9" s="4">
        <f>L9+M9</f>
        <v>-3</v>
      </c>
      <c r="L9" s="4">
        <f>SUM(L10:L30)</f>
        <v>2</v>
      </c>
      <c r="M9" s="4">
        <f>SUM(M10:M30)</f>
        <v>-5</v>
      </c>
      <c r="N9" s="12">
        <f>IF(B9=K9,0,(1-(B9/(B9-K9)))*-100)</f>
        <v>-2.4590163934426257</v>
      </c>
      <c r="O9" s="12">
        <f t="shared" ref="O9:P10" si="0">IF(C9=L9,0,(1-(C9/(C9-L9)))*-100)</f>
        <v>3.2258064516129004</v>
      </c>
      <c r="P9" s="12">
        <f>IF(D9=M9,0,(1-(D9/(D9-M9)))*-100)</f>
        <v>-8.3333333333333375</v>
      </c>
      <c r="Q9" s="4">
        <f>R9+S9</f>
        <v>208</v>
      </c>
      <c r="R9" s="4">
        <f>SUM(R10:R30)</f>
        <v>108</v>
      </c>
      <c r="S9" s="4">
        <f>SUM(S10:S30)</f>
        <v>100</v>
      </c>
      <c r="T9" s="4">
        <f>U9+V9</f>
        <v>12</v>
      </c>
      <c r="U9" s="4">
        <f>SUM(U10:U30)</f>
        <v>21</v>
      </c>
      <c r="V9" s="4">
        <f>SUM(V10:V30)</f>
        <v>-9</v>
      </c>
      <c r="W9" s="12">
        <f>IF(Q9=T9,0,(1-(Q9/(Q9-T9)))*-100)</f>
        <v>6.1224489795918435</v>
      </c>
      <c r="X9" s="12">
        <f t="shared" ref="X9:Y24" si="1">IF(R9=U9,0,(1-(R9/(R9-U9)))*-100)</f>
        <v>24.137931034482762</v>
      </c>
      <c r="Y9" s="12">
        <f>IF(S9=V9,0,(1-(S9/(S9-V9)))*-100)</f>
        <v>-8.2568807339449499</v>
      </c>
      <c r="Z9" s="4">
        <f>AA9+AB9</f>
        <v>17</v>
      </c>
      <c r="AA9" s="4">
        <f>SUM(AA10:AA30)</f>
        <v>14</v>
      </c>
      <c r="AB9" s="4">
        <f>SUM(AB10:AB30)</f>
        <v>3</v>
      </c>
      <c r="AC9" s="12">
        <f>IF(Q9=Z9,0,(1-(Q9/(Q9-Z9)))*-100)</f>
        <v>8.9005235602094288</v>
      </c>
      <c r="AD9" s="12">
        <f t="shared" ref="AD9:AE24" si="2">IF(R9=AA9,0,(1-(R9/(R9-AA9)))*-100)</f>
        <v>14.893617021276606</v>
      </c>
      <c r="AE9" s="12">
        <f>IF(S9=AB9,0,(1-(S9/(S9-AB9)))*-100)</f>
        <v>3.0927835051546282</v>
      </c>
      <c r="AH9" s="4">
        <f t="shared" ref="AH9:AJ30" si="3">Q9-T9</f>
        <v>196</v>
      </c>
      <c r="AI9" s="4">
        <f t="shared" si="3"/>
        <v>87</v>
      </c>
      <c r="AJ9" s="4">
        <f t="shared" si="3"/>
        <v>109</v>
      </c>
      <c r="AK9" s="4">
        <f t="shared" ref="AK9:AM30" si="4">Q9-Z9</f>
        <v>191</v>
      </c>
      <c r="AL9" s="4">
        <f t="shared" si="4"/>
        <v>94</v>
      </c>
      <c r="AM9" s="4">
        <f t="shared" si="4"/>
        <v>97</v>
      </c>
    </row>
    <row r="10" spans="1:39" s="1" customFormat="1" ht="18" customHeight="1" x14ac:dyDescent="0.15">
      <c r="A10" s="4" t="s">
        <v>65</v>
      </c>
      <c r="B10" s="4">
        <f t="shared" ref="B10" si="5">C10+D10</f>
        <v>119</v>
      </c>
      <c r="C10" s="4">
        <v>64</v>
      </c>
      <c r="D10" s="4">
        <v>55</v>
      </c>
      <c r="E10" s="4">
        <f t="shared" ref="E10" si="6">F10+G10</f>
        <v>-27</v>
      </c>
      <c r="F10" s="4">
        <v>-9</v>
      </c>
      <c r="G10" s="4">
        <v>-18</v>
      </c>
      <c r="H10" s="12">
        <f>IF(B10=E10,0,(1-(B10/(B10-E10)))*-100)</f>
        <v>-18.493150684931503</v>
      </c>
      <c r="I10" s="12">
        <f t="shared" ref="I10" si="7">IF(C10=F10,0,(1-(C10/(C10-F10)))*-100)</f>
        <v>-12.328767123287676</v>
      </c>
      <c r="J10" s="12">
        <f>IF(D10=G10,0,(1-(D10/(D10-G10)))*-100)</f>
        <v>-24.657534246575342</v>
      </c>
      <c r="K10" s="4">
        <f t="shared" ref="K10" si="8">L10+M10</f>
        <v>-3</v>
      </c>
      <c r="L10" s="4">
        <v>2</v>
      </c>
      <c r="M10" s="4">
        <v>-5</v>
      </c>
      <c r="N10" s="12">
        <f>IF(B10=K10,0,(1-(B10/(B10-K10)))*-100)</f>
        <v>-2.4590163934426257</v>
      </c>
      <c r="O10" s="12">
        <f t="shared" si="0"/>
        <v>3.2258064516129004</v>
      </c>
      <c r="P10" s="12">
        <f t="shared" si="0"/>
        <v>-8.3333333333333375</v>
      </c>
      <c r="Q10" s="4">
        <f t="shared" ref="Q10:Q30" si="9">R10+S10</f>
        <v>1</v>
      </c>
      <c r="R10" s="4">
        <v>0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0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0</v>
      </c>
      <c r="S15" s="4">
        <v>1</v>
      </c>
      <c r="T15" s="4">
        <f t="shared" si="10"/>
        <v>1</v>
      </c>
      <c r="U15" s="4">
        <v>0</v>
      </c>
      <c r="V15" s="4">
        <v>1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3</v>
      </c>
      <c r="R18" s="4">
        <v>1</v>
      </c>
      <c r="S18" s="4">
        <v>2</v>
      </c>
      <c r="T18" s="4">
        <f t="shared" si="10"/>
        <v>1</v>
      </c>
      <c r="U18" s="4">
        <v>1</v>
      </c>
      <c r="V18" s="4">
        <v>0</v>
      </c>
      <c r="W18" s="12">
        <f t="shared" si="11"/>
        <v>50</v>
      </c>
      <c r="X18" s="12">
        <f t="shared" si="1"/>
        <v>0</v>
      </c>
      <c r="Y18" s="12">
        <f t="shared" si="1"/>
        <v>0</v>
      </c>
      <c r="Z18" s="4">
        <f t="shared" si="12"/>
        <v>2</v>
      </c>
      <c r="AA18" s="4">
        <v>0</v>
      </c>
      <c r="AB18" s="4">
        <v>2</v>
      </c>
      <c r="AC18" s="12">
        <f t="shared" si="13"/>
        <v>200</v>
      </c>
      <c r="AD18" s="12">
        <f t="shared" si="2"/>
        <v>0</v>
      </c>
      <c r="AE18" s="12">
        <f t="shared" si="2"/>
        <v>0</v>
      </c>
      <c r="AH18" s="4">
        <f t="shared" si="3"/>
        <v>2</v>
      </c>
      <c r="AI18" s="4">
        <f t="shared" si="3"/>
        <v>0</v>
      </c>
      <c r="AJ18" s="4">
        <f t="shared" si="3"/>
        <v>2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1</v>
      </c>
      <c r="S19" s="4">
        <v>1</v>
      </c>
      <c r="T19" s="4">
        <f t="shared" si="10"/>
        <v>2</v>
      </c>
      <c r="U19" s="4">
        <v>1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1</v>
      </c>
      <c r="AC19" s="12">
        <f>IF(Q19=Z19,0,(1-(Q19/(Q19-Z19)))*-100)</f>
        <v>0</v>
      </c>
      <c r="AD19" s="12">
        <f t="shared" si="2"/>
        <v>-50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1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100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100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-3</v>
      </c>
      <c r="U21" s="4">
        <v>-3</v>
      </c>
      <c r="V21" s="4">
        <v>0</v>
      </c>
      <c r="W21" s="12">
        <f t="shared" si="11"/>
        <v>-75</v>
      </c>
      <c r="X21" s="12">
        <f t="shared" si="1"/>
        <v>-100</v>
      </c>
      <c r="Y21" s="12">
        <f t="shared" si="1"/>
        <v>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-66.666666666666671</v>
      </c>
      <c r="AD21" s="12">
        <f t="shared" si="2"/>
        <v>-100</v>
      </c>
      <c r="AE21" s="12">
        <f t="shared" si="2"/>
        <v>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6</v>
      </c>
      <c r="S22" s="4">
        <v>1</v>
      </c>
      <c r="T22" s="4">
        <f t="shared" si="10"/>
        <v>2</v>
      </c>
      <c r="U22" s="4">
        <v>4</v>
      </c>
      <c r="V22" s="4">
        <v>-2</v>
      </c>
      <c r="W22" s="12">
        <f t="shared" si="11"/>
        <v>39.999999999999993</v>
      </c>
      <c r="X22" s="12">
        <f t="shared" si="1"/>
        <v>200</v>
      </c>
      <c r="Y22" s="12">
        <f t="shared" si="1"/>
        <v>-66.666666666666671</v>
      </c>
      <c r="Z22" s="4">
        <f t="shared" si="12"/>
        <v>-1</v>
      </c>
      <c r="AA22" s="4">
        <v>1</v>
      </c>
      <c r="AB22" s="4">
        <v>-2</v>
      </c>
      <c r="AC22" s="12">
        <f t="shared" si="13"/>
        <v>-12.5</v>
      </c>
      <c r="AD22" s="12">
        <f t="shared" si="2"/>
        <v>19.999999999999996</v>
      </c>
      <c r="AE22" s="12">
        <f t="shared" si="2"/>
        <v>-66.666666666666671</v>
      </c>
      <c r="AH22" s="4">
        <f t="shared" si="3"/>
        <v>5</v>
      </c>
      <c r="AI22" s="4">
        <f t="shared" si="3"/>
        <v>2</v>
      </c>
      <c r="AJ22" s="4">
        <f t="shared" si="3"/>
        <v>3</v>
      </c>
      <c r="AK22" s="4">
        <f t="shared" si="4"/>
        <v>8</v>
      </c>
      <c r="AL22" s="4">
        <f t="shared" si="4"/>
        <v>5</v>
      </c>
      <c r="AM22" s="4">
        <f t="shared" si="4"/>
        <v>3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11</v>
      </c>
      <c r="R23" s="4">
        <v>9</v>
      </c>
      <c r="S23" s="4">
        <v>2</v>
      </c>
      <c r="T23" s="4">
        <f t="shared" si="10"/>
        <v>1</v>
      </c>
      <c r="U23" s="4">
        <v>3</v>
      </c>
      <c r="V23" s="4">
        <v>-2</v>
      </c>
      <c r="W23" s="12">
        <f>IF(Q23=T23,0,(1-(Q23/(Q23-T23)))*-100)</f>
        <v>10.000000000000009</v>
      </c>
      <c r="X23" s="12">
        <f t="shared" si="1"/>
        <v>50</v>
      </c>
      <c r="Y23" s="12">
        <f t="shared" si="1"/>
        <v>-50</v>
      </c>
      <c r="Z23" s="4">
        <f t="shared" si="12"/>
        <v>-2</v>
      </c>
      <c r="AA23" s="4">
        <v>-4</v>
      </c>
      <c r="AB23" s="4">
        <v>2</v>
      </c>
      <c r="AC23" s="12">
        <f t="shared" si="13"/>
        <v>-15.384615384615385</v>
      </c>
      <c r="AD23" s="12">
        <f t="shared" si="2"/>
        <v>-30.76923076923077</v>
      </c>
      <c r="AE23" s="12">
        <f t="shared" si="2"/>
        <v>0</v>
      </c>
      <c r="AH23" s="4">
        <f t="shared" si="3"/>
        <v>10</v>
      </c>
      <c r="AI23" s="4">
        <f t="shared" si="3"/>
        <v>6</v>
      </c>
      <c r="AJ23" s="4">
        <f t="shared" si="3"/>
        <v>4</v>
      </c>
      <c r="AK23" s="4">
        <f t="shared" si="4"/>
        <v>13</v>
      </c>
      <c r="AL23" s="4">
        <f t="shared" si="4"/>
        <v>13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9</v>
      </c>
      <c r="R24" s="4">
        <v>9</v>
      </c>
      <c r="S24" s="4">
        <v>0</v>
      </c>
      <c r="T24" s="4">
        <f t="shared" si="10"/>
        <v>-1</v>
      </c>
      <c r="U24" s="4">
        <v>1</v>
      </c>
      <c r="V24" s="4">
        <v>-2</v>
      </c>
      <c r="W24" s="12">
        <f t="shared" si="11"/>
        <v>-9.9999999999999982</v>
      </c>
      <c r="X24" s="12">
        <f t="shared" si="1"/>
        <v>12.5</v>
      </c>
      <c r="Y24" s="12">
        <f t="shared" si="1"/>
        <v>-100</v>
      </c>
      <c r="Z24" s="4">
        <f t="shared" si="12"/>
        <v>-2</v>
      </c>
      <c r="AA24" s="4">
        <v>2</v>
      </c>
      <c r="AB24" s="4">
        <v>-4</v>
      </c>
      <c r="AC24" s="12">
        <f t="shared" si="13"/>
        <v>-18.181818181818176</v>
      </c>
      <c r="AD24" s="12">
        <f t="shared" si="2"/>
        <v>28.57142857142858</v>
      </c>
      <c r="AE24" s="12">
        <f t="shared" si="2"/>
        <v>-100</v>
      </c>
      <c r="AH24" s="4">
        <f t="shared" si="3"/>
        <v>10</v>
      </c>
      <c r="AI24" s="4">
        <f t="shared" si="3"/>
        <v>8</v>
      </c>
      <c r="AJ24" s="4">
        <f t="shared" si="3"/>
        <v>2</v>
      </c>
      <c r="AK24" s="4">
        <f t="shared" si="4"/>
        <v>11</v>
      </c>
      <c r="AL24" s="4">
        <f t="shared" si="4"/>
        <v>7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19</v>
      </c>
      <c r="R25" s="4">
        <v>13</v>
      </c>
      <c r="S25" s="4">
        <v>6</v>
      </c>
      <c r="T25" s="4">
        <f t="shared" si="10"/>
        <v>3</v>
      </c>
      <c r="U25" s="4">
        <v>4</v>
      </c>
      <c r="V25" s="4">
        <v>-1</v>
      </c>
      <c r="W25" s="12">
        <f t="shared" si="11"/>
        <v>18.75</v>
      </c>
      <c r="X25" s="12">
        <f t="shared" si="11"/>
        <v>44.444444444444443</v>
      </c>
      <c r="Y25" s="12">
        <f t="shared" si="11"/>
        <v>-14.28571428571429</v>
      </c>
      <c r="Z25" s="4">
        <f t="shared" si="12"/>
        <v>1</v>
      </c>
      <c r="AA25" s="4">
        <v>1</v>
      </c>
      <c r="AB25" s="4">
        <v>0</v>
      </c>
      <c r="AC25" s="12">
        <f t="shared" si="13"/>
        <v>5.555555555555558</v>
      </c>
      <c r="AD25" s="12">
        <f t="shared" si="13"/>
        <v>8.333333333333325</v>
      </c>
      <c r="AE25" s="12">
        <f t="shared" si="13"/>
        <v>0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18</v>
      </c>
      <c r="AL25" s="4">
        <f t="shared" si="4"/>
        <v>12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29</v>
      </c>
      <c r="R26" s="4">
        <v>13</v>
      </c>
      <c r="S26" s="4">
        <v>16</v>
      </c>
      <c r="T26" s="4">
        <f t="shared" si="10"/>
        <v>-6</v>
      </c>
      <c r="U26" s="4">
        <v>-2</v>
      </c>
      <c r="V26" s="4">
        <v>-4</v>
      </c>
      <c r="W26" s="12">
        <f t="shared" si="11"/>
        <v>-17.142857142857139</v>
      </c>
      <c r="X26" s="12">
        <f t="shared" si="11"/>
        <v>-13.33333333333333</v>
      </c>
      <c r="Y26" s="12">
        <f t="shared" si="11"/>
        <v>-19.999999999999996</v>
      </c>
      <c r="Z26" s="4">
        <f t="shared" si="12"/>
        <v>1</v>
      </c>
      <c r="AA26" s="4">
        <v>-2</v>
      </c>
      <c r="AB26" s="4">
        <v>3</v>
      </c>
      <c r="AC26" s="12">
        <f t="shared" si="13"/>
        <v>3.5714285714285809</v>
      </c>
      <c r="AD26" s="12">
        <f t="shared" si="13"/>
        <v>-13.33333333333333</v>
      </c>
      <c r="AE26" s="12">
        <f t="shared" si="13"/>
        <v>23.076923076923084</v>
      </c>
      <c r="AH26" s="4">
        <f t="shared" si="3"/>
        <v>35</v>
      </c>
      <c r="AI26" s="4">
        <f t="shared" si="3"/>
        <v>15</v>
      </c>
      <c r="AJ26" s="4">
        <f t="shared" si="3"/>
        <v>20</v>
      </c>
      <c r="AK26" s="4">
        <f t="shared" si="4"/>
        <v>28</v>
      </c>
      <c r="AL26" s="4">
        <f t="shared" si="4"/>
        <v>15</v>
      </c>
      <c r="AM26" s="4">
        <f t="shared" si="4"/>
        <v>13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47</v>
      </c>
      <c r="R27" s="4">
        <v>25</v>
      </c>
      <c r="S27" s="4">
        <v>22</v>
      </c>
      <c r="T27" s="4">
        <f t="shared" si="10"/>
        <v>7</v>
      </c>
      <c r="U27" s="4">
        <v>8</v>
      </c>
      <c r="V27" s="4">
        <v>-1</v>
      </c>
      <c r="W27" s="12">
        <f t="shared" si="11"/>
        <v>17.500000000000004</v>
      </c>
      <c r="X27" s="12">
        <f t="shared" si="11"/>
        <v>47.058823529411775</v>
      </c>
      <c r="Y27" s="12">
        <f t="shared" si="11"/>
        <v>-4.3478260869565188</v>
      </c>
      <c r="Z27" s="4">
        <f t="shared" si="12"/>
        <v>13</v>
      </c>
      <c r="AA27" s="4">
        <v>12</v>
      </c>
      <c r="AB27" s="4">
        <v>1</v>
      </c>
      <c r="AC27" s="12">
        <f t="shared" si="13"/>
        <v>38.235294117647058</v>
      </c>
      <c r="AD27" s="12">
        <f t="shared" si="13"/>
        <v>92.307692307692307</v>
      </c>
      <c r="AE27" s="12">
        <f t="shared" si="13"/>
        <v>4.7619047619047672</v>
      </c>
      <c r="AH27" s="4">
        <f t="shared" si="3"/>
        <v>40</v>
      </c>
      <c r="AI27" s="4">
        <f t="shared" si="3"/>
        <v>17</v>
      </c>
      <c r="AJ27" s="4">
        <f t="shared" si="3"/>
        <v>23</v>
      </c>
      <c r="AK27" s="4">
        <f t="shared" si="4"/>
        <v>34</v>
      </c>
      <c r="AL27" s="4">
        <f t="shared" si="4"/>
        <v>13</v>
      </c>
      <c r="AM27" s="4">
        <f t="shared" si="4"/>
        <v>21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41</v>
      </c>
      <c r="R28" s="4">
        <v>21</v>
      </c>
      <c r="S28" s="4">
        <v>20</v>
      </c>
      <c r="T28" s="4">
        <f t="shared" si="10"/>
        <v>-3</v>
      </c>
      <c r="U28" s="4">
        <v>0</v>
      </c>
      <c r="V28" s="4">
        <v>-3</v>
      </c>
      <c r="W28" s="12">
        <f t="shared" si="11"/>
        <v>-6.8181818181818237</v>
      </c>
      <c r="X28" s="12">
        <f t="shared" si="11"/>
        <v>0</v>
      </c>
      <c r="Y28" s="12">
        <f t="shared" si="11"/>
        <v>-13.043478260869568</v>
      </c>
      <c r="Z28" s="4">
        <f t="shared" si="12"/>
        <v>-6</v>
      </c>
      <c r="AA28" s="4">
        <v>5</v>
      </c>
      <c r="AB28" s="4">
        <v>-11</v>
      </c>
      <c r="AC28" s="12">
        <f t="shared" si="13"/>
        <v>-12.765957446808507</v>
      </c>
      <c r="AD28" s="12">
        <f t="shared" si="13"/>
        <v>31.25</v>
      </c>
      <c r="AE28" s="12">
        <f t="shared" si="13"/>
        <v>-35.483870967741936</v>
      </c>
      <c r="AH28" s="4">
        <f t="shared" si="3"/>
        <v>44</v>
      </c>
      <c r="AI28" s="4">
        <f t="shared" si="3"/>
        <v>21</v>
      </c>
      <c r="AJ28" s="4">
        <f t="shared" si="3"/>
        <v>23</v>
      </c>
      <c r="AK28" s="4">
        <f t="shared" si="4"/>
        <v>47</v>
      </c>
      <c r="AL28" s="4">
        <f t="shared" si="4"/>
        <v>16</v>
      </c>
      <c r="AM28" s="4">
        <f t="shared" si="4"/>
        <v>31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22</v>
      </c>
      <c r="R29" s="4">
        <v>8</v>
      </c>
      <c r="S29" s="4">
        <v>14</v>
      </c>
      <c r="T29" s="4">
        <f t="shared" si="10"/>
        <v>0</v>
      </c>
      <c r="U29" s="4">
        <v>4</v>
      </c>
      <c r="V29" s="4">
        <v>-4</v>
      </c>
      <c r="W29" s="12">
        <f t="shared" si="11"/>
        <v>0</v>
      </c>
      <c r="X29" s="12">
        <f t="shared" si="11"/>
        <v>100</v>
      </c>
      <c r="Y29" s="12">
        <f t="shared" si="11"/>
        <v>-22.222222222222221</v>
      </c>
      <c r="Z29" s="4">
        <f t="shared" si="12"/>
        <v>-2</v>
      </c>
      <c r="AA29" s="4">
        <v>1</v>
      </c>
      <c r="AB29" s="4">
        <v>-3</v>
      </c>
      <c r="AC29" s="12">
        <f t="shared" si="13"/>
        <v>-8.3333333333333375</v>
      </c>
      <c r="AD29" s="12">
        <f t="shared" si="13"/>
        <v>14.285714285714279</v>
      </c>
      <c r="AE29" s="12">
        <f t="shared" si="13"/>
        <v>-17.647058823529417</v>
      </c>
      <c r="AH29" s="4">
        <f t="shared" si="3"/>
        <v>22</v>
      </c>
      <c r="AI29" s="4">
        <f t="shared" si="3"/>
        <v>4</v>
      </c>
      <c r="AJ29" s="4">
        <f t="shared" si="3"/>
        <v>18</v>
      </c>
      <c r="AK29" s="4">
        <f t="shared" si="4"/>
        <v>24</v>
      </c>
      <c r="AL29" s="4">
        <f t="shared" si="4"/>
        <v>7</v>
      </c>
      <c r="AM29" s="4">
        <f t="shared" si="4"/>
        <v>17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12</v>
      </c>
      <c r="R30" s="4">
        <v>0</v>
      </c>
      <c r="S30" s="4">
        <v>12</v>
      </c>
      <c r="T30" s="4">
        <f t="shared" si="10"/>
        <v>5</v>
      </c>
      <c r="U30" s="4">
        <v>-1</v>
      </c>
      <c r="V30" s="4">
        <v>6</v>
      </c>
      <c r="W30" s="12">
        <f t="shared" si="11"/>
        <v>71.428571428571416</v>
      </c>
      <c r="X30" s="12">
        <f t="shared" si="11"/>
        <v>-100</v>
      </c>
      <c r="Y30" s="12">
        <f t="shared" si="11"/>
        <v>100</v>
      </c>
      <c r="Z30" s="4">
        <f t="shared" si="12"/>
        <v>12</v>
      </c>
      <c r="AA30" s="4">
        <v>0</v>
      </c>
      <c r="AB30" s="4">
        <v>12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0</v>
      </c>
      <c r="S32" s="4">
        <f t="shared" si="14"/>
        <v>1</v>
      </c>
      <c r="T32" s="4">
        <f t="shared" si="14"/>
        <v>1</v>
      </c>
      <c r="U32" s="4">
        <f t="shared" si="14"/>
        <v>0</v>
      </c>
      <c r="V32" s="4">
        <f t="shared" si="14"/>
        <v>1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17</v>
      </c>
      <c r="R33" s="4">
        <f t="shared" si="16"/>
        <v>10</v>
      </c>
      <c r="S33" s="4">
        <f>SUM(S13:S22)</f>
        <v>7</v>
      </c>
      <c r="T33" s="4">
        <f t="shared" si="16"/>
        <v>5</v>
      </c>
      <c r="U33" s="4">
        <f t="shared" si="16"/>
        <v>4</v>
      </c>
      <c r="V33" s="4">
        <f t="shared" si="16"/>
        <v>1</v>
      </c>
      <c r="W33" s="12">
        <f t="shared" si="11"/>
        <v>41.666666666666671</v>
      </c>
      <c r="X33" s="12">
        <f t="shared" si="11"/>
        <v>66.666666666666671</v>
      </c>
      <c r="Y33" s="12">
        <f t="shared" si="11"/>
        <v>16.666666666666675</v>
      </c>
      <c r="Z33" s="4">
        <f t="shared" si="16"/>
        <v>1</v>
      </c>
      <c r="AA33" s="4">
        <f t="shared" si="16"/>
        <v>-1</v>
      </c>
      <c r="AB33" s="4">
        <f t="shared" si="16"/>
        <v>2</v>
      </c>
      <c r="AC33" s="12">
        <f t="shared" si="13"/>
        <v>6.25</v>
      </c>
      <c r="AD33" s="12">
        <f t="shared" si="13"/>
        <v>-9.0909090909090935</v>
      </c>
      <c r="AE33" s="12">
        <f t="shared" si="13"/>
        <v>39.999999999999993</v>
      </c>
      <c r="AH33" s="4">
        <f t="shared" ref="AH33:AJ33" si="17">SUM(AH13:AH22)</f>
        <v>12</v>
      </c>
      <c r="AI33" s="4">
        <f t="shared" si="17"/>
        <v>6</v>
      </c>
      <c r="AJ33" s="4">
        <f t="shared" si="17"/>
        <v>6</v>
      </c>
      <c r="AK33" s="4">
        <f>SUM(AK13:AK22)</f>
        <v>16</v>
      </c>
      <c r="AL33" s="4">
        <f>SUM(AL13:AL22)</f>
        <v>11</v>
      </c>
      <c r="AM33" s="4">
        <f>SUM(AM13:AM22)</f>
        <v>5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190</v>
      </c>
      <c r="R34" s="4">
        <f t="shared" si="18"/>
        <v>98</v>
      </c>
      <c r="S34" s="4">
        <f t="shared" si="18"/>
        <v>92</v>
      </c>
      <c r="T34" s="4">
        <f t="shared" si="18"/>
        <v>6</v>
      </c>
      <c r="U34" s="4">
        <f t="shared" si="18"/>
        <v>17</v>
      </c>
      <c r="V34" s="4">
        <f t="shared" si="18"/>
        <v>-11</v>
      </c>
      <c r="W34" s="12">
        <f t="shared" si="11"/>
        <v>3.2608695652173836</v>
      </c>
      <c r="X34" s="12">
        <f t="shared" si="11"/>
        <v>20.987654320987659</v>
      </c>
      <c r="Y34" s="12">
        <f t="shared" si="11"/>
        <v>-10.679611650485432</v>
      </c>
      <c r="Z34" s="4">
        <f t="shared" si="18"/>
        <v>15</v>
      </c>
      <c r="AA34" s="4">
        <f t="shared" si="18"/>
        <v>15</v>
      </c>
      <c r="AB34" s="4">
        <f t="shared" si="18"/>
        <v>0</v>
      </c>
      <c r="AC34" s="12">
        <f t="shared" si="13"/>
        <v>8.5714285714285623</v>
      </c>
      <c r="AD34" s="12">
        <f t="shared" si="13"/>
        <v>18.07228915662651</v>
      </c>
      <c r="AE34" s="12">
        <f t="shared" si="13"/>
        <v>0</v>
      </c>
      <c r="AH34" s="4">
        <f t="shared" ref="AH34:AJ34" si="19">SUM(AH23:AH30)</f>
        <v>184</v>
      </c>
      <c r="AI34" s="4">
        <f t="shared" si="19"/>
        <v>81</v>
      </c>
      <c r="AJ34" s="4">
        <f t="shared" si="19"/>
        <v>103</v>
      </c>
      <c r="AK34" s="4">
        <f>SUM(AK23:AK30)</f>
        <v>175</v>
      </c>
      <c r="AL34" s="4">
        <f>SUM(AL23:AL30)</f>
        <v>83</v>
      </c>
      <c r="AM34" s="4">
        <f>SUM(AM23:AM30)</f>
        <v>92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170</v>
      </c>
      <c r="R35" s="4">
        <f t="shared" si="20"/>
        <v>80</v>
      </c>
      <c r="S35" s="4">
        <f t="shared" si="20"/>
        <v>90</v>
      </c>
      <c r="T35" s="4">
        <f t="shared" si="20"/>
        <v>6</v>
      </c>
      <c r="U35" s="4">
        <f t="shared" si="20"/>
        <v>13</v>
      </c>
      <c r="V35" s="4">
        <f t="shared" si="20"/>
        <v>-7</v>
      </c>
      <c r="W35" s="12">
        <f t="shared" si="11"/>
        <v>3.6585365853658569</v>
      </c>
      <c r="X35" s="12">
        <f t="shared" si="11"/>
        <v>19.402985074626855</v>
      </c>
      <c r="Y35" s="12">
        <f t="shared" si="11"/>
        <v>-7.2164948453608213</v>
      </c>
      <c r="Z35" s="4">
        <f t="shared" si="20"/>
        <v>19</v>
      </c>
      <c r="AA35" s="4">
        <f t="shared" si="20"/>
        <v>17</v>
      </c>
      <c r="AB35" s="4">
        <f t="shared" si="20"/>
        <v>2</v>
      </c>
      <c r="AC35" s="12">
        <f t="shared" si="13"/>
        <v>12.58278145695364</v>
      </c>
      <c r="AD35" s="12">
        <f t="shared" si="13"/>
        <v>26.984126984126977</v>
      </c>
      <c r="AE35" s="12">
        <f t="shared" si="13"/>
        <v>2.2727272727272707</v>
      </c>
      <c r="AH35" s="4">
        <f t="shared" ref="AH35:AJ35" si="21">SUM(AH25:AH30)</f>
        <v>164</v>
      </c>
      <c r="AI35" s="4">
        <f t="shared" si="21"/>
        <v>67</v>
      </c>
      <c r="AJ35" s="4">
        <f t="shared" si="21"/>
        <v>97</v>
      </c>
      <c r="AK35" s="4">
        <f>SUM(AK25:AK30)</f>
        <v>151</v>
      </c>
      <c r="AL35" s="4">
        <f>SUM(AL25:AL30)</f>
        <v>63</v>
      </c>
      <c r="AM35" s="4">
        <f>SUM(AM25:AM30)</f>
        <v>88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122</v>
      </c>
      <c r="R36" s="4">
        <f t="shared" si="22"/>
        <v>54</v>
      </c>
      <c r="S36" s="4">
        <f t="shared" si="22"/>
        <v>68</v>
      </c>
      <c r="T36" s="4">
        <f t="shared" si="22"/>
        <v>9</v>
      </c>
      <c r="U36" s="4">
        <f t="shared" si="22"/>
        <v>11</v>
      </c>
      <c r="V36" s="4">
        <f t="shared" si="22"/>
        <v>-2</v>
      </c>
      <c r="W36" s="12">
        <f t="shared" si="11"/>
        <v>7.9646017699114946</v>
      </c>
      <c r="X36" s="12">
        <f t="shared" si="11"/>
        <v>25.581395348837212</v>
      </c>
      <c r="Y36" s="12">
        <f t="shared" si="11"/>
        <v>-2.8571428571428581</v>
      </c>
      <c r="Z36" s="4">
        <f t="shared" si="22"/>
        <v>17</v>
      </c>
      <c r="AA36" s="4">
        <f t="shared" si="22"/>
        <v>18</v>
      </c>
      <c r="AB36" s="4">
        <f t="shared" si="22"/>
        <v>-1</v>
      </c>
      <c r="AC36" s="12">
        <f t="shared" si="13"/>
        <v>16.1904761904762</v>
      </c>
      <c r="AD36" s="12">
        <f t="shared" si="13"/>
        <v>50</v>
      </c>
      <c r="AE36" s="12">
        <f t="shared" si="13"/>
        <v>-1.4492753623188359</v>
      </c>
      <c r="AH36" s="4">
        <f t="shared" ref="AH36:AJ36" si="23">SUM(AH27:AH30)</f>
        <v>113</v>
      </c>
      <c r="AI36" s="4">
        <f t="shared" si="23"/>
        <v>43</v>
      </c>
      <c r="AJ36" s="4">
        <f t="shared" si="23"/>
        <v>70</v>
      </c>
      <c r="AK36" s="4">
        <f>SUM(AK27:AK30)</f>
        <v>105</v>
      </c>
      <c r="AL36" s="4">
        <f>SUM(AL27:AL30)</f>
        <v>36</v>
      </c>
      <c r="AM36" s="4">
        <f>SUM(AM27:AM30)</f>
        <v>69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0.48076923076923078</v>
      </c>
      <c r="R38" s="13">
        <f t="shared" si="24"/>
        <v>0</v>
      </c>
      <c r="S38" s="13">
        <f t="shared" si="24"/>
        <v>1</v>
      </c>
      <c r="T38" s="13">
        <f>T32/T9*100</f>
        <v>8.3333333333333321</v>
      </c>
      <c r="U38" s="13">
        <f t="shared" ref="U38:V38" si="25">U32/U9*100</f>
        <v>0</v>
      </c>
      <c r="V38" s="13">
        <f t="shared" si="25"/>
        <v>-11.111111111111111</v>
      </c>
      <c r="W38" s="13">
        <f>Q38-AH38</f>
        <v>0.48076923076923078</v>
      </c>
      <c r="X38" s="13">
        <f t="shared" ref="X38:Y42" si="26">R38-AI38</f>
        <v>0</v>
      </c>
      <c r="Y38" s="13">
        <f t="shared" si="26"/>
        <v>1</v>
      </c>
      <c r="Z38" s="13">
        <f>Z32/Z9*100</f>
        <v>5.8823529411764701</v>
      </c>
      <c r="AA38" s="13">
        <f t="shared" ref="AA38:AB38" si="27">AA32/AA9*100</f>
        <v>0</v>
      </c>
      <c r="AB38" s="13">
        <f t="shared" si="27"/>
        <v>33.333333333333329</v>
      </c>
      <c r="AC38" s="13">
        <f>Q38-AK38</f>
        <v>0.48076923076923078</v>
      </c>
      <c r="AD38" s="13">
        <f t="shared" ref="AD38:AE42" si="28">R38-AL38</f>
        <v>0</v>
      </c>
      <c r="AE38" s="13">
        <f t="shared" si="28"/>
        <v>1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8.1730769230769234</v>
      </c>
      <c r="R39" s="13">
        <f>R33/R9*100</f>
        <v>9.2592592592592595</v>
      </c>
      <c r="S39" s="14">
        <f t="shared" si="30"/>
        <v>7.0000000000000009</v>
      </c>
      <c r="T39" s="13">
        <f>T33/T9*100</f>
        <v>41.666666666666671</v>
      </c>
      <c r="U39" s="13">
        <f t="shared" ref="U39:V39" si="31">U33/U9*100</f>
        <v>19.047619047619047</v>
      </c>
      <c r="V39" s="13">
        <f t="shared" si="31"/>
        <v>-11.111111111111111</v>
      </c>
      <c r="W39" s="13">
        <f>Q39-AH39</f>
        <v>2.0506279434850869</v>
      </c>
      <c r="X39" s="13">
        <f t="shared" si="26"/>
        <v>2.3627075351213289</v>
      </c>
      <c r="Y39" s="13">
        <f>S39-AJ39</f>
        <v>1.4954128440366974</v>
      </c>
      <c r="Z39" s="13">
        <f t="shared" si="30"/>
        <v>5.8823529411764701</v>
      </c>
      <c r="AA39" s="13">
        <f t="shared" si="30"/>
        <v>-7.1428571428571423</v>
      </c>
      <c r="AB39" s="13">
        <f t="shared" si="30"/>
        <v>66.666666666666657</v>
      </c>
      <c r="AC39" s="13">
        <f>Q39-AK39</f>
        <v>-0.20388642770841692</v>
      </c>
      <c r="AD39" s="13">
        <f t="shared" si="28"/>
        <v>-2.4428684003152092</v>
      </c>
      <c r="AE39" s="13">
        <f t="shared" si="28"/>
        <v>1.8453608247422695</v>
      </c>
      <c r="AH39" s="13">
        <f t="shared" ref="AH39:AJ39" si="32">AH33/AH9*100</f>
        <v>6.1224489795918364</v>
      </c>
      <c r="AI39" s="13">
        <f t="shared" si="32"/>
        <v>6.8965517241379306</v>
      </c>
      <c r="AJ39" s="13">
        <f t="shared" si="32"/>
        <v>5.5045871559633035</v>
      </c>
      <c r="AK39" s="13">
        <f>AK33/AK9*100</f>
        <v>8.3769633507853403</v>
      </c>
      <c r="AL39" s="13">
        <f>AL33/AL9*100</f>
        <v>11.702127659574469</v>
      </c>
      <c r="AM39" s="13">
        <f>AM33/AM9*100</f>
        <v>5.1546391752577314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91.34615384615384</v>
      </c>
      <c r="R40" s="13">
        <f t="shared" si="33"/>
        <v>90.740740740740748</v>
      </c>
      <c r="S40" s="13">
        <f t="shared" si="33"/>
        <v>92</v>
      </c>
      <c r="T40" s="13">
        <f>T34/T9*100</f>
        <v>50</v>
      </c>
      <c r="U40" s="13">
        <f t="shared" ref="U40:V40" si="34">U34/U9*100</f>
        <v>80.952380952380949</v>
      </c>
      <c r="V40" s="13">
        <f t="shared" si="34"/>
        <v>122.22222222222223</v>
      </c>
      <c r="W40" s="13">
        <f t="shared" ref="W40:W42" si="35">Q40-AH40</f>
        <v>-2.5313971742543231</v>
      </c>
      <c r="X40" s="13">
        <f t="shared" si="26"/>
        <v>-2.3627075351213165</v>
      </c>
      <c r="Y40" s="13">
        <f>S40-AJ40</f>
        <v>-2.4954128440366929</v>
      </c>
      <c r="Z40" s="13">
        <f>Z34/Z9*100</f>
        <v>88.235294117647058</v>
      </c>
      <c r="AA40" s="13">
        <f t="shared" ref="AA40:AB40" si="36">AA34/AA9*100</f>
        <v>107.14285714285714</v>
      </c>
      <c r="AB40" s="13">
        <f t="shared" si="36"/>
        <v>0</v>
      </c>
      <c r="AC40" s="13">
        <f t="shared" ref="AC40:AC42" si="37">Q40-AK40</f>
        <v>-0.27688280306082902</v>
      </c>
      <c r="AD40" s="13">
        <f t="shared" si="28"/>
        <v>2.4428684003152199</v>
      </c>
      <c r="AE40" s="13">
        <f t="shared" si="28"/>
        <v>-2.8453608247422579</v>
      </c>
      <c r="AH40" s="13">
        <f t="shared" ref="AH40:AJ40" si="38">AH34/AH9*100</f>
        <v>93.877551020408163</v>
      </c>
      <c r="AI40" s="13">
        <f t="shared" si="38"/>
        <v>93.103448275862064</v>
      </c>
      <c r="AJ40" s="13">
        <f t="shared" si="38"/>
        <v>94.495412844036693</v>
      </c>
      <c r="AK40" s="13">
        <f>AK34/AK9*100</f>
        <v>91.623036649214669</v>
      </c>
      <c r="AL40" s="13">
        <f>AL34/AL9*100</f>
        <v>88.297872340425528</v>
      </c>
      <c r="AM40" s="13">
        <f>AM34/AM9*100</f>
        <v>94.845360824742258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81.730769230769226</v>
      </c>
      <c r="R41" s="13">
        <f t="shared" si="39"/>
        <v>74.074074074074076</v>
      </c>
      <c r="S41" s="13">
        <f t="shared" si="39"/>
        <v>90</v>
      </c>
      <c r="T41" s="13">
        <f>T35/T9*100</f>
        <v>50</v>
      </c>
      <c r="U41" s="13">
        <f t="shared" ref="U41:V41" si="40">U35/U9*100</f>
        <v>61.904761904761905</v>
      </c>
      <c r="V41" s="13">
        <f t="shared" si="40"/>
        <v>77.777777777777786</v>
      </c>
      <c r="W41" s="13">
        <f t="shared" si="35"/>
        <v>-1.9427001569858788</v>
      </c>
      <c r="X41" s="13">
        <f t="shared" si="26"/>
        <v>-2.9374201787994849</v>
      </c>
      <c r="Y41" s="13">
        <f>S41-AJ41</f>
        <v>1.0091743119265999</v>
      </c>
      <c r="Z41" s="13">
        <f>Z35/Z9*100</f>
        <v>111.76470588235294</v>
      </c>
      <c r="AA41" s="13">
        <f t="shared" ref="AA41:AB41" si="41">AA35/AA9*100</f>
        <v>121.42857142857142</v>
      </c>
      <c r="AB41" s="13">
        <f t="shared" si="41"/>
        <v>66.666666666666657</v>
      </c>
      <c r="AC41" s="13">
        <f t="shared" si="37"/>
        <v>2.6731776077325833</v>
      </c>
      <c r="AD41" s="13">
        <f>R41-AL41</f>
        <v>7.0527974783293956</v>
      </c>
      <c r="AE41" s="13">
        <f t="shared" si="28"/>
        <v>-0.72164948453608702</v>
      </c>
      <c r="AH41" s="13">
        <f>AH35/AH9*100</f>
        <v>83.673469387755105</v>
      </c>
      <c r="AI41" s="13">
        <f>AI35/AI9*100</f>
        <v>77.011494252873561</v>
      </c>
      <c r="AJ41" s="13">
        <f>AJ35/AJ9*100</f>
        <v>88.9908256880734</v>
      </c>
      <c r="AK41" s="13">
        <f t="shared" ref="AK41:AM41" si="42">AK35/AK9*100</f>
        <v>79.057591623036643</v>
      </c>
      <c r="AL41" s="13">
        <f t="shared" si="42"/>
        <v>67.021276595744681</v>
      </c>
      <c r="AM41" s="13">
        <f t="shared" si="42"/>
        <v>90.721649484536087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58.653846153846153</v>
      </c>
      <c r="R42" s="13">
        <f t="shared" si="43"/>
        <v>50</v>
      </c>
      <c r="S42" s="13">
        <f t="shared" si="43"/>
        <v>68</v>
      </c>
      <c r="T42" s="13">
        <f t="shared" si="43"/>
        <v>75</v>
      </c>
      <c r="U42" s="13">
        <f t="shared" si="43"/>
        <v>52.380952380952387</v>
      </c>
      <c r="V42" s="13">
        <f t="shared" si="43"/>
        <v>22.222222222222221</v>
      </c>
      <c r="W42" s="13">
        <f t="shared" si="35"/>
        <v>1.0007849293563567</v>
      </c>
      <c r="X42" s="13">
        <f t="shared" si="26"/>
        <v>0.57471264367816133</v>
      </c>
      <c r="Y42" s="13">
        <f>S42-AJ42</f>
        <v>3.7798165137614603</v>
      </c>
      <c r="Z42" s="13">
        <f t="shared" si="43"/>
        <v>100</v>
      </c>
      <c r="AA42" s="13">
        <f t="shared" si="43"/>
        <v>128.57142857142858</v>
      </c>
      <c r="AB42" s="13">
        <f t="shared" si="43"/>
        <v>-33.333333333333329</v>
      </c>
      <c r="AC42" s="13">
        <f t="shared" si="37"/>
        <v>3.6800241643173592</v>
      </c>
      <c r="AD42" s="13">
        <f>R42-AL42</f>
        <v>11.702127659574465</v>
      </c>
      <c r="AE42" s="13">
        <f t="shared" si="28"/>
        <v>-3.1340206185567041</v>
      </c>
      <c r="AH42" s="13">
        <f t="shared" ref="AH42:AJ42" si="44">AH36/AH9*100</f>
        <v>57.653061224489797</v>
      </c>
      <c r="AI42" s="13">
        <f t="shared" si="44"/>
        <v>49.425287356321839</v>
      </c>
      <c r="AJ42" s="13">
        <f t="shared" si="44"/>
        <v>64.22018348623854</v>
      </c>
      <c r="AK42" s="13">
        <f>AK36/AK9*100</f>
        <v>54.973821989528794</v>
      </c>
      <c r="AL42" s="13">
        <f>AL36/AL9*100</f>
        <v>38.297872340425535</v>
      </c>
      <c r="AM42" s="13">
        <f>AM36/AM9*100</f>
        <v>71.134020618556704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4</v>
      </c>
      <c r="R9" s="4">
        <f>SUM(R10:R30)</f>
        <v>1</v>
      </c>
      <c r="S9" s="4">
        <f>SUM(S10:S30)</f>
        <v>3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-33.333333333333336</v>
      </c>
      <c r="AD9" s="12">
        <f t="shared" ref="AD9:AE24" si="2">IF(R9=AA9,0,(1-(R9/(R9-AA9)))*-100)</f>
        <v>-50</v>
      </c>
      <c r="AE9" s="12">
        <f>IF(S9=AB9,0,(1-(S9/(S9-AB9)))*-100)</f>
        <v>-25</v>
      </c>
      <c r="AH9" s="4">
        <f t="shared" ref="AH9:AJ30" si="3">Q9-T9</f>
        <v>4</v>
      </c>
      <c r="AI9" s="4">
        <f t="shared" si="3"/>
        <v>1</v>
      </c>
      <c r="AJ9" s="4">
        <f t="shared" si="3"/>
        <v>3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-100</v>
      </c>
      <c r="Z27" s="4">
        <f t="shared" si="12"/>
        <v>-3</v>
      </c>
      <c r="AA27" s="4">
        <v>0</v>
      </c>
      <c r="AB27" s="4">
        <v>-3</v>
      </c>
      <c r="AC27" s="12">
        <f t="shared" si="13"/>
        <v>-75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1</v>
      </c>
      <c r="S34" s="4">
        <f t="shared" si="18"/>
        <v>3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-2</v>
      </c>
      <c r="AA34" s="4">
        <f t="shared" si="18"/>
        <v>-1</v>
      </c>
      <c r="AB34" s="4">
        <f t="shared" si="18"/>
        <v>-1</v>
      </c>
      <c r="AC34" s="12">
        <f t="shared" si="13"/>
        <v>-33.333333333333336</v>
      </c>
      <c r="AD34" s="12">
        <f t="shared" si="13"/>
        <v>-50</v>
      </c>
      <c r="AE34" s="12">
        <f t="shared" si="13"/>
        <v>-25</v>
      </c>
      <c r="AH34" s="4">
        <f t="shared" ref="AH34:AJ34" si="19">SUM(AH23:AH30)</f>
        <v>4</v>
      </c>
      <c r="AI34" s="4">
        <f t="shared" si="19"/>
        <v>1</v>
      </c>
      <c r="AJ34" s="4">
        <f t="shared" si="19"/>
        <v>3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0</v>
      </c>
      <c r="U35" s="4">
        <f t="shared" si="20"/>
        <v>1</v>
      </c>
      <c r="V35" s="4">
        <f t="shared" si="20"/>
        <v>-1</v>
      </c>
      <c r="W35" s="12">
        <f t="shared" si="11"/>
        <v>0</v>
      </c>
      <c r="X35" s="12">
        <f t="shared" si="11"/>
        <v>0</v>
      </c>
      <c r="Y35" s="12">
        <f t="shared" si="11"/>
        <v>-33.333333333333336</v>
      </c>
      <c r="Z35" s="4">
        <f t="shared" si="20"/>
        <v>-3</v>
      </c>
      <c r="AA35" s="4">
        <f t="shared" si="20"/>
        <v>-1</v>
      </c>
      <c r="AB35" s="4">
        <f t="shared" si="20"/>
        <v>-2</v>
      </c>
      <c r="AC35" s="12">
        <f t="shared" si="13"/>
        <v>-50</v>
      </c>
      <c r="AD35" s="12">
        <f t="shared" si="13"/>
        <v>-50</v>
      </c>
      <c r="AE35" s="12">
        <f t="shared" si="13"/>
        <v>-50</v>
      </c>
      <c r="AH35" s="4">
        <f t="shared" ref="AH35:AJ35" si="21">SUM(AH25:AH30)</f>
        <v>3</v>
      </c>
      <c r="AI35" s="4">
        <f t="shared" si="21"/>
        <v>0</v>
      </c>
      <c r="AJ35" s="4">
        <f t="shared" si="21"/>
        <v>3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0</v>
      </c>
      <c r="Y36" s="12">
        <f t="shared" si="11"/>
        <v>-33.333333333333336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-40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3</v>
      </c>
      <c r="AI36" s="4">
        <f t="shared" si="23"/>
        <v>0</v>
      </c>
      <c r="AJ36" s="4">
        <f t="shared" si="23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100</v>
      </c>
      <c r="S41" s="13">
        <f t="shared" si="39"/>
        <v>66.666666666666657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>
        <f t="shared" si="35"/>
        <v>0</v>
      </c>
      <c r="X41" s="13">
        <f t="shared" si="26"/>
        <v>100</v>
      </c>
      <c r="Y41" s="13">
        <f>S41-AJ41</f>
        <v>-33.333333333333343</v>
      </c>
      <c r="Z41" s="13">
        <f>Z35/Z9*100</f>
        <v>150</v>
      </c>
      <c r="AA41" s="13">
        <f t="shared" ref="AA41:AB41" si="41">AA35/AA9*100</f>
        <v>100</v>
      </c>
      <c r="AB41" s="13">
        <f t="shared" si="41"/>
        <v>200</v>
      </c>
      <c r="AC41" s="13">
        <f t="shared" si="37"/>
        <v>-25</v>
      </c>
      <c r="AD41" s="13">
        <f>R41-AL41</f>
        <v>0</v>
      </c>
      <c r="AE41" s="13">
        <f t="shared" si="28"/>
        <v>-33.333333333333343</v>
      </c>
      <c r="AH41" s="13">
        <f>AH35/AH9*100</f>
        <v>75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100</v>
      </c>
      <c r="S42" s="13">
        <f t="shared" si="43"/>
        <v>66.666666666666657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>
        <f t="shared" si="35"/>
        <v>0</v>
      </c>
      <c r="X42" s="13">
        <f t="shared" si="26"/>
        <v>100</v>
      </c>
      <c r="Y42" s="13">
        <f>S42-AJ42</f>
        <v>-33.333333333333343</v>
      </c>
      <c r="Z42" s="13">
        <f t="shared" si="43"/>
        <v>100</v>
      </c>
      <c r="AA42" s="13">
        <f t="shared" si="43"/>
        <v>0</v>
      </c>
      <c r="AB42" s="13">
        <f t="shared" si="43"/>
        <v>200</v>
      </c>
      <c r="AC42" s="13">
        <f t="shared" si="37"/>
        <v>-8.3333333333333428</v>
      </c>
      <c r="AD42" s="13">
        <f>R42-AL42</f>
        <v>50</v>
      </c>
      <c r="AE42" s="13">
        <f t="shared" si="28"/>
        <v>-33.333333333333343</v>
      </c>
      <c r="AH42" s="13">
        <f t="shared" ref="AH42:AJ42" si="44">AH36/AH9*100</f>
        <v>75</v>
      </c>
      <c r="AI42" s="13">
        <f t="shared" si="44"/>
        <v>0</v>
      </c>
      <c r="AJ42" s="13">
        <f t="shared" si="44"/>
        <v>100</v>
      </c>
      <c r="AK42" s="13">
        <f>AK36/AK9*100</f>
        <v>83.333333333333343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117</v>
      </c>
      <c r="C9" s="4">
        <f>SUM(C10:C30)</f>
        <v>73</v>
      </c>
      <c r="D9" s="4">
        <f>SUM(D10:D30)</f>
        <v>44</v>
      </c>
      <c r="E9" s="4">
        <f>F9+G9</f>
        <v>3</v>
      </c>
      <c r="F9" s="4">
        <f>SUM(F10:F30)</f>
        <v>16</v>
      </c>
      <c r="G9" s="4">
        <f>SUM(G10:G30)</f>
        <v>-13</v>
      </c>
      <c r="H9" s="12">
        <f>IF(B9=E9,0,(1-(B9/(B9-E9)))*-100)</f>
        <v>2.6315789473684292</v>
      </c>
      <c r="I9" s="12">
        <f>IF(C9=F9,0,(1-(C9/(C9-F9)))*-100)</f>
        <v>28.07017543859649</v>
      </c>
      <c r="J9" s="12">
        <f>IF(D9=G9,0,(1-(D9/(D9-G9)))*-100)</f>
        <v>-22.807017543859654</v>
      </c>
      <c r="K9" s="4">
        <f>L9+M9</f>
        <v>8</v>
      </c>
      <c r="L9" s="4">
        <f>SUM(L10:L30)</f>
        <v>9</v>
      </c>
      <c r="M9" s="4">
        <f>SUM(M10:M30)</f>
        <v>-1</v>
      </c>
      <c r="N9" s="12">
        <f>IF(B9=K9,0,(1-(B9/(B9-K9)))*-100)</f>
        <v>7.3394495412844041</v>
      </c>
      <c r="O9" s="12">
        <f t="shared" ref="O9:P10" si="0">IF(C9=L9,0,(1-(C9/(C9-L9)))*-100)</f>
        <v>14.0625</v>
      </c>
      <c r="P9" s="12">
        <f>IF(D9=M9,0,(1-(D9/(D9-M9)))*-100)</f>
        <v>-2.2222222222222254</v>
      </c>
      <c r="Q9" s="4">
        <f>R9+S9</f>
        <v>159</v>
      </c>
      <c r="R9" s="4">
        <f>SUM(R10:R30)</f>
        <v>73</v>
      </c>
      <c r="S9" s="4">
        <f>SUM(S10:S30)</f>
        <v>86</v>
      </c>
      <c r="T9" s="4">
        <f>U9+V9</f>
        <v>29</v>
      </c>
      <c r="U9" s="4">
        <f>SUM(U10:U30)</f>
        <v>16</v>
      </c>
      <c r="V9" s="4">
        <f>SUM(V10:V30)</f>
        <v>13</v>
      </c>
      <c r="W9" s="12">
        <f>IF(Q9=T9,0,(1-(Q9/(Q9-T9)))*-100)</f>
        <v>22.307692307692317</v>
      </c>
      <c r="X9" s="12">
        <f t="shared" ref="X9:Y24" si="1">IF(R9=U9,0,(1-(R9/(R9-U9)))*-100)</f>
        <v>28.07017543859649</v>
      </c>
      <c r="Y9" s="12">
        <f>IF(S9=V9,0,(1-(S9/(S9-V9)))*-100)</f>
        <v>17.808219178082197</v>
      </c>
      <c r="Z9" s="4">
        <f>AA9+AB9</f>
        <v>18</v>
      </c>
      <c r="AA9" s="4">
        <f>SUM(AA10:AA30)</f>
        <v>6</v>
      </c>
      <c r="AB9" s="4">
        <f>SUM(AB10:AB30)</f>
        <v>12</v>
      </c>
      <c r="AC9" s="12">
        <f>IF(Q9=Z9,0,(1-(Q9/(Q9-Z9)))*-100)</f>
        <v>12.765957446808507</v>
      </c>
      <c r="AD9" s="12">
        <f t="shared" ref="AD9:AE24" si="2">IF(R9=AA9,0,(1-(R9/(R9-AA9)))*-100)</f>
        <v>8.9552238805970177</v>
      </c>
      <c r="AE9" s="12">
        <f>IF(S9=AB9,0,(1-(S9/(S9-AB9)))*-100)</f>
        <v>16.216216216216207</v>
      </c>
      <c r="AH9" s="4">
        <f t="shared" ref="AH9:AJ30" si="3">Q9-T9</f>
        <v>130</v>
      </c>
      <c r="AI9" s="4">
        <f t="shared" si="3"/>
        <v>57</v>
      </c>
      <c r="AJ9" s="4">
        <f t="shared" si="3"/>
        <v>73</v>
      </c>
      <c r="AK9" s="4">
        <f t="shared" ref="AK9:AM30" si="4">Q9-Z9</f>
        <v>141</v>
      </c>
      <c r="AL9" s="4">
        <f t="shared" si="4"/>
        <v>67</v>
      </c>
      <c r="AM9" s="4">
        <f t="shared" si="4"/>
        <v>74</v>
      </c>
    </row>
    <row r="10" spans="1:39" s="1" customFormat="1" ht="18" customHeight="1" x14ac:dyDescent="0.15">
      <c r="A10" s="4" t="s">
        <v>65</v>
      </c>
      <c r="B10" s="4">
        <f t="shared" ref="B10" si="5">C10+D10</f>
        <v>117</v>
      </c>
      <c r="C10" s="4">
        <v>73</v>
      </c>
      <c r="D10" s="4">
        <v>44</v>
      </c>
      <c r="E10" s="4">
        <f t="shared" ref="E10" si="6">F10+G10</f>
        <v>3</v>
      </c>
      <c r="F10" s="4">
        <v>16</v>
      </c>
      <c r="G10" s="4">
        <v>-13</v>
      </c>
      <c r="H10" s="12">
        <f>IF(B10=E10,0,(1-(B10/(B10-E10)))*-100)</f>
        <v>2.6315789473684292</v>
      </c>
      <c r="I10" s="12">
        <f t="shared" ref="I10" si="7">IF(C10=F10,0,(1-(C10/(C10-F10)))*-100)</f>
        <v>28.07017543859649</v>
      </c>
      <c r="J10" s="12">
        <f>IF(D10=G10,0,(1-(D10/(D10-G10)))*-100)</f>
        <v>-22.807017543859654</v>
      </c>
      <c r="K10" s="4">
        <f t="shared" ref="K10" si="8">L10+M10</f>
        <v>8</v>
      </c>
      <c r="L10" s="4">
        <v>9</v>
      </c>
      <c r="M10" s="4">
        <v>-1</v>
      </c>
      <c r="N10" s="12">
        <f>IF(B10=K10,0,(1-(B10/(B10-K10)))*-100)</f>
        <v>7.3394495412844041</v>
      </c>
      <c r="O10" s="12">
        <f t="shared" si="0"/>
        <v>14.0625</v>
      </c>
      <c r="P10" s="12">
        <f t="shared" si="0"/>
        <v>-2.2222222222222254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-1</v>
      </c>
      <c r="V13" s="4">
        <v>0</v>
      </c>
      <c r="W13" s="12">
        <f t="shared" si="11"/>
        <v>-100</v>
      </c>
      <c r="X13" s="12">
        <f t="shared" si="1"/>
        <v>-100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0</v>
      </c>
      <c r="S15" s="4">
        <v>1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0</v>
      </c>
      <c r="AB15" s="4">
        <v>1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2</v>
      </c>
      <c r="R18" s="4">
        <v>2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100</v>
      </c>
      <c r="X18" s="12">
        <f t="shared" si="1"/>
        <v>100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100</v>
      </c>
      <c r="AD18" s="12">
        <f t="shared" si="2"/>
        <v>100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1</v>
      </c>
      <c r="S20" s="4">
        <v>2</v>
      </c>
      <c r="T20" s="4">
        <f t="shared" si="10"/>
        <v>3</v>
      </c>
      <c r="U20" s="4">
        <v>1</v>
      </c>
      <c r="V20" s="4">
        <v>2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2</v>
      </c>
      <c r="AA20" s="4">
        <v>0</v>
      </c>
      <c r="AB20" s="4">
        <v>2</v>
      </c>
      <c r="AC20" s="12">
        <f t="shared" si="13"/>
        <v>200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5</v>
      </c>
      <c r="R21" s="4">
        <v>2</v>
      </c>
      <c r="S21" s="4">
        <v>3</v>
      </c>
      <c r="T21" s="4">
        <f t="shared" si="10"/>
        <v>5</v>
      </c>
      <c r="U21" s="4">
        <v>2</v>
      </c>
      <c r="V21" s="4">
        <v>3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-1</v>
      </c>
      <c r="AB21" s="4">
        <v>1</v>
      </c>
      <c r="AC21" s="12">
        <f>IF(Q21=Z21,0,(1-(Q21/(Q21-Z21)))*-100)</f>
        <v>0</v>
      </c>
      <c r="AD21" s="12">
        <f t="shared" si="2"/>
        <v>-33.333333333333336</v>
      </c>
      <c r="AE21" s="12">
        <f t="shared" si="2"/>
        <v>50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3</v>
      </c>
      <c r="S22" s="4">
        <v>1</v>
      </c>
      <c r="T22" s="4">
        <f t="shared" si="10"/>
        <v>-2</v>
      </c>
      <c r="U22" s="4">
        <v>0</v>
      </c>
      <c r="V22" s="4">
        <v>-2</v>
      </c>
      <c r="W22" s="12">
        <f t="shared" si="11"/>
        <v>-33.333333333333336</v>
      </c>
      <c r="X22" s="12">
        <f t="shared" si="1"/>
        <v>0</v>
      </c>
      <c r="Y22" s="12">
        <f t="shared" si="1"/>
        <v>-66.666666666666671</v>
      </c>
      <c r="Z22" s="4">
        <f t="shared" si="12"/>
        <v>0</v>
      </c>
      <c r="AA22" s="4">
        <v>1</v>
      </c>
      <c r="AB22" s="4">
        <v>-1</v>
      </c>
      <c r="AC22" s="12">
        <f t="shared" si="13"/>
        <v>0</v>
      </c>
      <c r="AD22" s="12">
        <f t="shared" si="2"/>
        <v>50</v>
      </c>
      <c r="AE22" s="12">
        <f t="shared" si="2"/>
        <v>-50</v>
      </c>
      <c r="AH22" s="4">
        <f t="shared" si="3"/>
        <v>6</v>
      </c>
      <c r="AI22" s="4">
        <f t="shared" si="3"/>
        <v>3</v>
      </c>
      <c r="AJ22" s="4">
        <f t="shared" si="3"/>
        <v>3</v>
      </c>
      <c r="AK22" s="4">
        <f t="shared" si="4"/>
        <v>4</v>
      </c>
      <c r="AL22" s="4">
        <f t="shared" si="4"/>
        <v>2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7</v>
      </c>
      <c r="R23" s="4">
        <v>4</v>
      </c>
      <c r="S23" s="4">
        <v>3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39.999999999999993</v>
      </c>
      <c r="X23" s="12">
        <f t="shared" si="1"/>
        <v>100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16.666666666666675</v>
      </c>
      <c r="AD23" s="12">
        <f t="shared" si="2"/>
        <v>33.333333333333329</v>
      </c>
      <c r="AE23" s="12">
        <f t="shared" si="2"/>
        <v>0</v>
      </c>
      <c r="AH23" s="4">
        <f t="shared" si="3"/>
        <v>5</v>
      </c>
      <c r="AI23" s="4">
        <f t="shared" si="3"/>
        <v>2</v>
      </c>
      <c r="AJ23" s="4">
        <f t="shared" si="3"/>
        <v>3</v>
      </c>
      <c r="AK23" s="4">
        <f t="shared" si="4"/>
        <v>6</v>
      </c>
      <c r="AL23" s="4">
        <f t="shared" si="4"/>
        <v>3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11</v>
      </c>
      <c r="R24" s="4">
        <v>7</v>
      </c>
      <c r="S24" s="4">
        <v>4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16.666666666666675</v>
      </c>
      <c r="Y24" s="12">
        <f t="shared" si="1"/>
        <v>-19.999999999999996</v>
      </c>
      <c r="Z24" s="4">
        <f t="shared" si="12"/>
        <v>5</v>
      </c>
      <c r="AA24" s="4">
        <v>2</v>
      </c>
      <c r="AB24" s="4">
        <v>3</v>
      </c>
      <c r="AC24" s="12">
        <f t="shared" si="13"/>
        <v>83.333333333333329</v>
      </c>
      <c r="AD24" s="12">
        <f t="shared" si="2"/>
        <v>39.999999999999993</v>
      </c>
      <c r="AE24" s="12">
        <f t="shared" si="2"/>
        <v>300</v>
      </c>
      <c r="AH24" s="4">
        <f t="shared" si="3"/>
        <v>11</v>
      </c>
      <c r="AI24" s="4">
        <f t="shared" si="3"/>
        <v>6</v>
      </c>
      <c r="AJ24" s="4">
        <f t="shared" si="3"/>
        <v>5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15</v>
      </c>
      <c r="R25" s="4">
        <v>10</v>
      </c>
      <c r="S25" s="4">
        <v>5</v>
      </c>
      <c r="T25" s="4">
        <f t="shared" si="10"/>
        <v>-2</v>
      </c>
      <c r="U25" s="4">
        <v>0</v>
      </c>
      <c r="V25" s="4">
        <v>-2</v>
      </c>
      <c r="W25" s="12">
        <f t="shared" si="11"/>
        <v>-11.764705882352944</v>
      </c>
      <c r="X25" s="12">
        <f t="shared" si="11"/>
        <v>0</v>
      </c>
      <c r="Y25" s="12">
        <f t="shared" si="11"/>
        <v>-28.571428571428569</v>
      </c>
      <c r="Z25" s="4">
        <f t="shared" si="12"/>
        <v>3</v>
      </c>
      <c r="AA25" s="4">
        <v>3</v>
      </c>
      <c r="AB25" s="4">
        <v>0</v>
      </c>
      <c r="AC25" s="12">
        <f t="shared" si="13"/>
        <v>25</v>
      </c>
      <c r="AD25" s="12">
        <f t="shared" si="13"/>
        <v>42.857142857142861</v>
      </c>
      <c r="AE25" s="12">
        <f t="shared" si="13"/>
        <v>0</v>
      </c>
      <c r="AH25" s="4">
        <f t="shared" si="3"/>
        <v>17</v>
      </c>
      <c r="AI25" s="4">
        <f t="shared" si="3"/>
        <v>10</v>
      </c>
      <c r="AJ25" s="4">
        <f t="shared" si="3"/>
        <v>7</v>
      </c>
      <c r="AK25" s="4">
        <f t="shared" si="4"/>
        <v>12</v>
      </c>
      <c r="AL25" s="4">
        <f t="shared" si="4"/>
        <v>7</v>
      </c>
      <c r="AM25" s="4">
        <f t="shared" si="4"/>
        <v>5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27</v>
      </c>
      <c r="R26" s="4">
        <v>17</v>
      </c>
      <c r="S26" s="4">
        <v>10</v>
      </c>
      <c r="T26" s="4">
        <f t="shared" si="10"/>
        <v>2</v>
      </c>
      <c r="U26" s="4">
        <v>5</v>
      </c>
      <c r="V26" s="4">
        <v>-3</v>
      </c>
      <c r="W26" s="12">
        <f t="shared" si="11"/>
        <v>8.0000000000000071</v>
      </c>
      <c r="X26" s="12">
        <f t="shared" si="11"/>
        <v>41.666666666666671</v>
      </c>
      <c r="Y26" s="12">
        <f t="shared" si="11"/>
        <v>-23.076923076923073</v>
      </c>
      <c r="Z26" s="4">
        <f t="shared" si="12"/>
        <v>5</v>
      </c>
      <c r="AA26" s="4">
        <v>3</v>
      </c>
      <c r="AB26" s="4">
        <v>2</v>
      </c>
      <c r="AC26" s="12">
        <f t="shared" si="13"/>
        <v>22.72727272727273</v>
      </c>
      <c r="AD26" s="12">
        <f t="shared" si="13"/>
        <v>21.42857142857142</v>
      </c>
      <c r="AE26" s="12">
        <f t="shared" si="13"/>
        <v>25</v>
      </c>
      <c r="AH26" s="4">
        <f t="shared" si="3"/>
        <v>25</v>
      </c>
      <c r="AI26" s="4">
        <f t="shared" si="3"/>
        <v>12</v>
      </c>
      <c r="AJ26" s="4">
        <f t="shared" si="3"/>
        <v>13</v>
      </c>
      <c r="AK26" s="4">
        <f t="shared" si="4"/>
        <v>22</v>
      </c>
      <c r="AL26" s="4">
        <f t="shared" si="4"/>
        <v>14</v>
      </c>
      <c r="AM26" s="4">
        <f t="shared" si="4"/>
        <v>8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27</v>
      </c>
      <c r="R27" s="4">
        <v>14</v>
      </c>
      <c r="S27" s="4">
        <v>13</v>
      </c>
      <c r="T27" s="4">
        <f t="shared" si="10"/>
        <v>8</v>
      </c>
      <c r="U27" s="4">
        <v>7</v>
      </c>
      <c r="V27" s="4">
        <v>1</v>
      </c>
      <c r="W27" s="12">
        <f t="shared" si="11"/>
        <v>42.105263157894733</v>
      </c>
      <c r="X27" s="12">
        <f t="shared" si="11"/>
        <v>100</v>
      </c>
      <c r="Y27" s="12">
        <f t="shared" si="11"/>
        <v>8.333333333333325</v>
      </c>
      <c r="Z27" s="4">
        <f t="shared" si="12"/>
        <v>-3</v>
      </c>
      <c r="AA27" s="4">
        <v>1</v>
      </c>
      <c r="AB27" s="4">
        <v>-4</v>
      </c>
      <c r="AC27" s="12">
        <f t="shared" si="13"/>
        <v>-9.9999999999999982</v>
      </c>
      <c r="AD27" s="12">
        <f t="shared" si="13"/>
        <v>7.6923076923076872</v>
      </c>
      <c r="AE27" s="12">
        <f t="shared" si="13"/>
        <v>-23.529411764705888</v>
      </c>
      <c r="AH27" s="4">
        <f t="shared" si="3"/>
        <v>19</v>
      </c>
      <c r="AI27" s="4">
        <f t="shared" si="3"/>
        <v>7</v>
      </c>
      <c r="AJ27" s="4">
        <f t="shared" si="3"/>
        <v>12</v>
      </c>
      <c r="AK27" s="4">
        <f t="shared" si="4"/>
        <v>30</v>
      </c>
      <c r="AL27" s="4">
        <f t="shared" si="4"/>
        <v>13</v>
      </c>
      <c r="AM27" s="4">
        <f t="shared" si="4"/>
        <v>17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34</v>
      </c>
      <c r="R28" s="4">
        <v>9</v>
      </c>
      <c r="S28" s="4">
        <v>25</v>
      </c>
      <c r="T28" s="4">
        <f t="shared" si="10"/>
        <v>6</v>
      </c>
      <c r="U28" s="4">
        <v>-1</v>
      </c>
      <c r="V28" s="4">
        <v>7</v>
      </c>
      <c r="W28" s="12">
        <f t="shared" si="11"/>
        <v>21.42857142857142</v>
      </c>
      <c r="X28" s="12">
        <f t="shared" si="11"/>
        <v>-9.9999999999999982</v>
      </c>
      <c r="Y28" s="12">
        <f t="shared" si="11"/>
        <v>38.888888888888886</v>
      </c>
      <c r="Z28" s="4">
        <f t="shared" si="12"/>
        <v>-2</v>
      </c>
      <c r="AA28" s="4">
        <v>-4</v>
      </c>
      <c r="AB28" s="4">
        <v>2</v>
      </c>
      <c r="AC28" s="12">
        <f t="shared" si="13"/>
        <v>-5.555555555555558</v>
      </c>
      <c r="AD28" s="12">
        <f t="shared" si="13"/>
        <v>-30.76923076923077</v>
      </c>
      <c r="AE28" s="12">
        <f t="shared" si="13"/>
        <v>8.6956521739130377</v>
      </c>
      <c r="AH28" s="4">
        <f t="shared" si="3"/>
        <v>28</v>
      </c>
      <c r="AI28" s="4">
        <f t="shared" si="3"/>
        <v>10</v>
      </c>
      <c r="AJ28" s="4">
        <f t="shared" si="3"/>
        <v>18</v>
      </c>
      <c r="AK28" s="4">
        <f t="shared" si="4"/>
        <v>36</v>
      </c>
      <c r="AL28" s="4">
        <f t="shared" si="4"/>
        <v>13</v>
      </c>
      <c r="AM28" s="4">
        <f t="shared" si="4"/>
        <v>23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14</v>
      </c>
      <c r="R29" s="4">
        <v>3</v>
      </c>
      <c r="S29" s="4">
        <v>11</v>
      </c>
      <c r="T29" s="4">
        <f t="shared" si="10"/>
        <v>3</v>
      </c>
      <c r="U29" s="4">
        <v>0</v>
      </c>
      <c r="V29" s="4">
        <v>3</v>
      </c>
      <c r="W29" s="12">
        <f t="shared" si="11"/>
        <v>27.27272727272727</v>
      </c>
      <c r="X29" s="12">
        <f t="shared" si="11"/>
        <v>0</v>
      </c>
      <c r="Y29" s="12">
        <f t="shared" si="11"/>
        <v>37.5</v>
      </c>
      <c r="Z29" s="4">
        <f t="shared" si="12"/>
        <v>-3</v>
      </c>
      <c r="AA29" s="4">
        <v>-2</v>
      </c>
      <c r="AB29" s="4">
        <v>-1</v>
      </c>
      <c r="AC29" s="12">
        <f t="shared" si="13"/>
        <v>-17.647058823529417</v>
      </c>
      <c r="AD29" s="12">
        <f t="shared" si="13"/>
        <v>-40</v>
      </c>
      <c r="AE29" s="12">
        <f t="shared" si="13"/>
        <v>-8.3333333333333375</v>
      </c>
      <c r="AH29" s="4">
        <f t="shared" si="3"/>
        <v>11</v>
      </c>
      <c r="AI29" s="4">
        <f t="shared" si="3"/>
        <v>3</v>
      </c>
      <c r="AJ29" s="4">
        <f t="shared" si="3"/>
        <v>8</v>
      </c>
      <c r="AK29" s="4">
        <f t="shared" si="4"/>
        <v>17</v>
      </c>
      <c r="AL29" s="4">
        <f t="shared" si="4"/>
        <v>5</v>
      </c>
      <c r="AM29" s="4">
        <f t="shared" si="4"/>
        <v>12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9</v>
      </c>
      <c r="R30" s="4">
        <v>1</v>
      </c>
      <c r="S30" s="4">
        <v>8</v>
      </c>
      <c r="T30" s="4">
        <f t="shared" si="10"/>
        <v>6</v>
      </c>
      <c r="U30" s="4">
        <v>1</v>
      </c>
      <c r="V30" s="4">
        <v>5</v>
      </c>
      <c r="W30" s="12">
        <f t="shared" si="11"/>
        <v>200</v>
      </c>
      <c r="X30" s="12">
        <f t="shared" si="11"/>
        <v>0</v>
      </c>
      <c r="Y30" s="12">
        <f t="shared" si="11"/>
        <v>166.66666666666666</v>
      </c>
      <c r="Z30" s="4">
        <f t="shared" si="12"/>
        <v>9</v>
      </c>
      <c r="AA30" s="4">
        <v>1</v>
      </c>
      <c r="AB30" s="4">
        <v>8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15</v>
      </c>
      <c r="R33" s="4">
        <f t="shared" si="16"/>
        <v>8</v>
      </c>
      <c r="S33" s="4">
        <f>SUM(S13:S22)</f>
        <v>7</v>
      </c>
      <c r="T33" s="4">
        <f t="shared" si="16"/>
        <v>5</v>
      </c>
      <c r="U33" s="4">
        <f t="shared" si="16"/>
        <v>2</v>
      </c>
      <c r="V33" s="4">
        <f t="shared" si="16"/>
        <v>3</v>
      </c>
      <c r="W33" s="12">
        <f t="shared" si="11"/>
        <v>50</v>
      </c>
      <c r="X33" s="12">
        <f t="shared" si="11"/>
        <v>33.333333333333329</v>
      </c>
      <c r="Y33" s="12">
        <f t="shared" si="11"/>
        <v>75</v>
      </c>
      <c r="Z33" s="4">
        <f t="shared" si="16"/>
        <v>3</v>
      </c>
      <c r="AA33" s="4">
        <f t="shared" si="16"/>
        <v>1</v>
      </c>
      <c r="AB33" s="4">
        <f t="shared" si="16"/>
        <v>2</v>
      </c>
      <c r="AC33" s="12">
        <f t="shared" si="13"/>
        <v>25</v>
      </c>
      <c r="AD33" s="12">
        <f t="shared" si="13"/>
        <v>14.285714285714279</v>
      </c>
      <c r="AE33" s="12">
        <f t="shared" si="13"/>
        <v>39.999999999999993</v>
      </c>
      <c r="AH33" s="4">
        <f t="shared" ref="AH33:AJ33" si="17">SUM(AH13:AH22)</f>
        <v>10</v>
      </c>
      <c r="AI33" s="4">
        <f t="shared" si="17"/>
        <v>6</v>
      </c>
      <c r="AJ33" s="4">
        <f t="shared" si="17"/>
        <v>4</v>
      </c>
      <c r="AK33" s="4">
        <f>SUM(AK13:AK22)</f>
        <v>12</v>
      </c>
      <c r="AL33" s="4">
        <f>SUM(AL13:AL22)</f>
        <v>7</v>
      </c>
      <c r="AM33" s="4">
        <f>SUM(AM13:AM22)</f>
        <v>5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144</v>
      </c>
      <c r="R34" s="4">
        <f t="shared" si="18"/>
        <v>65</v>
      </c>
      <c r="S34" s="4">
        <f t="shared" si="18"/>
        <v>79</v>
      </c>
      <c r="T34" s="4">
        <f t="shared" si="18"/>
        <v>25</v>
      </c>
      <c r="U34" s="4">
        <f t="shared" si="18"/>
        <v>15</v>
      </c>
      <c r="V34" s="4">
        <f t="shared" si="18"/>
        <v>10</v>
      </c>
      <c r="W34" s="12">
        <f t="shared" si="11"/>
        <v>21.008403361344531</v>
      </c>
      <c r="X34" s="12">
        <f t="shared" si="11"/>
        <v>30.000000000000004</v>
      </c>
      <c r="Y34" s="12">
        <f t="shared" si="11"/>
        <v>14.492753623188403</v>
      </c>
      <c r="Z34" s="4">
        <f t="shared" si="18"/>
        <v>15</v>
      </c>
      <c r="AA34" s="4">
        <f t="shared" si="18"/>
        <v>5</v>
      </c>
      <c r="AB34" s="4">
        <f t="shared" si="18"/>
        <v>10</v>
      </c>
      <c r="AC34" s="12">
        <f t="shared" si="13"/>
        <v>11.627906976744185</v>
      </c>
      <c r="AD34" s="12">
        <f t="shared" si="13"/>
        <v>8.333333333333325</v>
      </c>
      <c r="AE34" s="12">
        <f t="shared" si="13"/>
        <v>14.492753623188403</v>
      </c>
      <c r="AH34" s="4">
        <f t="shared" ref="AH34:AJ34" si="19">SUM(AH23:AH30)</f>
        <v>119</v>
      </c>
      <c r="AI34" s="4">
        <f t="shared" si="19"/>
        <v>50</v>
      </c>
      <c r="AJ34" s="4">
        <f t="shared" si="19"/>
        <v>69</v>
      </c>
      <c r="AK34" s="4">
        <f>SUM(AK23:AK30)</f>
        <v>129</v>
      </c>
      <c r="AL34" s="4">
        <f>SUM(AL23:AL30)</f>
        <v>60</v>
      </c>
      <c r="AM34" s="4">
        <f>SUM(AM23:AM30)</f>
        <v>69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126</v>
      </c>
      <c r="R35" s="4">
        <f t="shared" si="20"/>
        <v>54</v>
      </c>
      <c r="S35" s="4">
        <f t="shared" si="20"/>
        <v>72</v>
      </c>
      <c r="T35" s="4">
        <f t="shared" si="20"/>
        <v>23</v>
      </c>
      <c r="U35" s="4">
        <f t="shared" si="20"/>
        <v>12</v>
      </c>
      <c r="V35" s="4">
        <f t="shared" si="20"/>
        <v>11</v>
      </c>
      <c r="W35" s="12">
        <f t="shared" si="11"/>
        <v>22.330097087378633</v>
      </c>
      <c r="X35" s="12">
        <f t="shared" si="11"/>
        <v>28.57142857142858</v>
      </c>
      <c r="Y35" s="12">
        <f t="shared" si="11"/>
        <v>18.032786885245898</v>
      </c>
      <c r="Z35" s="4">
        <f t="shared" si="20"/>
        <v>9</v>
      </c>
      <c r="AA35" s="4">
        <f t="shared" si="20"/>
        <v>2</v>
      </c>
      <c r="AB35" s="4">
        <f t="shared" si="20"/>
        <v>7</v>
      </c>
      <c r="AC35" s="12">
        <f t="shared" si="13"/>
        <v>7.6923076923076872</v>
      </c>
      <c r="AD35" s="12">
        <f t="shared" si="13"/>
        <v>3.8461538461538547</v>
      </c>
      <c r="AE35" s="12">
        <f t="shared" si="13"/>
        <v>10.769230769230775</v>
      </c>
      <c r="AH35" s="4">
        <f t="shared" ref="AH35:AJ35" si="21">SUM(AH25:AH30)</f>
        <v>103</v>
      </c>
      <c r="AI35" s="4">
        <f t="shared" si="21"/>
        <v>42</v>
      </c>
      <c r="AJ35" s="4">
        <f t="shared" si="21"/>
        <v>61</v>
      </c>
      <c r="AK35" s="4">
        <f>SUM(AK25:AK30)</f>
        <v>117</v>
      </c>
      <c r="AL35" s="4">
        <f>SUM(AL25:AL30)</f>
        <v>52</v>
      </c>
      <c r="AM35" s="4">
        <f>SUM(AM25:AM30)</f>
        <v>65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84</v>
      </c>
      <c r="R36" s="4">
        <f t="shared" si="22"/>
        <v>27</v>
      </c>
      <c r="S36" s="4">
        <f t="shared" si="22"/>
        <v>57</v>
      </c>
      <c r="T36" s="4">
        <f t="shared" si="22"/>
        <v>23</v>
      </c>
      <c r="U36" s="4">
        <f t="shared" si="22"/>
        <v>7</v>
      </c>
      <c r="V36" s="4">
        <f t="shared" si="22"/>
        <v>16</v>
      </c>
      <c r="W36" s="12">
        <f t="shared" si="11"/>
        <v>37.704918032786885</v>
      </c>
      <c r="X36" s="12">
        <f t="shared" si="11"/>
        <v>35.000000000000007</v>
      </c>
      <c r="Y36" s="12">
        <f t="shared" si="11"/>
        <v>39.024390243902431</v>
      </c>
      <c r="Z36" s="4">
        <f t="shared" si="22"/>
        <v>1</v>
      </c>
      <c r="AA36" s="4">
        <f t="shared" si="22"/>
        <v>-4</v>
      </c>
      <c r="AB36" s="4">
        <f t="shared" si="22"/>
        <v>5</v>
      </c>
      <c r="AC36" s="12">
        <f t="shared" si="13"/>
        <v>1.2048192771084265</v>
      </c>
      <c r="AD36" s="12">
        <f t="shared" si="13"/>
        <v>-12.903225806451612</v>
      </c>
      <c r="AE36" s="12">
        <f t="shared" si="13"/>
        <v>9.6153846153846256</v>
      </c>
      <c r="AH36" s="4">
        <f t="shared" ref="AH36:AJ36" si="23">SUM(AH27:AH30)</f>
        <v>61</v>
      </c>
      <c r="AI36" s="4">
        <f t="shared" si="23"/>
        <v>20</v>
      </c>
      <c r="AJ36" s="4">
        <f t="shared" si="23"/>
        <v>41</v>
      </c>
      <c r="AK36" s="4">
        <f>SUM(AK27:AK30)</f>
        <v>83</v>
      </c>
      <c r="AL36" s="4">
        <f>SUM(AL27:AL30)</f>
        <v>31</v>
      </c>
      <c r="AM36" s="4">
        <f>SUM(AM27:AM30)</f>
        <v>52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-3.4482758620689653</v>
      </c>
      <c r="U38" s="13">
        <f t="shared" ref="U38:V38" si="25">U32/U9*100</f>
        <v>-6.25</v>
      </c>
      <c r="V38" s="13">
        <f t="shared" si="25"/>
        <v>0</v>
      </c>
      <c r="W38" s="13">
        <f>Q38-AH38</f>
        <v>-0.76923076923076927</v>
      </c>
      <c r="X38" s="13">
        <f t="shared" ref="X38:Y42" si="26">R38-AI38</f>
        <v>-1.7543859649122806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0.76923076923076927</v>
      </c>
      <c r="AI38" s="13">
        <f t="shared" si="29"/>
        <v>1.7543859649122806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9.433962264150944</v>
      </c>
      <c r="R39" s="13">
        <f>R33/R9*100</f>
        <v>10.95890410958904</v>
      </c>
      <c r="S39" s="14">
        <f t="shared" si="30"/>
        <v>8.1395348837209305</v>
      </c>
      <c r="T39" s="13">
        <f>T33/T9*100</f>
        <v>17.241379310344829</v>
      </c>
      <c r="U39" s="13">
        <f t="shared" ref="U39:V39" si="31">U33/U9*100</f>
        <v>12.5</v>
      </c>
      <c r="V39" s="13">
        <f t="shared" si="31"/>
        <v>23.076923076923077</v>
      </c>
      <c r="W39" s="13">
        <f>Q39-AH39</f>
        <v>1.7416545718432515</v>
      </c>
      <c r="X39" s="13">
        <f t="shared" si="26"/>
        <v>0.43258832011535731</v>
      </c>
      <c r="Y39" s="13">
        <f>S39-AJ39</f>
        <v>2.6600828289264102</v>
      </c>
      <c r="Z39" s="13">
        <f t="shared" si="30"/>
        <v>16.666666666666664</v>
      </c>
      <c r="AA39" s="13">
        <f t="shared" si="30"/>
        <v>16.666666666666664</v>
      </c>
      <c r="AB39" s="13">
        <f t="shared" si="30"/>
        <v>16.666666666666664</v>
      </c>
      <c r="AC39" s="13">
        <f>Q39-AK39</f>
        <v>0.92332396627860369</v>
      </c>
      <c r="AD39" s="13">
        <f t="shared" si="28"/>
        <v>0.51114291555919067</v>
      </c>
      <c r="AE39" s="13">
        <f t="shared" si="28"/>
        <v>1.3827781269641735</v>
      </c>
      <c r="AH39" s="13">
        <f t="shared" ref="AH39:AJ39" si="32">AH33/AH9*100</f>
        <v>7.6923076923076925</v>
      </c>
      <c r="AI39" s="13">
        <f t="shared" si="32"/>
        <v>10.526315789473683</v>
      </c>
      <c r="AJ39" s="13">
        <f t="shared" si="32"/>
        <v>5.4794520547945202</v>
      </c>
      <c r="AK39" s="13">
        <f>AK33/AK9*100</f>
        <v>8.5106382978723403</v>
      </c>
      <c r="AL39" s="13">
        <f>AL33/AL9*100</f>
        <v>10.44776119402985</v>
      </c>
      <c r="AM39" s="13">
        <f>AM33/AM9*100</f>
        <v>6.756756756756757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90.566037735849065</v>
      </c>
      <c r="R40" s="13">
        <f t="shared" si="33"/>
        <v>89.041095890410958</v>
      </c>
      <c r="S40" s="13">
        <f t="shared" si="33"/>
        <v>91.860465116279073</v>
      </c>
      <c r="T40" s="13">
        <f>T34/T9*100</f>
        <v>86.206896551724128</v>
      </c>
      <c r="U40" s="13">
        <f t="shared" ref="U40:V40" si="34">U34/U9*100</f>
        <v>93.75</v>
      </c>
      <c r="V40" s="13">
        <f t="shared" si="34"/>
        <v>76.923076923076934</v>
      </c>
      <c r="W40" s="13">
        <f t="shared" ref="W40:W42" si="35">Q40-AH40</f>
        <v>-0.97242380261246808</v>
      </c>
      <c r="X40" s="13">
        <f t="shared" si="26"/>
        <v>1.3217976447969306</v>
      </c>
      <c r="Y40" s="13">
        <f>S40-AJ40</f>
        <v>-2.6600828289264058</v>
      </c>
      <c r="Z40" s="13">
        <f>Z34/Z9*100</f>
        <v>83.333333333333343</v>
      </c>
      <c r="AA40" s="13">
        <f t="shared" ref="AA40:AB40" si="36">AA34/AA9*100</f>
        <v>83.333333333333343</v>
      </c>
      <c r="AB40" s="13">
        <f t="shared" si="36"/>
        <v>83.333333333333343</v>
      </c>
      <c r="AC40" s="13">
        <f t="shared" ref="AC40:AC42" si="37">Q40-AK40</f>
        <v>-0.9233239662785877</v>
      </c>
      <c r="AD40" s="13">
        <f t="shared" si="28"/>
        <v>-0.51114291555919067</v>
      </c>
      <c r="AE40" s="13">
        <f t="shared" si="28"/>
        <v>-1.382778126964169</v>
      </c>
      <c r="AH40" s="13">
        <f t="shared" ref="AH40:AJ40" si="38">AH34/AH9*100</f>
        <v>91.538461538461533</v>
      </c>
      <c r="AI40" s="13">
        <f t="shared" si="38"/>
        <v>87.719298245614027</v>
      </c>
      <c r="AJ40" s="13">
        <f t="shared" si="38"/>
        <v>94.520547945205479</v>
      </c>
      <c r="AK40" s="13">
        <f>AK34/AK9*100</f>
        <v>91.489361702127653</v>
      </c>
      <c r="AL40" s="13">
        <f>AL34/AL9*100</f>
        <v>89.552238805970148</v>
      </c>
      <c r="AM40" s="13">
        <f>AM34/AM9*100</f>
        <v>93.243243243243242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79.245283018867923</v>
      </c>
      <c r="R41" s="13">
        <f t="shared" si="39"/>
        <v>73.972602739726028</v>
      </c>
      <c r="S41" s="13">
        <f t="shared" si="39"/>
        <v>83.720930232558146</v>
      </c>
      <c r="T41" s="13">
        <f>T35/T9*100</f>
        <v>79.310344827586206</v>
      </c>
      <c r="U41" s="13">
        <f t="shared" ref="U41:V41" si="40">U35/U9*100</f>
        <v>75</v>
      </c>
      <c r="V41" s="13">
        <f t="shared" si="40"/>
        <v>84.615384615384613</v>
      </c>
      <c r="W41" s="13">
        <f t="shared" si="35"/>
        <v>1.4513788098696523E-2</v>
      </c>
      <c r="X41" s="13">
        <f t="shared" si="26"/>
        <v>0.28839221341024768</v>
      </c>
      <c r="Y41" s="13">
        <f>S41-AJ41</f>
        <v>0.15928639694170954</v>
      </c>
      <c r="Z41" s="13">
        <f>Z35/Z9*100</f>
        <v>50</v>
      </c>
      <c r="AA41" s="13">
        <f t="shared" ref="AA41:AB41" si="41">AA35/AA9*100</f>
        <v>33.333333333333329</v>
      </c>
      <c r="AB41" s="13">
        <f t="shared" si="41"/>
        <v>58.333333333333336</v>
      </c>
      <c r="AC41" s="13">
        <f t="shared" si="37"/>
        <v>-3.7334403853873965</v>
      </c>
      <c r="AD41" s="13">
        <f>R41-AL41</f>
        <v>-3.6393375587814347</v>
      </c>
      <c r="AE41" s="13">
        <f t="shared" si="28"/>
        <v>-4.1169076052796925</v>
      </c>
      <c r="AH41" s="13">
        <f>AH35/AH9*100</f>
        <v>79.230769230769226</v>
      </c>
      <c r="AI41" s="13">
        <f>AI35/AI9*100</f>
        <v>73.68421052631578</v>
      </c>
      <c r="AJ41" s="13">
        <f>AJ35/AJ9*100</f>
        <v>83.561643835616437</v>
      </c>
      <c r="AK41" s="13">
        <f t="shared" ref="AK41:AM41" si="42">AK35/AK9*100</f>
        <v>82.978723404255319</v>
      </c>
      <c r="AL41" s="13">
        <f t="shared" si="42"/>
        <v>77.611940298507463</v>
      </c>
      <c r="AM41" s="13">
        <f t="shared" si="42"/>
        <v>87.837837837837839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52.830188679245282</v>
      </c>
      <c r="R42" s="13">
        <f t="shared" si="43"/>
        <v>36.986301369863014</v>
      </c>
      <c r="S42" s="13">
        <f t="shared" si="43"/>
        <v>66.279069767441854</v>
      </c>
      <c r="T42" s="13">
        <f t="shared" si="43"/>
        <v>79.310344827586206</v>
      </c>
      <c r="U42" s="13">
        <f t="shared" si="43"/>
        <v>43.75</v>
      </c>
      <c r="V42" s="13">
        <f t="shared" si="43"/>
        <v>123.07692307692308</v>
      </c>
      <c r="W42" s="13">
        <f t="shared" si="35"/>
        <v>5.9071117561683621</v>
      </c>
      <c r="X42" s="13">
        <f t="shared" si="26"/>
        <v>1.8985820716174047</v>
      </c>
      <c r="Y42" s="13">
        <f>S42-AJ42</f>
        <v>10.114686205798016</v>
      </c>
      <c r="Z42" s="13">
        <f t="shared" si="43"/>
        <v>5.5555555555555554</v>
      </c>
      <c r="AA42" s="13">
        <f t="shared" si="43"/>
        <v>-66.666666666666657</v>
      </c>
      <c r="AB42" s="13">
        <f t="shared" si="43"/>
        <v>41.666666666666671</v>
      </c>
      <c r="AC42" s="13">
        <f t="shared" si="37"/>
        <v>-6.0350595477050675</v>
      </c>
      <c r="AD42" s="13">
        <f>R42-AL42</f>
        <v>-9.282355346554894</v>
      </c>
      <c r="AE42" s="13">
        <f t="shared" si="28"/>
        <v>-3.9912005028284199</v>
      </c>
      <c r="AH42" s="13">
        <f t="shared" ref="AH42:AJ42" si="44">AH36/AH9*100</f>
        <v>46.92307692307692</v>
      </c>
      <c r="AI42" s="13">
        <f t="shared" si="44"/>
        <v>35.087719298245609</v>
      </c>
      <c r="AJ42" s="13">
        <f t="shared" si="44"/>
        <v>56.164383561643838</v>
      </c>
      <c r="AK42" s="13">
        <f>AK36/AK9*100</f>
        <v>58.865248226950349</v>
      </c>
      <c r="AL42" s="13">
        <f>AL36/AL9*100</f>
        <v>46.268656716417908</v>
      </c>
      <c r="AM42" s="13">
        <f>AM36/AM9*100</f>
        <v>70.270270270270274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27</v>
      </c>
      <c r="C9" s="4">
        <f>SUM(C10:C30)</f>
        <v>13</v>
      </c>
      <c r="D9" s="4">
        <f>SUM(D10:D30)</f>
        <v>14</v>
      </c>
      <c r="E9" s="4">
        <f>F9+G9</f>
        <v>-1</v>
      </c>
      <c r="F9" s="4">
        <f>SUM(F10:F30)</f>
        <v>-5</v>
      </c>
      <c r="G9" s="4">
        <f>SUM(G10:G30)</f>
        <v>4</v>
      </c>
      <c r="H9" s="12">
        <f>IF(B9=E9,0,(1-(B9/(B9-E9)))*-100)</f>
        <v>-3.5714285714285698</v>
      </c>
      <c r="I9" s="12">
        <f>IF(C9=F9,0,(1-(C9/(C9-F9)))*-100)</f>
        <v>-27.777777777777779</v>
      </c>
      <c r="J9" s="12">
        <f>IF(D9=G9,0,(1-(D9/(D9-G9)))*-100)</f>
        <v>39.999999999999993</v>
      </c>
      <c r="K9" s="4">
        <f>L9+M9</f>
        <v>-8</v>
      </c>
      <c r="L9" s="4">
        <f>SUM(L10:L30)</f>
        <v>-6</v>
      </c>
      <c r="M9" s="4">
        <f>SUM(M10:M30)</f>
        <v>-2</v>
      </c>
      <c r="N9" s="12">
        <f>IF(B9=K9,0,(1-(B9/(B9-K9)))*-100)</f>
        <v>-22.857142857142854</v>
      </c>
      <c r="O9" s="12">
        <f t="shared" ref="O9:P10" si="0">IF(C9=L9,0,(1-(C9/(C9-L9)))*-100)</f>
        <v>-31.578947368421051</v>
      </c>
      <c r="P9" s="12">
        <f>IF(D9=M9,0,(1-(D9/(D9-M9)))*-100)</f>
        <v>-12.5</v>
      </c>
      <c r="Q9" s="4">
        <f>R9+S9</f>
        <v>63</v>
      </c>
      <c r="R9" s="4">
        <f>SUM(R10:R30)</f>
        <v>24</v>
      </c>
      <c r="S9" s="4">
        <f>SUM(S10:S30)</f>
        <v>39</v>
      </c>
      <c r="T9" s="4">
        <f>U9+V9</f>
        <v>-4</v>
      </c>
      <c r="U9" s="4">
        <f>SUM(U10:U30)</f>
        <v>-11</v>
      </c>
      <c r="V9" s="4">
        <f>SUM(V10:V30)</f>
        <v>7</v>
      </c>
      <c r="W9" s="12">
        <f>IF(Q9=T9,0,(1-(Q9/(Q9-T9)))*-100)</f>
        <v>-5.9701492537313383</v>
      </c>
      <c r="X9" s="12">
        <f t="shared" ref="X9:Y24" si="1">IF(R9=U9,0,(1-(R9/(R9-U9)))*-100)</f>
        <v>-31.428571428571427</v>
      </c>
      <c r="Y9" s="12">
        <f>IF(S9=V9,0,(1-(S9/(S9-V9)))*-100)</f>
        <v>21.875</v>
      </c>
      <c r="Z9" s="4">
        <f>AA9+AB9</f>
        <v>-7</v>
      </c>
      <c r="AA9" s="4">
        <f>SUM(AA10:AA30)</f>
        <v>-10</v>
      </c>
      <c r="AB9" s="4">
        <f>SUM(AB10:AB30)</f>
        <v>3</v>
      </c>
      <c r="AC9" s="12">
        <f>IF(Q9=Z9,0,(1-(Q9/(Q9-Z9)))*-100)</f>
        <v>-9.9999999999999982</v>
      </c>
      <c r="AD9" s="12">
        <f t="shared" ref="AD9:AE24" si="2">IF(R9=AA9,0,(1-(R9/(R9-AA9)))*-100)</f>
        <v>-29.411764705882348</v>
      </c>
      <c r="AE9" s="12">
        <f>IF(S9=AB9,0,(1-(S9/(S9-AB9)))*-100)</f>
        <v>8.333333333333325</v>
      </c>
      <c r="AH9" s="4">
        <f t="shared" ref="AH9:AJ30" si="3">Q9-T9</f>
        <v>67</v>
      </c>
      <c r="AI9" s="4">
        <f t="shared" si="3"/>
        <v>35</v>
      </c>
      <c r="AJ9" s="4">
        <f t="shared" si="3"/>
        <v>32</v>
      </c>
      <c r="AK9" s="4">
        <f t="shared" ref="AK9:AM30" si="4">Q9-Z9</f>
        <v>70</v>
      </c>
      <c r="AL9" s="4">
        <f t="shared" si="4"/>
        <v>34</v>
      </c>
      <c r="AM9" s="4">
        <f t="shared" si="4"/>
        <v>36</v>
      </c>
    </row>
    <row r="10" spans="1:39" s="1" customFormat="1" ht="18" customHeight="1" x14ac:dyDescent="0.15">
      <c r="A10" s="4" t="s">
        <v>65</v>
      </c>
      <c r="B10" s="4">
        <f t="shared" ref="B10" si="5">C10+D10</f>
        <v>27</v>
      </c>
      <c r="C10" s="4">
        <v>13</v>
      </c>
      <c r="D10" s="4">
        <v>14</v>
      </c>
      <c r="E10" s="4">
        <f t="shared" ref="E10" si="6">F10+G10</f>
        <v>-1</v>
      </c>
      <c r="F10" s="4">
        <v>-5</v>
      </c>
      <c r="G10" s="4">
        <v>4</v>
      </c>
      <c r="H10" s="12">
        <f>IF(B10=E10,0,(1-(B10/(B10-E10)))*-100)</f>
        <v>-3.5714285714285698</v>
      </c>
      <c r="I10" s="12">
        <f t="shared" ref="I10" si="7">IF(C10=F10,0,(1-(C10/(C10-F10)))*-100)</f>
        <v>-27.777777777777779</v>
      </c>
      <c r="J10" s="12">
        <f>IF(D10=G10,0,(1-(D10/(D10-G10)))*-100)</f>
        <v>39.999999999999993</v>
      </c>
      <c r="K10" s="4">
        <f t="shared" ref="K10" si="8">L10+M10</f>
        <v>-8</v>
      </c>
      <c r="L10" s="4">
        <v>-6</v>
      </c>
      <c r="M10" s="4">
        <v>-2</v>
      </c>
      <c r="N10" s="12">
        <f>IF(B10=K10,0,(1-(B10/(B10-K10)))*-100)</f>
        <v>-22.857142857142854</v>
      </c>
      <c r="O10" s="12">
        <f t="shared" si="0"/>
        <v>-31.578947368421051</v>
      </c>
      <c r="P10" s="12">
        <f t="shared" si="0"/>
        <v>-12.5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1</v>
      </c>
      <c r="AB16" s="4">
        <v>-1</v>
      </c>
      <c r="AC16" s="12">
        <f t="shared" si="13"/>
        <v>0</v>
      </c>
      <c r="AD16" s="12">
        <f t="shared" si="2"/>
        <v>0</v>
      </c>
      <c r="AE16" s="12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0</v>
      </c>
      <c r="U18" s="4">
        <v>-1</v>
      </c>
      <c r="V18" s="4">
        <v>1</v>
      </c>
      <c r="W18" s="12">
        <f t="shared" si="11"/>
        <v>0</v>
      </c>
      <c r="X18" s="12">
        <f t="shared" si="1"/>
        <v>-100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-2</v>
      </c>
      <c r="U20" s="4">
        <v>-2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-4</v>
      </c>
      <c r="U22" s="4">
        <v>-2</v>
      </c>
      <c r="V22" s="4">
        <v>-2</v>
      </c>
      <c r="W22" s="12">
        <f t="shared" si="11"/>
        <v>-80</v>
      </c>
      <c r="X22" s="12">
        <f t="shared" si="1"/>
        <v>-66.666666666666671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2</v>
      </c>
      <c r="S23" s="4">
        <v>2</v>
      </c>
      <c r="T23" s="4">
        <f t="shared" si="10"/>
        <v>-4</v>
      </c>
      <c r="U23" s="4">
        <v>-5</v>
      </c>
      <c r="V23" s="4">
        <v>1</v>
      </c>
      <c r="W23" s="12">
        <f>IF(Q23=T23,0,(1-(Q23/(Q23-T23)))*-100)</f>
        <v>-50</v>
      </c>
      <c r="X23" s="12">
        <f t="shared" si="1"/>
        <v>-71.428571428571431</v>
      </c>
      <c r="Y23" s="12">
        <f t="shared" si="1"/>
        <v>100</v>
      </c>
      <c r="Z23" s="4">
        <f t="shared" si="12"/>
        <v>-2</v>
      </c>
      <c r="AA23" s="4">
        <v>-2</v>
      </c>
      <c r="AB23" s="4">
        <v>0</v>
      </c>
      <c r="AC23" s="12">
        <f t="shared" si="13"/>
        <v>-33.333333333333336</v>
      </c>
      <c r="AD23" s="12">
        <f t="shared" si="2"/>
        <v>-50</v>
      </c>
      <c r="AE23" s="12">
        <f t="shared" si="2"/>
        <v>0</v>
      </c>
      <c r="AH23" s="4">
        <f t="shared" si="3"/>
        <v>8</v>
      </c>
      <c r="AI23" s="4">
        <f t="shared" si="3"/>
        <v>7</v>
      </c>
      <c r="AJ23" s="4">
        <f t="shared" si="3"/>
        <v>1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-3</v>
      </c>
      <c r="U24" s="4">
        <v>-2</v>
      </c>
      <c r="V24" s="4">
        <v>-1</v>
      </c>
      <c r="W24" s="12">
        <f t="shared" si="11"/>
        <v>-60</v>
      </c>
      <c r="X24" s="12">
        <f t="shared" si="1"/>
        <v>-66.666666666666671</v>
      </c>
      <c r="Y24" s="12">
        <f t="shared" si="1"/>
        <v>-50</v>
      </c>
      <c r="Z24" s="4">
        <f t="shared" si="12"/>
        <v>-2</v>
      </c>
      <c r="AA24" s="4">
        <v>-2</v>
      </c>
      <c r="AB24" s="4">
        <v>0</v>
      </c>
      <c r="AC24" s="12">
        <f t="shared" si="13"/>
        <v>-50</v>
      </c>
      <c r="AD24" s="12">
        <f t="shared" si="2"/>
        <v>-66.666666666666671</v>
      </c>
      <c r="AE24" s="12">
        <f t="shared" si="2"/>
        <v>0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4</v>
      </c>
      <c r="S25" s="4">
        <v>2</v>
      </c>
      <c r="T25" s="4">
        <f t="shared" si="10"/>
        <v>-1</v>
      </c>
      <c r="U25" s="4">
        <v>0</v>
      </c>
      <c r="V25" s="4">
        <v>-1</v>
      </c>
      <c r="W25" s="12">
        <f t="shared" si="11"/>
        <v>-14.28571428571429</v>
      </c>
      <c r="X25" s="12">
        <f t="shared" si="11"/>
        <v>0</v>
      </c>
      <c r="Y25" s="12">
        <f t="shared" si="11"/>
        <v>-33.333333333333336</v>
      </c>
      <c r="Z25" s="4">
        <f t="shared" si="12"/>
        <v>1</v>
      </c>
      <c r="AA25" s="4">
        <v>-1</v>
      </c>
      <c r="AB25" s="4">
        <v>2</v>
      </c>
      <c r="AC25" s="12">
        <f t="shared" si="13"/>
        <v>19.999999999999996</v>
      </c>
      <c r="AD25" s="12">
        <f t="shared" si="13"/>
        <v>-19.999999999999996</v>
      </c>
      <c r="AE25" s="12">
        <f t="shared" si="13"/>
        <v>0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5</v>
      </c>
      <c r="AL25" s="4">
        <f t="shared" si="4"/>
        <v>5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8</v>
      </c>
      <c r="R26" s="4">
        <v>4</v>
      </c>
      <c r="S26" s="4">
        <v>4</v>
      </c>
      <c r="T26" s="4">
        <f t="shared" si="10"/>
        <v>0</v>
      </c>
      <c r="U26" s="4">
        <v>-2</v>
      </c>
      <c r="V26" s="4">
        <v>2</v>
      </c>
      <c r="W26" s="12">
        <f t="shared" si="11"/>
        <v>0</v>
      </c>
      <c r="X26" s="12">
        <f t="shared" si="11"/>
        <v>-33.333333333333336</v>
      </c>
      <c r="Y26" s="12">
        <f t="shared" si="11"/>
        <v>100</v>
      </c>
      <c r="Z26" s="4">
        <f t="shared" si="12"/>
        <v>-5</v>
      </c>
      <c r="AA26" s="4">
        <v>-4</v>
      </c>
      <c r="AB26" s="4">
        <v>-1</v>
      </c>
      <c r="AC26" s="12">
        <f t="shared" si="13"/>
        <v>-38.46153846153846</v>
      </c>
      <c r="AD26" s="12">
        <f t="shared" si="13"/>
        <v>-50</v>
      </c>
      <c r="AE26" s="12">
        <f t="shared" si="13"/>
        <v>-19.999999999999996</v>
      </c>
      <c r="AH26" s="4">
        <f t="shared" si="3"/>
        <v>8</v>
      </c>
      <c r="AI26" s="4">
        <f t="shared" si="3"/>
        <v>6</v>
      </c>
      <c r="AJ26" s="4">
        <f t="shared" si="3"/>
        <v>2</v>
      </c>
      <c r="AK26" s="4">
        <f t="shared" si="4"/>
        <v>13</v>
      </c>
      <c r="AL26" s="4">
        <f t="shared" si="4"/>
        <v>8</v>
      </c>
      <c r="AM26" s="4">
        <f t="shared" si="4"/>
        <v>5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15</v>
      </c>
      <c r="R27" s="4">
        <v>5</v>
      </c>
      <c r="S27" s="4">
        <v>10</v>
      </c>
      <c r="T27" s="4">
        <f t="shared" si="10"/>
        <v>6</v>
      </c>
      <c r="U27" s="4">
        <v>2</v>
      </c>
      <c r="V27" s="4">
        <v>4</v>
      </c>
      <c r="W27" s="12">
        <f t="shared" si="11"/>
        <v>66.666666666666671</v>
      </c>
      <c r="X27" s="12">
        <f t="shared" si="11"/>
        <v>66.666666666666671</v>
      </c>
      <c r="Y27" s="12">
        <f t="shared" si="11"/>
        <v>66.666666666666671</v>
      </c>
      <c r="Z27" s="4">
        <f t="shared" si="12"/>
        <v>2</v>
      </c>
      <c r="AA27" s="4">
        <v>-2</v>
      </c>
      <c r="AB27" s="4">
        <v>4</v>
      </c>
      <c r="AC27" s="12">
        <f t="shared" si="13"/>
        <v>15.384615384615374</v>
      </c>
      <c r="AD27" s="12">
        <f t="shared" si="13"/>
        <v>-28.571428571428569</v>
      </c>
      <c r="AE27" s="12">
        <f t="shared" si="13"/>
        <v>66.666666666666671</v>
      </c>
      <c r="AH27" s="4">
        <f t="shared" si="3"/>
        <v>9</v>
      </c>
      <c r="AI27" s="4">
        <f t="shared" si="3"/>
        <v>3</v>
      </c>
      <c r="AJ27" s="4">
        <f t="shared" si="3"/>
        <v>6</v>
      </c>
      <c r="AK27" s="4">
        <f t="shared" si="4"/>
        <v>13</v>
      </c>
      <c r="AL27" s="4">
        <f t="shared" si="4"/>
        <v>7</v>
      </c>
      <c r="AM27" s="4">
        <f t="shared" si="4"/>
        <v>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12</v>
      </c>
      <c r="R28" s="4">
        <v>1</v>
      </c>
      <c r="S28" s="4">
        <v>11</v>
      </c>
      <c r="T28" s="4">
        <f t="shared" si="10"/>
        <v>2</v>
      </c>
      <c r="U28" s="4">
        <v>-2</v>
      </c>
      <c r="V28" s="4">
        <v>4</v>
      </c>
      <c r="W28" s="12">
        <f t="shared" si="11"/>
        <v>19.999999999999996</v>
      </c>
      <c r="X28" s="12">
        <f t="shared" si="11"/>
        <v>-66.666666666666671</v>
      </c>
      <c r="Y28" s="12">
        <f t="shared" si="11"/>
        <v>57.142857142857139</v>
      </c>
      <c r="Z28" s="4">
        <f t="shared" si="12"/>
        <v>-5</v>
      </c>
      <c r="AA28" s="4">
        <v>-3</v>
      </c>
      <c r="AB28" s="4">
        <v>-2</v>
      </c>
      <c r="AC28" s="12">
        <f t="shared" si="13"/>
        <v>-29.411764705882348</v>
      </c>
      <c r="AD28" s="12">
        <f t="shared" si="13"/>
        <v>-75</v>
      </c>
      <c r="AE28" s="12">
        <f t="shared" si="13"/>
        <v>-15.384615384615385</v>
      </c>
      <c r="AH28" s="4">
        <f t="shared" si="3"/>
        <v>10</v>
      </c>
      <c r="AI28" s="4">
        <f t="shared" si="3"/>
        <v>3</v>
      </c>
      <c r="AJ28" s="4">
        <f t="shared" si="3"/>
        <v>7</v>
      </c>
      <c r="AK28" s="4">
        <f t="shared" si="4"/>
        <v>17</v>
      </c>
      <c r="AL28" s="4">
        <f t="shared" si="4"/>
        <v>4</v>
      </c>
      <c r="AM28" s="4">
        <f t="shared" si="4"/>
        <v>13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10</v>
      </c>
      <c r="R29" s="4">
        <v>3</v>
      </c>
      <c r="S29" s="4">
        <v>7</v>
      </c>
      <c r="T29" s="4">
        <f t="shared" si="10"/>
        <v>3</v>
      </c>
      <c r="U29" s="4">
        <v>3</v>
      </c>
      <c r="V29" s="4">
        <v>0</v>
      </c>
      <c r="W29" s="12">
        <f t="shared" si="11"/>
        <v>42.857142857142861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2</v>
      </c>
      <c r="AB29" s="4">
        <v>-1</v>
      </c>
      <c r="AC29" s="12">
        <f t="shared" si="13"/>
        <v>11.111111111111116</v>
      </c>
      <c r="AD29" s="12">
        <f t="shared" si="13"/>
        <v>200</v>
      </c>
      <c r="AE29" s="12">
        <f t="shared" si="13"/>
        <v>-12.5</v>
      </c>
      <c r="AH29" s="4">
        <f t="shared" si="3"/>
        <v>7</v>
      </c>
      <c r="AI29" s="4">
        <f t="shared" si="3"/>
        <v>0</v>
      </c>
      <c r="AJ29" s="4">
        <f t="shared" si="3"/>
        <v>7</v>
      </c>
      <c r="AK29" s="4">
        <f t="shared" si="4"/>
        <v>9</v>
      </c>
      <c r="AL29" s="4">
        <f t="shared" si="4"/>
        <v>1</v>
      </c>
      <c r="AM29" s="4">
        <f t="shared" si="4"/>
        <v>8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1</v>
      </c>
      <c r="S30" s="4">
        <v>1</v>
      </c>
      <c r="T30" s="4">
        <f t="shared" si="10"/>
        <v>-1</v>
      </c>
      <c r="U30" s="4">
        <v>0</v>
      </c>
      <c r="V30" s="4">
        <v>-1</v>
      </c>
      <c r="W30" s="12">
        <f t="shared" si="11"/>
        <v>-33.333333333333336</v>
      </c>
      <c r="X30" s="12">
        <f t="shared" si="11"/>
        <v>0</v>
      </c>
      <c r="Y30" s="12">
        <f t="shared" si="11"/>
        <v>-50</v>
      </c>
      <c r="Z30" s="4">
        <f t="shared" si="12"/>
        <v>2</v>
      </c>
      <c r="AA30" s="4">
        <v>1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3</v>
      </c>
      <c r="S33" s="4">
        <f>SUM(S13:S22)</f>
        <v>1</v>
      </c>
      <c r="T33" s="4">
        <f t="shared" si="16"/>
        <v>-6</v>
      </c>
      <c r="U33" s="4">
        <f t="shared" si="16"/>
        <v>-5</v>
      </c>
      <c r="V33" s="4">
        <f t="shared" si="16"/>
        <v>-1</v>
      </c>
      <c r="W33" s="12">
        <f t="shared" si="11"/>
        <v>-60</v>
      </c>
      <c r="X33" s="12">
        <f t="shared" si="11"/>
        <v>-62.5</v>
      </c>
      <c r="Y33" s="12">
        <f t="shared" si="11"/>
        <v>-50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33.333333333333329</v>
      </c>
      <c r="AD33" s="12">
        <f t="shared" si="13"/>
        <v>50</v>
      </c>
      <c r="AE33" s="12">
        <f t="shared" si="13"/>
        <v>0</v>
      </c>
      <c r="AH33" s="4">
        <f t="shared" ref="AH33:AJ33" si="17">SUM(AH13:AH22)</f>
        <v>10</v>
      </c>
      <c r="AI33" s="4">
        <f t="shared" si="17"/>
        <v>8</v>
      </c>
      <c r="AJ33" s="4">
        <f t="shared" si="17"/>
        <v>2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59</v>
      </c>
      <c r="R34" s="4">
        <f t="shared" si="18"/>
        <v>21</v>
      </c>
      <c r="S34" s="4">
        <f t="shared" si="18"/>
        <v>38</v>
      </c>
      <c r="T34" s="4">
        <f t="shared" si="18"/>
        <v>2</v>
      </c>
      <c r="U34" s="4">
        <f t="shared" si="18"/>
        <v>-6</v>
      </c>
      <c r="V34" s="4">
        <f t="shared" si="18"/>
        <v>8</v>
      </c>
      <c r="W34" s="12">
        <f t="shared" si="11"/>
        <v>3.5087719298245723</v>
      </c>
      <c r="X34" s="12">
        <f t="shared" si="11"/>
        <v>-22.222222222222221</v>
      </c>
      <c r="Y34" s="12">
        <f t="shared" si="11"/>
        <v>26.666666666666661</v>
      </c>
      <c r="Z34" s="4">
        <f t="shared" si="18"/>
        <v>-8</v>
      </c>
      <c r="AA34" s="4">
        <f t="shared" si="18"/>
        <v>-11</v>
      </c>
      <c r="AB34" s="4">
        <f t="shared" si="18"/>
        <v>3</v>
      </c>
      <c r="AC34" s="12">
        <f t="shared" si="13"/>
        <v>-11.940298507462687</v>
      </c>
      <c r="AD34" s="12">
        <f t="shared" si="13"/>
        <v>-34.375</v>
      </c>
      <c r="AE34" s="12">
        <f t="shared" si="13"/>
        <v>8.5714285714285623</v>
      </c>
      <c r="AH34" s="4">
        <f t="shared" ref="AH34:AJ34" si="19">SUM(AH23:AH30)</f>
        <v>57</v>
      </c>
      <c r="AI34" s="4">
        <f t="shared" si="19"/>
        <v>27</v>
      </c>
      <c r="AJ34" s="4">
        <f t="shared" si="19"/>
        <v>30</v>
      </c>
      <c r="AK34" s="4">
        <f>SUM(AK23:AK30)</f>
        <v>67</v>
      </c>
      <c r="AL34" s="4">
        <f>SUM(AL23:AL30)</f>
        <v>32</v>
      </c>
      <c r="AM34" s="4">
        <f>SUM(AM23:AM30)</f>
        <v>35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53</v>
      </c>
      <c r="R35" s="4">
        <f t="shared" si="20"/>
        <v>18</v>
      </c>
      <c r="S35" s="4">
        <f t="shared" si="20"/>
        <v>35</v>
      </c>
      <c r="T35" s="4">
        <f t="shared" si="20"/>
        <v>9</v>
      </c>
      <c r="U35" s="4">
        <f t="shared" si="20"/>
        <v>1</v>
      </c>
      <c r="V35" s="4">
        <f t="shared" si="20"/>
        <v>8</v>
      </c>
      <c r="W35" s="12">
        <f t="shared" si="11"/>
        <v>20.45454545454546</v>
      </c>
      <c r="X35" s="12">
        <f t="shared" si="11"/>
        <v>5.8823529411764719</v>
      </c>
      <c r="Y35" s="12">
        <f t="shared" si="11"/>
        <v>29.629629629629626</v>
      </c>
      <c r="Z35" s="4">
        <f t="shared" si="20"/>
        <v>-4</v>
      </c>
      <c r="AA35" s="4">
        <f t="shared" si="20"/>
        <v>-7</v>
      </c>
      <c r="AB35" s="4">
        <f t="shared" si="20"/>
        <v>3</v>
      </c>
      <c r="AC35" s="12">
        <f t="shared" si="13"/>
        <v>-7.0175438596491224</v>
      </c>
      <c r="AD35" s="12">
        <f t="shared" si="13"/>
        <v>-28.000000000000004</v>
      </c>
      <c r="AE35" s="12">
        <f t="shared" si="13"/>
        <v>9.375</v>
      </c>
      <c r="AH35" s="4">
        <f t="shared" ref="AH35:AJ35" si="21">SUM(AH25:AH30)</f>
        <v>44</v>
      </c>
      <c r="AI35" s="4">
        <f t="shared" si="21"/>
        <v>17</v>
      </c>
      <c r="AJ35" s="4">
        <f t="shared" si="21"/>
        <v>27</v>
      </c>
      <c r="AK35" s="4">
        <f>SUM(AK25:AK30)</f>
        <v>57</v>
      </c>
      <c r="AL35" s="4">
        <f>SUM(AL25:AL30)</f>
        <v>25</v>
      </c>
      <c r="AM35" s="4">
        <f>SUM(AM25:AM30)</f>
        <v>32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39</v>
      </c>
      <c r="R36" s="4">
        <f t="shared" si="22"/>
        <v>10</v>
      </c>
      <c r="S36" s="4">
        <f t="shared" si="22"/>
        <v>29</v>
      </c>
      <c r="T36" s="4">
        <f t="shared" si="22"/>
        <v>10</v>
      </c>
      <c r="U36" s="4">
        <f t="shared" si="22"/>
        <v>3</v>
      </c>
      <c r="V36" s="4">
        <f t="shared" si="22"/>
        <v>7</v>
      </c>
      <c r="W36" s="12">
        <f t="shared" si="11"/>
        <v>34.482758620689658</v>
      </c>
      <c r="X36" s="12">
        <f t="shared" si="11"/>
        <v>42.857142857142861</v>
      </c>
      <c r="Y36" s="12">
        <f t="shared" si="11"/>
        <v>31.818181818181813</v>
      </c>
      <c r="Z36" s="4">
        <f t="shared" si="22"/>
        <v>0</v>
      </c>
      <c r="AA36" s="4">
        <f t="shared" si="22"/>
        <v>-2</v>
      </c>
      <c r="AB36" s="4">
        <f t="shared" si="22"/>
        <v>2</v>
      </c>
      <c r="AC36" s="12">
        <f t="shared" si="13"/>
        <v>0</v>
      </c>
      <c r="AD36" s="12">
        <f t="shared" si="13"/>
        <v>-16.666666666666664</v>
      </c>
      <c r="AE36" s="12">
        <f t="shared" si="13"/>
        <v>7.4074074074074181</v>
      </c>
      <c r="AH36" s="4">
        <f t="shared" ref="AH36:AJ36" si="23">SUM(AH27:AH30)</f>
        <v>29</v>
      </c>
      <c r="AI36" s="4">
        <f t="shared" si="23"/>
        <v>7</v>
      </c>
      <c r="AJ36" s="4">
        <f t="shared" si="23"/>
        <v>22</v>
      </c>
      <c r="AK36" s="4">
        <f>SUM(AK27:AK30)</f>
        <v>39</v>
      </c>
      <c r="AL36" s="4">
        <f>SUM(AL27:AL30)</f>
        <v>12</v>
      </c>
      <c r="AM36" s="4">
        <f>SUM(AM27:AM30)</f>
        <v>27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6.3492063492063489</v>
      </c>
      <c r="R39" s="13">
        <f>R33/R9*100</f>
        <v>12.5</v>
      </c>
      <c r="S39" s="14">
        <f t="shared" si="30"/>
        <v>2.5641025641025639</v>
      </c>
      <c r="T39" s="13">
        <f>T33/T9*100</f>
        <v>150</v>
      </c>
      <c r="U39" s="13">
        <f t="shared" ref="U39:V39" si="31">U33/U9*100</f>
        <v>45.454545454545453</v>
      </c>
      <c r="V39" s="13">
        <f t="shared" si="31"/>
        <v>-14.285714285714285</v>
      </c>
      <c r="W39" s="13">
        <f>Q39-AH39</f>
        <v>-8.5761667851220089</v>
      </c>
      <c r="X39" s="13">
        <f t="shared" si="26"/>
        <v>-10.357142857142858</v>
      </c>
      <c r="Y39" s="13">
        <f>S39-AJ39</f>
        <v>-3.6858974358974361</v>
      </c>
      <c r="Z39" s="13">
        <f t="shared" si="30"/>
        <v>-14.285714285714285</v>
      </c>
      <c r="AA39" s="13">
        <f t="shared" si="30"/>
        <v>-10</v>
      </c>
      <c r="AB39" s="13">
        <f t="shared" si="30"/>
        <v>0</v>
      </c>
      <c r="AC39" s="13">
        <f>Q39-AK39</f>
        <v>2.0634920634920633</v>
      </c>
      <c r="AD39" s="13">
        <f t="shared" si="28"/>
        <v>6.6176470588235299</v>
      </c>
      <c r="AE39" s="13">
        <f t="shared" si="28"/>
        <v>-0.2136752136752138</v>
      </c>
      <c r="AH39" s="13">
        <f t="shared" ref="AH39:AJ39" si="32">AH33/AH9*100</f>
        <v>14.925373134328357</v>
      </c>
      <c r="AI39" s="13">
        <f t="shared" si="32"/>
        <v>22.857142857142858</v>
      </c>
      <c r="AJ39" s="13">
        <f t="shared" si="32"/>
        <v>6.25</v>
      </c>
      <c r="AK39" s="13">
        <f>AK33/AK9*100</f>
        <v>4.2857142857142856</v>
      </c>
      <c r="AL39" s="13">
        <f>AL33/AL9*100</f>
        <v>5.8823529411764701</v>
      </c>
      <c r="AM39" s="13">
        <f>AM33/AM9*100</f>
        <v>2.7777777777777777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93.650793650793645</v>
      </c>
      <c r="R40" s="13">
        <f t="shared" si="33"/>
        <v>87.5</v>
      </c>
      <c r="S40" s="13">
        <f t="shared" si="33"/>
        <v>97.435897435897431</v>
      </c>
      <c r="T40" s="13">
        <f>T34/T9*100</f>
        <v>-50</v>
      </c>
      <c r="U40" s="13">
        <f t="shared" ref="U40:V40" si="34">U34/U9*100</f>
        <v>54.54545454545454</v>
      </c>
      <c r="V40" s="13">
        <f t="shared" si="34"/>
        <v>114.28571428571428</v>
      </c>
      <c r="W40" s="13">
        <f t="shared" ref="W40:W42" si="35">Q40-AH40</f>
        <v>8.5761667851219983</v>
      </c>
      <c r="X40" s="13">
        <f t="shared" si="26"/>
        <v>10.357142857142847</v>
      </c>
      <c r="Y40" s="13">
        <f>S40-AJ40</f>
        <v>3.6858974358974308</v>
      </c>
      <c r="Z40" s="13">
        <f>Z34/Z9*100</f>
        <v>114.28571428571428</v>
      </c>
      <c r="AA40" s="13">
        <f t="shared" ref="AA40:AB40" si="36">AA34/AA9*100</f>
        <v>110.00000000000001</v>
      </c>
      <c r="AB40" s="13">
        <f t="shared" si="36"/>
        <v>100</v>
      </c>
      <c r="AC40" s="13">
        <f t="shared" ref="AC40:AC42" si="37">Q40-AK40</f>
        <v>-2.0634920634920775</v>
      </c>
      <c r="AD40" s="13">
        <f t="shared" si="28"/>
        <v>-6.6176470588235219</v>
      </c>
      <c r="AE40" s="13">
        <f t="shared" si="28"/>
        <v>0.21367521367521647</v>
      </c>
      <c r="AH40" s="13">
        <f t="shared" ref="AH40:AJ40" si="38">AH34/AH9*100</f>
        <v>85.074626865671647</v>
      </c>
      <c r="AI40" s="13">
        <f t="shared" si="38"/>
        <v>77.142857142857153</v>
      </c>
      <c r="AJ40" s="13">
        <f t="shared" si="38"/>
        <v>93.75</v>
      </c>
      <c r="AK40" s="13">
        <f>AK34/AK9*100</f>
        <v>95.714285714285722</v>
      </c>
      <c r="AL40" s="13">
        <f>AL34/AL9*100</f>
        <v>94.117647058823522</v>
      </c>
      <c r="AM40" s="13">
        <f>AM34/AM9*100</f>
        <v>97.222222222222214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84.126984126984127</v>
      </c>
      <c r="R41" s="13">
        <f t="shared" si="39"/>
        <v>75</v>
      </c>
      <c r="S41" s="13">
        <f t="shared" si="39"/>
        <v>89.743589743589752</v>
      </c>
      <c r="T41" s="13">
        <f>T35/T9*100</f>
        <v>-225</v>
      </c>
      <c r="U41" s="13">
        <f t="shared" ref="U41:V41" si="40">U35/U9*100</f>
        <v>-9.0909090909090917</v>
      </c>
      <c r="V41" s="13">
        <f t="shared" si="40"/>
        <v>114.28571428571428</v>
      </c>
      <c r="W41" s="13">
        <f t="shared" si="35"/>
        <v>18.455342335939349</v>
      </c>
      <c r="X41" s="13">
        <f t="shared" si="26"/>
        <v>26.428571428571431</v>
      </c>
      <c r="Y41" s="13">
        <f>S41-AJ41</f>
        <v>5.3685897435897516</v>
      </c>
      <c r="Z41" s="13">
        <f>Z35/Z9*100</f>
        <v>57.142857142857139</v>
      </c>
      <c r="AA41" s="13">
        <f t="shared" ref="AA41:AB41" si="41">AA35/AA9*100</f>
        <v>70</v>
      </c>
      <c r="AB41" s="13">
        <f t="shared" si="41"/>
        <v>100</v>
      </c>
      <c r="AC41" s="13">
        <f t="shared" si="37"/>
        <v>2.6984126984126959</v>
      </c>
      <c r="AD41" s="13">
        <f>R41-AL41</f>
        <v>1.470588235294116</v>
      </c>
      <c r="AE41" s="13">
        <f t="shared" si="28"/>
        <v>0.85470085470086588</v>
      </c>
      <c r="AH41" s="13">
        <f>AH35/AH9*100</f>
        <v>65.671641791044777</v>
      </c>
      <c r="AI41" s="13">
        <f>AI35/AI9*100</f>
        <v>48.571428571428569</v>
      </c>
      <c r="AJ41" s="13">
        <f>AJ35/AJ9*100</f>
        <v>84.375</v>
      </c>
      <c r="AK41" s="13">
        <f t="shared" ref="AK41:AM41" si="42">AK35/AK9*100</f>
        <v>81.428571428571431</v>
      </c>
      <c r="AL41" s="13">
        <f t="shared" si="42"/>
        <v>73.529411764705884</v>
      </c>
      <c r="AM41" s="13">
        <f t="shared" si="42"/>
        <v>88.888888888888886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61.904761904761905</v>
      </c>
      <c r="R42" s="13">
        <f t="shared" si="43"/>
        <v>41.666666666666671</v>
      </c>
      <c r="S42" s="13">
        <f t="shared" si="43"/>
        <v>74.358974358974365</v>
      </c>
      <c r="T42" s="13">
        <f t="shared" si="43"/>
        <v>-250</v>
      </c>
      <c r="U42" s="13">
        <f t="shared" si="43"/>
        <v>-27.27272727272727</v>
      </c>
      <c r="V42" s="13">
        <f t="shared" si="43"/>
        <v>100</v>
      </c>
      <c r="W42" s="13">
        <f t="shared" si="35"/>
        <v>18.621179815209672</v>
      </c>
      <c r="X42" s="13">
        <f t="shared" si="26"/>
        <v>21.666666666666671</v>
      </c>
      <c r="Y42" s="13">
        <f>S42-AJ42</f>
        <v>5.6089743589743648</v>
      </c>
      <c r="Z42" s="13">
        <f t="shared" si="43"/>
        <v>0</v>
      </c>
      <c r="AA42" s="13">
        <f t="shared" si="43"/>
        <v>20</v>
      </c>
      <c r="AB42" s="13">
        <f t="shared" si="43"/>
        <v>66.666666666666657</v>
      </c>
      <c r="AC42" s="13">
        <f t="shared" si="37"/>
        <v>6.1904761904761898</v>
      </c>
      <c r="AD42" s="13">
        <f>R42-AL42</f>
        <v>6.3725490196078454</v>
      </c>
      <c r="AE42" s="13">
        <f t="shared" si="28"/>
        <v>-0.6410256410256352</v>
      </c>
      <c r="AH42" s="13">
        <f t="shared" ref="AH42:AJ42" si="44">AH36/AH9*100</f>
        <v>43.283582089552233</v>
      </c>
      <c r="AI42" s="13">
        <f t="shared" si="44"/>
        <v>20</v>
      </c>
      <c r="AJ42" s="13">
        <f t="shared" si="44"/>
        <v>68.75</v>
      </c>
      <c r="AK42" s="13">
        <f>AK36/AK9*100</f>
        <v>55.714285714285715</v>
      </c>
      <c r="AL42" s="13">
        <f>AL36/AL9*100</f>
        <v>35.294117647058826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15</v>
      </c>
      <c r="C9" s="4">
        <f>SUM(C10:C30)</f>
        <v>7</v>
      </c>
      <c r="D9" s="4">
        <f>SUM(D10:D30)</f>
        <v>8</v>
      </c>
      <c r="E9" s="4">
        <f>F9+G9</f>
        <v>-6</v>
      </c>
      <c r="F9" s="4">
        <f>SUM(F10:F30)</f>
        <v>-1</v>
      </c>
      <c r="G9" s="4">
        <f>SUM(G10:G30)</f>
        <v>-5</v>
      </c>
      <c r="H9" s="12">
        <f>IF(B9=E9,0,(1-(B9/(B9-E9)))*-100)</f>
        <v>-28.571428571428569</v>
      </c>
      <c r="I9" s="12">
        <f>IF(C9=F9,0,(1-(C9/(C9-F9)))*-100)</f>
        <v>-12.5</v>
      </c>
      <c r="J9" s="12">
        <f>IF(D9=G9,0,(1-(D9/(D9-G9)))*-100)</f>
        <v>-38.46153846153846</v>
      </c>
      <c r="K9" s="4">
        <f>L9+M9</f>
        <v>-6</v>
      </c>
      <c r="L9" s="4">
        <f>SUM(L10:L30)</f>
        <v>-10</v>
      </c>
      <c r="M9" s="4">
        <f>SUM(M10:M30)</f>
        <v>4</v>
      </c>
      <c r="N9" s="12">
        <f>IF(B9=K9,0,(1-(B9/(B9-K9)))*-100)</f>
        <v>-28.571428571428569</v>
      </c>
      <c r="O9" s="12">
        <f t="shared" ref="O9:P10" si="0">IF(C9=L9,0,(1-(C9/(C9-L9)))*-100)</f>
        <v>-58.82352941176471</v>
      </c>
      <c r="P9" s="12">
        <f>IF(D9=M9,0,(1-(D9/(D9-M9)))*-100)</f>
        <v>100</v>
      </c>
      <c r="Q9" s="4">
        <f>R9+S9</f>
        <v>48</v>
      </c>
      <c r="R9" s="4">
        <f>SUM(R10:R30)</f>
        <v>25</v>
      </c>
      <c r="S9" s="4">
        <f>SUM(S10:S30)</f>
        <v>23</v>
      </c>
      <c r="T9" s="4">
        <f>U9+V9</f>
        <v>10</v>
      </c>
      <c r="U9" s="4">
        <f>SUM(U10:U30)</f>
        <v>4</v>
      </c>
      <c r="V9" s="4">
        <f>SUM(V10:V30)</f>
        <v>6</v>
      </c>
      <c r="W9" s="12">
        <f>IF(Q9=T9,0,(1-(Q9/(Q9-T9)))*-100)</f>
        <v>26.315789473684205</v>
      </c>
      <c r="X9" s="12">
        <f t="shared" ref="X9:Y24" si="1">IF(R9=U9,0,(1-(R9/(R9-U9)))*-100)</f>
        <v>19.047619047619047</v>
      </c>
      <c r="Y9" s="12">
        <f>IF(S9=V9,0,(1-(S9/(S9-V9)))*-100)</f>
        <v>35.294117647058833</v>
      </c>
      <c r="Z9" s="4">
        <f>AA9+AB9</f>
        <v>6</v>
      </c>
      <c r="AA9" s="4">
        <f>SUM(AA10:AA30)</f>
        <v>2</v>
      </c>
      <c r="AB9" s="4">
        <f>SUM(AB10:AB30)</f>
        <v>4</v>
      </c>
      <c r="AC9" s="12">
        <f>IF(Q9=Z9,0,(1-(Q9/(Q9-Z9)))*-100)</f>
        <v>14.285714285714279</v>
      </c>
      <c r="AD9" s="12">
        <f t="shared" ref="AD9:AE24" si="2">IF(R9=AA9,0,(1-(R9/(R9-AA9)))*-100)</f>
        <v>8.6956521739130377</v>
      </c>
      <c r="AE9" s="12">
        <f>IF(S9=AB9,0,(1-(S9/(S9-AB9)))*-100)</f>
        <v>21.052631578947366</v>
      </c>
      <c r="AH9" s="4">
        <f t="shared" ref="AH9:AJ30" si="3">Q9-T9</f>
        <v>38</v>
      </c>
      <c r="AI9" s="4">
        <f t="shared" si="3"/>
        <v>21</v>
      </c>
      <c r="AJ9" s="4">
        <f t="shared" si="3"/>
        <v>17</v>
      </c>
      <c r="AK9" s="4">
        <f t="shared" ref="AK9:AM30" si="4">Q9-Z9</f>
        <v>42</v>
      </c>
      <c r="AL9" s="4">
        <f t="shared" si="4"/>
        <v>23</v>
      </c>
      <c r="AM9" s="4">
        <f t="shared" si="4"/>
        <v>19</v>
      </c>
    </row>
    <row r="10" spans="1:39" s="1" customFormat="1" ht="18" customHeight="1" x14ac:dyDescent="0.15">
      <c r="A10" s="4" t="s">
        <v>65</v>
      </c>
      <c r="B10" s="4">
        <f t="shared" ref="B10" si="5">C10+D10</f>
        <v>15</v>
      </c>
      <c r="C10" s="4">
        <v>7</v>
      </c>
      <c r="D10" s="4">
        <v>8</v>
      </c>
      <c r="E10" s="4">
        <f t="shared" ref="E10" si="6">F10+G10</f>
        <v>-6</v>
      </c>
      <c r="F10" s="4">
        <v>-1</v>
      </c>
      <c r="G10" s="4">
        <v>-5</v>
      </c>
      <c r="H10" s="12">
        <f>IF(B10=E10,0,(1-(B10/(B10-E10)))*-100)</f>
        <v>-28.571428571428569</v>
      </c>
      <c r="I10" s="12">
        <f t="shared" ref="I10" si="7">IF(C10=F10,0,(1-(C10/(C10-F10)))*-100)</f>
        <v>-12.5</v>
      </c>
      <c r="J10" s="12">
        <f>IF(D10=G10,0,(1-(D10/(D10-G10)))*-100)</f>
        <v>-38.46153846153846</v>
      </c>
      <c r="K10" s="4">
        <f t="shared" ref="K10" si="8">L10+M10</f>
        <v>-6</v>
      </c>
      <c r="L10" s="4">
        <v>-10</v>
      </c>
      <c r="M10" s="4">
        <v>4</v>
      </c>
      <c r="N10" s="12">
        <f>IF(B10=K10,0,(1-(B10/(B10-K10)))*-100)</f>
        <v>-28.571428571428569</v>
      </c>
      <c r="O10" s="12">
        <f t="shared" si="0"/>
        <v>-58.82352941176471</v>
      </c>
      <c r="P10" s="12">
        <f t="shared" si="0"/>
        <v>100</v>
      </c>
      <c r="Q10" s="4">
        <f t="shared" ref="Q10:Q30" si="9">R10+S10</f>
        <v>1</v>
      </c>
      <c r="R10" s="4">
        <v>1</v>
      </c>
      <c r="S10" s="4">
        <v>0</v>
      </c>
      <c r="T10" s="4">
        <f t="shared" ref="T10:T30" si="10">U10+V10</f>
        <v>1</v>
      </c>
      <c r="U10" s="4">
        <v>1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1</v>
      </c>
      <c r="AA10" s="4">
        <v>1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-2</v>
      </c>
      <c r="AA22" s="4">
        <v>-3</v>
      </c>
      <c r="AB22" s="4">
        <v>1</v>
      </c>
      <c r="AC22" s="12">
        <f t="shared" si="13"/>
        <v>-66.666666666666671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2</v>
      </c>
      <c r="S23" s="4">
        <v>1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-25</v>
      </c>
      <c r="X23" s="12">
        <f t="shared" si="1"/>
        <v>-33.333333333333336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-33.333333333333336</v>
      </c>
      <c r="AE23" s="12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1</v>
      </c>
      <c r="U24" s="4">
        <v>2</v>
      </c>
      <c r="V24" s="4">
        <v>-1</v>
      </c>
      <c r="W24" s="12">
        <f t="shared" si="11"/>
        <v>50</v>
      </c>
      <c r="X24" s="12">
        <f t="shared" si="1"/>
        <v>200</v>
      </c>
      <c r="Y24" s="12">
        <f t="shared" si="1"/>
        <v>-100</v>
      </c>
      <c r="Z24" s="4">
        <f t="shared" si="12"/>
        <v>-4</v>
      </c>
      <c r="AA24" s="4">
        <v>-2</v>
      </c>
      <c r="AB24" s="4">
        <v>-2</v>
      </c>
      <c r="AC24" s="12">
        <f t="shared" si="13"/>
        <v>-57.142857142857139</v>
      </c>
      <c r="AD24" s="12">
        <f t="shared" si="2"/>
        <v>-40</v>
      </c>
      <c r="AE24" s="12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7</v>
      </c>
      <c r="AL24" s="4">
        <f t="shared" si="4"/>
        <v>5</v>
      </c>
      <c r="AM24" s="4">
        <f t="shared" si="4"/>
        <v>2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5</v>
      </c>
      <c r="R25" s="4">
        <v>3</v>
      </c>
      <c r="S25" s="4">
        <v>2</v>
      </c>
      <c r="T25" s="4">
        <f t="shared" si="10"/>
        <v>1</v>
      </c>
      <c r="U25" s="4">
        <v>0</v>
      </c>
      <c r="V25" s="4">
        <v>1</v>
      </c>
      <c r="W25" s="12">
        <f t="shared" si="11"/>
        <v>25</v>
      </c>
      <c r="X25" s="12">
        <f t="shared" si="11"/>
        <v>0</v>
      </c>
      <c r="Y25" s="12">
        <f t="shared" si="11"/>
        <v>100</v>
      </c>
      <c r="Z25" s="4">
        <f t="shared" si="12"/>
        <v>2</v>
      </c>
      <c r="AA25" s="4">
        <v>1</v>
      </c>
      <c r="AB25" s="4">
        <v>1</v>
      </c>
      <c r="AC25" s="12">
        <f t="shared" si="13"/>
        <v>66.666666666666671</v>
      </c>
      <c r="AD25" s="12">
        <f t="shared" si="13"/>
        <v>50</v>
      </c>
      <c r="AE25" s="12">
        <f t="shared" si="13"/>
        <v>100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4</v>
      </c>
      <c r="S26" s="4">
        <v>5</v>
      </c>
      <c r="T26" s="4">
        <f t="shared" si="10"/>
        <v>4</v>
      </c>
      <c r="U26" s="4">
        <v>-1</v>
      </c>
      <c r="V26" s="4">
        <v>5</v>
      </c>
      <c r="W26" s="12">
        <f t="shared" si="11"/>
        <v>80</v>
      </c>
      <c r="X26" s="12">
        <f t="shared" si="11"/>
        <v>-19.999999999999996</v>
      </c>
      <c r="Y26" s="12">
        <f t="shared" si="11"/>
        <v>0</v>
      </c>
      <c r="Z26" s="4">
        <f t="shared" si="12"/>
        <v>6</v>
      </c>
      <c r="AA26" s="4">
        <v>3</v>
      </c>
      <c r="AB26" s="4">
        <v>3</v>
      </c>
      <c r="AC26" s="12">
        <f t="shared" si="13"/>
        <v>200</v>
      </c>
      <c r="AD26" s="12">
        <f t="shared" si="13"/>
        <v>300</v>
      </c>
      <c r="AE26" s="12">
        <f t="shared" si="13"/>
        <v>150</v>
      </c>
      <c r="AH26" s="4">
        <f t="shared" si="3"/>
        <v>5</v>
      </c>
      <c r="AI26" s="4">
        <f t="shared" si="3"/>
        <v>5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11</v>
      </c>
      <c r="R27" s="4">
        <v>6</v>
      </c>
      <c r="S27" s="4">
        <v>5</v>
      </c>
      <c r="T27" s="4">
        <f t="shared" si="10"/>
        <v>-3</v>
      </c>
      <c r="U27" s="4">
        <v>1</v>
      </c>
      <c r="V27" s="4">
        <v>-4</v>
      </c>
      <c r="W27" s="12">
        <f t="shared" si="11"/>
        <v>-21.428571428571431</v>
      </c>
      <c r="X27" s="12">
        <f t="shared" si="11"/>
        <v>19.999999999999996</v>
      </c>
      <c r="Y27" s="12">
        <f t="shared" si="11"/>
        <v>-44.444444444444443</v>
      </c>
      <c r="Z27" s="4">
        <f t="shared" si="12"/>
        <v>1</v>
      </c>
      <c r="AA27" s="4">
        <v>1</v>
      </c>
      <c r="AB27" s="4">
        <v>0</v>
      </c>
      <c r="AC27" s="12">
        <f t="shared" si="13"/>
        <v>10.000000000000009</v>
      </c>
      <c r="AD27" s="12">
        <f t="shared" si="13"/>
        <v>19.999999999999996</v>
      </c>
      <c r="AE27" s="12">
        <f t="shared" si="13"/>
        <v>0</v>
      </c>
      <c r="AH27" s="4">
        <f t="shared" si="3"/>
        <v>14</v>
      </c>
      <c r="AI27" s="4">
        <f t="shared" si="3"/>
        <v>5</v>
      </c>
      <c r="AJ27" s="4">
        <f t="shared" si="3"/>
        <v>9</v>
      </c>
      <c r="AK27" s="4">
        <f t="shared" si="4"/>
        <v>10</v>
      </c>
      <c r="AL27" s="4">
        <f t="shared" si="4"/>
        <v>5</v>
      </c>
      <c r="AM27" s="4">
        <f t="shared" si="4"/>
        <v>5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8</v>
      </c>
      <c r="R28" s="4">
        <v>2</v>
      </c>
      <c r="S28" s="4">
        <v>6</v>
      </c>
      <c r="T28" s="4">
        <f t="shared" si="10"/>
        <v>2</v>
      </c>
      <c r="U28" s="4">
        <v>-2</v>
      </c>
      <c r="V28" s="4">
        <v>4</v>
      </c>
      <c r="W28" s="12">
        <f t="shared" si="11"/>
        <v>33.333333333333329</v>
      </c>
      <c r="X28" s="12">
        <f t="shared" si="11"/>
        <v>-50</v>
      </c>
      <c r="Y28" s="12">
        <f t="shared" si="11"/>
        <v>200</v>
      </c>
      <c r="Z28" s="4">
        <f t="shared" si="12"/>
        <v>1</v>
      </c>
      <c r="AA28" s="4">
        <v>0</v>
      </c>
      <c r="AB28" s="4">
        <v>1</v>
      </c>
      <c r="AC28" s="12">
        <f t="shared" si="13"/>
        <v>14.285714285714279</v>
      </c>
      <c r="AD28" s="12">
        <f t="shared" si="13"/>
        <v>0</v>
      </c>
      <c r="AE28" s="12">
        <f t="shared" si="13"/>
        <v>19.999999999999996</v>
      </c>
      <c r="AH28" s="4">
        <f t="shared" si="3"/>
        <v>6</v>
      </c>
      <c r="AI28" s="4">
        <f t="shared" si="3"/>
        <v>4</v>
      </c>
      <c r="AJ28" s="4">
        <f t="shared" si="3"/>
        <v>2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2</v>
      </c>
      <c r="S29" s="4">
        <v>2</v>
      </c>
      <c r="T29" s="4">
        <f t="shared" si="10"/>
        <v>1</v>
      </c>
      <c r="U29" s="4">
        <v>2</v>
      </c>
      <c r="V29" s="4">
        <v>-1</v>
      </c>
      <c r="W29" s="12">
        <f t="shared" si="11"/>
        <v>33.333333333333329</v>
      </c>
      <c r="X29" s="12">
        <f t="shared" si="11"/>
        <v>0</v>
      </c>
      <c r="Y29" s="12">
        <f t="shared" si="11"/>
        <v>-33.333333333333336</v>
      </c>
      <c r="Z29" s="4">
        <f t="shared" si="12"/>
        <v>-2</v>
      </c>
      <c r="AA29" s="4">
        <v>0</v>
      </c>
      <c r="AB29" s="4">
        <v>-2</v>
      </c>
      <c r="AC29" s="12">
        <f t="shared" si="13"/>
        <v>-33.333333333333336</v>
      </c>
      <c r="AD29" s="12">
        <f t="shared" si="13"/>
        <v>0</v>
      </c>
      <c r="AE29" s="12">
        <f t="shared" si="13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6</v>
      </c>
      <c r="AL29" s="4">
        <f t="shared" si="4"/>
        <v>2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1</v>
      </c>
      <c r="R32" s="4">
        <f t="shared" ref="R32:AB32" si="14">SUM(R10:R12)</f>
        <v>1</v>
      </c>
      <c r="S32" s="4">
        <f t="shared" si="14"/>
        <v>0</v>
      </c>
      <c r="T32" s="4">
        <f t="shared" si="14"/>
        <v>1</v>
      </c>
      <c r="U32" s="4">
        <f t="shared" si="14"/>
        <v>1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1</v>
      </c>
      <c r="AA32" s="4">
        <f t="shared" si="14"/>
        <v>1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3</v>
      </c>
      <c r="U33" s="4">
        <f t="shared" si="16"/>
        <v>2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-1</v>
      </c>
      <c r="AB33" s="4">
        <f t="shared" si="16"/>
        <v>1</v>
      </c>
      <c r="AC33" s="12">
        <f t="shared" si="13"/>
        <v>0</v>
      </c>
      <c r="AD33" s="12">
        <f t="shared" si="13"/>
        <v>-33.333333333333336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44</v>
      </c>
      <c r="R34" s="4">
        <f t="shared" si="18"/>
        <v>22</v>
      </c>
      <c r="S34" s="4">
        <f t="shared" si="18"/>
        <v>22</v>
      </c>
      <c r="T34" s="4">
        <f t="shared" si="18"/>
        <v>6</v>
      </c>
      <c r="U34" s="4">
        <f t="shared" si="18"/>
        <v>1</v>
      </c>
      <c r="V34" s="4">
        <f t="shared" si="18"/>
        <v>5</v>
      </c>
      <c r="W34" s="12">
        <f t="shared" si="11"/>
        <v>15.789473684210531</v>
      </c>
      <c r="X34" s="12">
        <f t="shared" si="11"/>
        <v>4.7619047619047672</v>
      </c>
      <c r="Y34" s="12">
        <f t="shared" si="11"/>
        <v>29.411764705882359</v>
      </c>
      <c r="Z34" s="4">
        <f t="shared" si="18"/>
        <v>5</v>
      </c>
      <c r="AA34" s="4">
        <f t="shared" si="18"/>
        <v>2</v>
      </c>
      <c r="AB34" s="4">
        <f t="shared" si="18"/>
        <v>3</v>
      </c>
      <c r="AC34" s="12">
        <f t="shared" si="13"/>
        <v>12.820512820512819</v>
      </c>
      <c r="AD34" s="12">
        <f t="shared" si="13"/>
        <v>10.000000000000009</v>
      </c>
      <c r="AE34" s="12">
        <f t="shared" si="13"/>
        <v>15.789473684210531</v>
      </c>
      <c r="AH34" s="4">
        <f t="shared" ref="AH34:AJ34" si="19">SUM(AH23:AH30)</f>
        <v>38</v>
      </c>
      <c r="AI34" s="4">
        <f t="shared" si="19"/>
        <v>21</v>
      </c>
      <c r="AJ34" s="4">
        <f t="shared" si="19"/>
        <v>17</v>
      </c>
      <c r="AK34" s="4">
        <f>SUM(AK23:AK30)</f>
        <v>39</v>
      </c>
      <c r="AL34" s="4">
        <f>SUM(AL23:AL30)</f>
        <v>20</v>
      </c>
      <c r="AM34" s="4">
        <f>SUM(AM23:AM30)</f>
        <v>19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38</v>
      </c>
      <c r="R35" s="4">
        <f t="shared" si="20"/>
        <v>17</v>
      </c>
      <c r="S35" s="4">
        <f t="shared" si="20"/>
        <v>21</v>
      </c>
      <c r="T35" s="4">
        <f t="shared" si="20"/>
        <v>6</v>
      </c>
      <c r="U35" s="4">
        <f t="shared" si="20"/>
        <v>0</v>
      </c>
      <c r="V35" s="4">
        <f t="shared" si="20"/>
        <v>6</v>
      </c>
      <c r="W35" s="12">
        <f t="shared" si="11"/>
        <v>18.75</v>
      </c>
      <c r="X35" s="12">
        <f t="shared" si="11"/>
        <v>0</v>
      </c>
      <c r="Y35" s="12">
        <f t="shared" si="11"/>
        <v>39.999999999999993</v>
      </c>
      <c r="Z35" s="4">
        <f t="shared" si="20"/>
        <v>9</v>
      </c>
      <c r="AA35" s="4">
        <f t="shared" si="20"/>
        <v>5</v>
      </c>
      <c r="AB35" s="4">
        <f t="shared" si="20"/>
        <v>4</v>
      </c>
      <c r="AC35" s="12">
        <f t="shared" si="13"/>
        <v>31.034482758620683</v>
      </c>
      <c r="AD35" s="12">
        <f t="shared" si="13"/>
        <v>41.666666666666671</v>
      </c>
      <c r="AE35" s="12">
        <f t="shared" si="13"/>
        <v>23.529411764705888</v>
      </c>
      <c r="AH35" s="4">
        <f t="shared" ref="AH35:AJ35" si="21">SUM(AH25:AH30)</f>
        <v>32</v>
      </c>
      <c r="AI35" s="4">
        <f t="shared" si="21"/>
        <v>17</v>
      </c>
      <c r="AJ35" s="4">
        <f t="shared" si="21"/>
        <v>15</v>
      </c>
      <c r="AK35" s="4">
        <f>SUM(AK25:AK30)</f>
        <v>29</v>
      </c>
      <c r="AL35" s="4">
        <f>SUM(AL25:AL30)</f>
        <v>12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24</v>
      </c>
      <c r="R36" s="4">
        <f t="shared" si="22"/>
        <v>10</v>
      </c>
      <c r="S36" s="4">
        <f t="shared" si="22"/>
        <v>14</v>
      </c>
      <c r="T36" s="4">
        <f t="shared" si="22"/>
        <v>1</v>
      </c>
      <c r="U36" s="4">
        <f t="shared" si="22"/>
        <v>1</v>
      </c>
      <c r="V36" s="4">
        <f t="shared" si="22"/>
        <v>0</v>
      </c>
      <c r="W36" s="12">
        <f t="shared" si="11"/>
        <v>4.3478260869565188</v>
      </c>
      <c r="X36" s="12">
        <f t="shared" si="11"/>
        <v>11.111111111111116</v>
      </c>
      <c r="Y36" s="12">
        <f t="shared" si="11"/>
        <v>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4.3478260869565188</v>
      </c>
      <c r="AD36" s="12">
        <f t="shared" si="13"/>
        <v>11.111111111111116</v>
      </c>
      <c r="AE36" s="12">
        <f t="shared" si="13"/>
        <v>0</v>
      </c>
      <c r="AH36" s="4">
        <f t="shared" ref="AH36:AJ36" si="23">SUM(AH27:AH30)</f>
        <v>23</v>
      </c>
      <c r="AI36" s="4">
        <f t="shared" si="23"/>
        <v>9</v>
      </c>
      <c r="AJ36" s="4">
        <f t="shared" si="23"/>
        <v>14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2.083333333333333</v>
      </c>
      <c r="R38" s="13">
        <f t="shared" si="24"/>
        <v>4</v>
      </c>
      <c r="S38" s="13">
        <f t="shared" si="24"/>
        <v>0</v>
      </c>
      <c r="T38" s="13">
        <f>T32/T9*100</f>
        <v>10</v>
      </c>
      <c r="U38" s="13">
        <f t="shared" ref="U38:V38" si="25">U32/U9*100</f>
        <v>25</v>
      </c>
      <c r="V38" s="13">
        <f t="shared" si="25"/>
        <v>0</v>
      </c>
      <c r="W38" s="13">
        <f>Q38-AH38</f>
        <v>2.083333333333333</v>
      </c>
      <c r="X38" s="13">
        <f t="shared" ref="X38:Y42" si="26">R38-AI38</f>
        <v>4</v>
      </c>
      <c r="Y38" s="13">
        <f t="shared" si="26"/>
        <v>0</v>
      </c>
      <c r="Z38" s="13">
        <f>Z32/Z9*100</f>
        <v>16.666666666666664</v>
      </c>
      <c r="AA38" s="13">
        <f t="shared" ref="AA38:AB38" si="27">AA32/AA9*100</f>
        <v>50</v>
      </c>
      <c r="AB38" s="13">
        <f t="shared" si="27"/>
        <v>0</v>
      </c>
      <c r="AC38" s="13">
        <f>Q38-AK38</f>
        <v>2.083333333333333</v>
      </c>
      <c r="AD38" s="13">
        <f t="shared" ref="AD38:AE42" si="28">R38-AL38</f>
        <v>4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6.25</v>
      </c>
      <c r="R39" s="13">
        <f>R33/R9*100</f>
        <v>8</v>
      </c>
      <c r="S39" s="14">
        <f t="shared" si="30"/>
        <v>4.3478260869565215</v>
      </c>
      <c r="T39" s="13">
        <f>T33/T9*100</f>
        <v>30</v>
      </c>
      <c r="U39" s="13">
        <f t="shared" ref="U39:V39" si="31">U33/U9*100</f>
        <v>50</v>
      </c>
      <c r="V39" s="13">
        <f t="shared" si="31"/>
        <v>16.666666666666664</v>
      </c>
      <c r="W39" s="13">
        <f>Q39-AH39</f>
        <v>6.25</v>
      </c>
      <c r="X39" s="13">
        <f t="shared" si="26"/>
        <v>8</v>
      </c>
      <c r="Y39" s="13">
        <f>S39-AJ39</f>
        <v>4.3478260869565215</v>
      </c>
      <c r="Z39" s="13">
        <f t="shared" si="30"/>
        <v>0</v>
      </c>
      <c r="AA39" s="13">
        <f t="shared" si="30"/>
        <v>-50</v>
      </c>
      <c r="AB39" s="13">
        <f t="shared" si="30"/>
        <v>25</v>
      </c>
      <c r="AC39" s="13">
        <f>Q39-AK39</f>
        <v>-0.89285714285714235</v>
      </c>
      <c r="AD39" s="13">
        <f t="shared" si="28"/>
        <v>-5.0434782608695645</v>
      </c>
      <c r="AE39" s="13">
        <f t="shared" si="28"/>
        <v>4.3478260869565215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7.1428571428571423</v>
      </c>
      <c r="AL39" s="13">
        <f>AL33/AL9*100</f>
        <v>13.043478260869565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88</v>
      </c>
      <c r="S40" s="13">
        <f t="shared" si="33"/>
        <v>95.652173913043484</v>
      </c>
      <c r="T40" s="13">
        <f>T34/T9*100</f>
        <v>60</v>
      </c>
      <c r="U40" s="13">
        <f t="shared" ref="U40:V40" si="34">U34/U9*100</f>
        <v>25</v>
      </c>
      <c r="V40" s="13">
        <f t="shared" si="34"/>
        <v>83.333333333333343</v>
      </c>
      <c r="W40" s="13">
        <f t="shared" ref="W40:W42" si="35">Q40-AH40</f>
        <v>-8.3333333333333428</v>
      </c>
      <c r="X40" s="13">
        <f t="shared" si="26"/>
        <v>-12</v>
      </c>
      <c r="Y40" s="13">
        <f>S40-AJ40</f>
        <v>-4.3478260869565162</v>
      </c>
      <c r="Z40" s="13">
        <f>Z34/Z9*100</f>
        <v>83.333333333333343</v>
      </c>
      <c r="AA40" s="13">
        <f t="shared" ref="AA40:AB40" si="36">AA34/AA9*100</f>
        <v>100</v>
      </c>
      <c r="AB40" s="13">
        <f t="shared" si="36"/>
        <v>75</v>
      </c>
      <c r="AC40" s="13">
        <f t="shared" ref="AC40:AC42" si="37">Q40-AK40</f>
        <v>-1.190476190476204</v>
      </c>
      <c r="AD40" s="13">
        <f t="shared" si="28"/>
        <v>1.0434782608695627</v>
      </c>
      <c r="AE40" s="13">
        <f t="shared" si="28"/>
        <v>-4.3478260869565162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92.857142857142861</v>
      </c>
      <c r="AL40" s="13">
        <f>AL34/AL9*100</f>
        <v>86.956521739130437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79.166666666666657</v>
      </c>
      <c r="R41" s="13">
        <f t="shared" si="39"/>
        <v>68</v>
      </c>
      <c r="S41" s="13">
        <f t="shared" si="39"/>
        <v>91.304347826086953</v>
      </c>
      <c r="T41" s="13">
        <f>T35/T9*100</f>
        <v>60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-5.0438596491228083</v>
      </c>
      <c r="X41" s="13">
        <f t="shared" si="26"/>
        <v>-12.952380952380949</v>
      </c>
      <c r="Y41" s="13">
        <f>S41-AJ41</f>
        <v>3.0690537084398954</v>
      </c>
      <c r="Z41" s="13">
        <f>Z35/Z9*100</f>
        <v>150</v>
      </c>
      <c r="AA41" s="13">
        <f t="shared" ref="AA41:AB41" si="41">AA35/AA9*100</f>
        <v>250</v>
      </c>
      <c r="AB41" s="13">
        <f t="shared" si="41"/>
        <v>100</v>
      </c>
      <c r="AC41" s="13">
        <f t="shared" si="37"/>
        <v>10.119047619047606</v>
      </c>
      <c r="AD41" s="13">
        <f>R41-AL41</f>
        <v>15.826086956521742</v>
      </c>
      <c r="AE41" s="13">
        <f t="shared" si="28"/>
        <v>1.8306636155606384</v>
      </c>
      <c r="AH41" s="13">
        <f>AH35/AH9*100</f>
        <v>84.210526315789465</v>
      </c>
      <c r="AI41" s="13">
        <f>AI35/AI9*100</f>
        <v>80.952380952380949</v>
      </c>
      <c r="AJ41" s="13">
        <f>AJ35/AJ9*100</f>
        <v>88.235294117647058</v>
      </c>
      <c r="AK41" s="13">
        <f t="shared" ref="AK41:AM41" si="42">AK35/AK9*100</f>
        <v>69.047619047619051</v>
      </c>
      <c r="AL41" s="13">
        <f t="shared" si="42"/>
        <v>52.173913043478258</v>
      </c>
      <c r="AM41" s="13">
        <f t="shared" si="42"/>
        <v>89.473684210526315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40</v>
      </c>
      <c r="S42" s="13">
        <f t="shared" si="43"/>
        <v>60.869565217391312</v>
      </c>
      <c r="T42" s="13">
        <f t="shared" si="43"/>
        <v>10</v>
      </c>
      <c r="U42" s="13">
        <f t="shared" si="43"/>
        <v>25</v>
      </c>
      <c r="V42" s="13">
        <f t="shared" si="43"/>
        <v>0</v>
      </c>
      <c r="W42" s="13">
        <f t="shared" si="35"/>
        <v>-10.526315789473685</v>
      </c>
      <c r="X42" s="13">
        <f t="shared" si="26"/>
        <v>-2.8571428571428541</v>
      </c>
      <c r="Y42" s="13">
        <f>S42-AJ42</f>
        <v>-21.483375959079268</v>
      </c>
      <c r="Z42" s="13">
        <f t="shared" si="43"/>
        <v>16.666666666666664</v>
      </c>
      <c r="AA42" s="13">
        <f t="shared" si="43"/>
        <v>50</v>
      </c>
      <c r="AB42" s="13">
        <f t="shared" si="43"/>
        <v>0</v>
      </c>
      <c r="AC42" s="13">
        <f t="shared" si="37"/>
        <v>-4.7619047619047663</v>
      </c>
      <c r="AD42" s="13">
        <f>R42-AL42</f>
        <v>0.86956521739130466</v>
      </c>
      <c r="AE42" s="13">
        <f t="shared" si="28"/>
        <v>-12.814645308924469</v>
      </c>
      <c r="AH42" s="13">
        <f t="shared" ref="AH42:AJ42" si="44">AH36/AH9*100</f>
        <v>60.526315789473685</v>
      </c>
      <c r="AI42" s="13">
        <f t="shared" si="44"/>
        <v>42.857142857142854</v>
      </c>
      <c r="AJ42" s="13">
        <f t="shared" si="44"/>
        <v>82.35294117647058</v>
      </c>
      <c r="AK42" s="13">
        <f>AK36/AK9*100</f>
        <v>54.761904761904766</v>
      </c>
      <c r="AL42" s="13">
        <f>AL36/AL9*100</f>
        <v>39.130434782608695</v>
      </c>
      <c r="AM42" s="13">
        <f>AM36/AM9*100</f>
        <v>73.68421052631578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-3</v>
      </c>
      <c r="F9" s="4">
        <f>SUM(F10:F30)</f>
        <v>-2</v>
      </c>
      <c r="G9" s="4">
        <f>SUM(G10:G30)</f>
        <v>-1</v>
      </c>
      <c r="H9" s="12">
        <f>IF(B9=E9,0,(1-(B9/(B9-E9)))*-100)</f>
        <v>-42.857142857142861</v>
      </c>
      <c r="I9" s="12">
        <f>IF(C9=F9,0,(1-(C9/(C9-F9)))*-100)</f>
        <v>-50</v>
      </c>
      <c r="J9" s="12">
        <f>IF(D9=G9,0,(1-(D9/(D9-G9)))*-100)</f>
        <v>-33.333333333333336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-42.857142857142861</v>
      </c>
      <c r="O9" s="12">
        <f t="shared" ref="O9:P10" si="0">IF(C9=L9,0,(1-(C9/(C9-L9)))*-100)</f>
        <v>-33.333333333333336</v>
      </c>
      <c r="P9" s="12">
        <f>IF(D9=M9,0,(1-(D9/(D9-M9)))*-100)</f>
        <v>-50</v>
      </c>
      <c r="Q9" s="4">
        <f>R9+S9</f>
        <v>16</v>
      </c>
      <c r="R9" s="4">
        <f>SUM(R10:R30)</f>
        <v>6</v>
      </c>
      <c r="S9" s="4">
        <f>SUM(S10:S30)</f>
        <v>10</v>
      </c>
      <c r="T9" s="4">
        <f>U9+V9</f>
        <v>-3</v>
      </c>
      <c r="U9" s="4">
        <f>SUM(U10:U30)</f>
        <v>-3</v>
      </c>
      <c r="V9" s="4">
        <f>SUM(V10:V30)</f>
        <v>0</v>
      </c>
      <c r="W9" s="12">
        <f>IF(Q9=T9,0,(1-(Q9/(Q9-T9)))*-100)</f>
        <v>-15.789473684210531</v>
      </c>
      <c r="X9" s="12">
        <f t="shared" ref="X9:Y24" si="1">IF(R9=U9,0,(1-(R9/(R9-U9)))*-100)</f>
        <v>-33.333333333333336</v>
      </c>
      <c r="Y9" s="12">
        <f>IF(S9=V9,0,(1-(S9/(S9-V9)))*-100)</f>
        <v>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33.333333333333329</v>
      </c>
      <c r="AD9" s="12">
        <f t="shared" ref="AD9:AE24" si="2">IF(R9=AA9,0,(1-(R9/(R9-AA9)))*-100)</f>
        <v>50</v>
      </c>
      <c r="AE9" s="12">
        <f>IF(S9=AB9,0,(1-(S9/(S9-AB9)))*-100)</f>
        <v>25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-3</v>
      </c>
      <c r="F10" s="4">
        <v>-2</v>
      </c>
      <c r="G10" s="4">
        <v>-1</v>
      </c>
      <c r="H10" s="12">
        <f>IF(B10=E10,0,(1-(B10/(B10-E10)))*-100)</f>
        <v>-42.857142857142861</v>
      </c>
      <c r="I10" s="12">
        <f t="shared" ref="I10" si="7">IF(C10=F10,0,(1-(C10/(C10-F10)))*-100)</f>
        <v>-50</v>
      </c>
      <c r="J10" s="12">
        <f>IF(D10=G10,0,(1-(D10/(D10-G10)))*-100)</f>
        <v>-33.333333333333336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-42.857142857142861</v>
      </c>
      <c r="O10" s="12">
        <f t="shared" si="0"/>
        <v>-33.333333333333336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1</v>
      </c>
      <c r="AC22" s="12">
        <f t="shared" si="13"/>
        <v>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-50</v>
      </c>
      <c r="X23" s="12">
        <f t="shared" si="1"/>
        <v>0</v>
      </c>
      <c r="Y23" s="12">
        <f t="shared" si="1"/>
        <v>-100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0</v>
      </c>
      <c r="S24" s="4">
        <v>3</v>
      </c>
      <c r="T24" s="4">
        <f t="shared" si="10"/>
        <v>2</v>
      </c>
      <c r="U24" s="4">
        <v>0</v>
      </c>
      <c r="V24" s="4">
        <v>2</v>
      </c>
      <c r="W24" s="12">
        <f t="shared" si="11"/>
        <v>200</v>
      </c>
      <c r="X24" s="12">
        <f t="shared" si="1"/>
        <v>0</v>
      </c>
      <c r="Y24" s="12">
        <f t="shared" si="1"/>
        <v>200</v>
      </c>
      <c r="Z24" s="4">
        <f t="shared" si="12"/>
        <v>2</v>
      </c>
      <c r="AA24" s="4">
        <v>-1</v>
      </c>
      <c r="AB24" s="4">
        <v>3</v>
      </c>
      <c r="AC24" s="12">
        <f t="shared" si="13"/>
        <v>200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-4</v>
      </c>
      <c r="U26" s="4">
        <v>-4</v>
      </c>
      <c r="V26" s="4">
        <v>0</v>
      </c>
      <c r="W26" s="12">
        <f t="shared" si="11"/>
        <v>-80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1</v>
      </c>
      <c r="V27" s="4">
        <v>-2</v>
      </c>
      <c r="W27" s="12">
        <f t="shared" si="11"/>
        <v>-25</v>
      </c>
      <c r="X27" s="12">
        <f t="shared" si="11"/>
        <v>0</v>
      </c>
      <c r="Y27" s="12">
        <f t="shared" si="11"/>
        <v>-50</v>
      </c>
      <c r="Z27" s="4">
        <f t="shared" si="12"/>
        <v>-1</v>
      </c>
      <c r="AA27" s="4">
        <v>0</v>
      </c>
      <c r="AB27" s="4">
        <v>-1</v>
      </c>
      <c r="AC27" s="12">
        <f t="shared" si="13"/>
        <v>-25</v>
      </c>
      <c r="AD27" s="12">
        <f t="shared" si="13"/>
        <v>0</v>
      </c>
      <c r="AE27" s="12">
        <f t="shared" si="13"/>
        <v>-33.333333333333336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-50</v>
      </c>
      <c r="Z28" s="4">
        <f t="shared" si="12"/>
        <v>1</v>
      </c>
      <c r="AA28" s="4">
        <v>2</v>
      </c>
      <c r="AB28" s="4">
        <v>-1</v>
      </c>
      <c r="AC28" s="12">
        <f t="shared" si="13"/>
        <v>50</v>
      </c>
      <c r="AD28" s="12">
        <f t="shared" si="13"/>
        <v>0</v>
      </c>
      <c r="AE28" s="12">
        <f t="shared" si="13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0</v>
      </c>
      <c r="U33" s="4">
        <f t="shared" si="16"/>
        <v>-1</v>
      </c>
      <c r="V33" s="4">
        <f t="shared" si="16"/>
        <v>1</v>
      </c>
      <c r="W33" s="12">
        <f t="shared" si="11"/>
        <v>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-50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6</v>
      </c>
      <c r="S34" s="4">
        <f t="shared" si="18"/>
        <v>9</v>
      </c>
      <c r="T34" s="4">
        <f t="shared" si="18"/>
        <v>-3</v>
      </c>
      <c r="U34" s="4">
        <f t="shared" si="18"/>
        <v>-2</v>
      </c>
      <c r="V34" s="4">
        <f t="shared" si="18"/>
        <v>-1</v>
      </c>
      <c r="W34" s="12">
        <f t="shared" si="11"/>
        <v>-16.666666666666664</v>
      </c>
      <c r="X34" s="12">
        <f t="shared" si="11"/>
        <v>-25</v>
      </c>
      <c r="Y34" s="12">
        <f t="shared" si="11"/>
        <v>-9.9999999999999982</v>
      </c>
      <c r="Z34" s="4">
        <f t="shared" si="18"/>
        <v>5</v>
      </c>
      <c r="AA34" s="4">
        <f t="shared" si="18"/>
        <v>3</v>
      </c>
      <c r="AB34" s="4">
        <f t="shared" si="18"/>
        <v>2</v>
      </c>
      <c r="AC34" s="12">
        <f t="shared" si="13"/>
        <v>50</v>
      </c>
      <c r="AD34" s="12">
        <f t="shared" si="13"/>
        <v>100</v>
      </c>
      <c r="AE34" s="12">
        <f t="shared" si="13"/>
        <v>28.57142857142858</v>
      </c>
      <c r="AH34" s="4">
        <f t="shared" ref="AH34:AJ34" si="19">SUM(AH23:AH30)</f>
        <v>18</v>
      </c>
      <c r="AI34" s="4">
        <f t="shared" si="19"/>
        <v>8</v>
      </c>
      <c r="AJ34" s="4">
        <f t="shared" si="19"/>
        <v>10</v>
      </c>
      <c r="AK34" s="4">
        <f>SUM(AK23:AK30)</f>
        <v>10</v>
      </c>
      <c r="AL34" s="4">
        <f>SUM(AL23:AL30)</f>
        <v>3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5</v>
      </c>
      <c r="S35" s="4">
        <f t="shared" si="20"/>
        <v>6</v>
      </c>
      <c r="T35" s="4">
        <f t="shared" si="20"/>
        <v>-4</v>
      </c>
      <c r="U35" s="4">
        <f t="shared" si="20"/>
        <v>-2</v>
      </c>
      <c r="V35" s="4">
        <f t="shared" si="20"/>
        <v>-2</v>
      </c>
      <c r="W35" s="12">
        <f t="shared" si="11"/>
        <v>-26.666666666666671</v>
      </c>
      <c r="X35" s="12">
        <f t="shared" si="11"/>
        <v>-28.571428571428569</v>
      </c>
      <c r="Y35" s="12">
        <f t="shared" si="11"/>
        <v>-25</v>
      </c>
      <c r="Z35" s="4">
        <f t="shared" si="20"/>
        <v>2</v>
      </c>
      <c r="AA35" s="4">
        <f t="shared" si="20"/>
        <v>3</v>
      </c>
      <c r="AB35" s="4">
        <f t="shared" si="20"/>
        <v>-1</v>
      </c>
      <c r="AC35" s="12">
        <f t="shared" si="13"/>
        <v>22.222222222222232</v>
      </c>
      <c r="AD35" s="12">
        <f t="shared" si="13"/>
        <v>150</v>
      </c>
      <c r="AE35" s="12">
        <f t="shared" si="13"/>
        <v>-14.28571428571429</v>
      </c>
      <c r="AH35" s="4">
        <f t="shared" ref="AH35:AJ35" si="21">SUM(AH25:AH30)</f>
        <v>15</v>
      </c>
      <c r="AI35" s="4">
        <f t="shared" si="21"/>
        <v>7</v>
      </c>
      <c r="AJ35" s="4">
        <f t="shared" si="21"/>
        <v>8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4</v>
      </c>
      <c r="S36" s="4">
        <f t="shared" si="22"/>
        <v>5</v>
      </c>
      <c r="T36" s="4">
        <f t="shared" si="22"/>
        <v>0</v>
      </c>
      <c r="U36" s="4">
        <f t="shared" si="22"/>
        <v>2</v>
      </c>
      <c r="V36" s="4">
        <f t="shared" si="22"/>
        <v>-2</v>
      </c>
      <c r="W36" s="12">
        <f t="shared" si="11"/>
        <v>0</v>
      </c>
      <c r="X36" s="12">
        <f t="shared" si="11"/>
        <v>100</v>
      </c>
      <c r="Y36" s="12">
        <f t="shared" si="11"/>
        <v>-28.571428571428569</v>
      </c>
      <c r="Z36" s="4">
        <f t="shared" si="22"/>
        <v>2</v>
      </c>
      <c r="AA36" s="4">
        <f t="shared" si="22"/>
        <v>3</v>
      </c>
      <c r="AB36" s="4">
        <f t="shared" si="22"/>
        <v>-1</v>
      </c>
      <c r="AC36" s="12">
        <f t="shared" si="13"/>
        <v>28.57142857142858</v>
      </c>
      <c r="AD36" s="12">
        <f t="shared" si="13"/>
        <v>300</v>
      </c>
      <c r="AE36" s="12">
        <f t="shared" si="13"/>
        <v>-16.666666666666664</v>
      </c>
      <c r="AH36" s="4">
        <f t="shared" ref="AH36:AJ36" si="23">SUM(AH27:AH30)</f>
        <v>9</v>
      </c>
      <c r="AI36" s="4">
        <f t="shared" si="23"/>
        <v>2</v>
      </c>
      <c r="AJ36" s="4">
        <f t="shared" si="23"/>
        <v>7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6.25</v>
      </c>
      <c r="R39" s="13">
        <f>R33/R9*100</f>
        <v>0</v>
      </c>
      <c r="S39" s="14">
        <f t="shared" si="30"/>
        <v>10</v>
      </c>
      <c r="T39" s="13">
        <f>T33/T9*100</f>
        <v>0</v>
      </c>
      <c r="U39" s="13">
        <f t="shared" ref="U39:V39" si="31">U33/U9*100</f>
        <v>33.333333333333329</v>
      </c>
      <c r="V39" s="13" t="e">
        <f t="shared" si="31"/>
        <v>#DIV/0!</v>
      </c>
      <c r="W39" s="13">
        <f>Q39-AH39</f>
        <v>0.98684210526315841</v>
      </c>
      <c r="X39" s="13">
        <f t="shared" si="26"/>
        <v>-11.111111111111111</v>
      </c>
      <c r="Y39" s="13">
        <f>S39-AJ39</f>
        <v>10</v>
      </c>
      <c r="Z39" s="13">
        <f t="shared" si="30"/>
        <v>-25</v>
      </c>
      <c r="AA39" s="13">
        <f t="shared" si="30"/>
        <v>-50</v>
      </c>
      <c r="AB39" s="13">
        <f t="shared" si="30"/>
        <v>0</v>
      </c>
      <c r="AC39" s="13">
        <f>Q39-AK39</f>
        <v>-10.416666666666664</v>
      </c>
      <c r="AD39" s="13">
        <f t="shared" si="28"/>
        <v>-25</v>
      </c>
      <c r="AE39" s="13">
        <f t="shared" si="28"/>
        <v>-2.5</v>
      </c>
      <c r="AH39" s="13">
        <f t="shared" ref="AH39:AJ39" si="32">AH33/AH9*100</f>
        <v>5.2631578947368416</v>
      </c>
      <c r="AI39" s="13">
        <f t="shared" si="32"/>
        <v>11.111111111111111</v>
      </c>
      <c r="AJ39" s="13">
        <f t="shared" si="32"/>
        <v>0</v>
      </c>
      <c r="AK39" s="13">
        <f>AK33/AK9*100</f>
        <v>16.666666666666664</v>
      </c>
      <c r="AL39" s="13">
        <f>AL33/AL9*100</f>
        <v>25</v>
      </c>
      <c r="AM39" s="13">
        <f>AM33/AM9*100</f>
        <v>12.5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93.75</v>
      </c>
      <c r="R40" s="13">
        <f t="shared" si="33"/>
        <v>100</v>
      </c>
      <c r="S40" s="13">
        <f t="shared" si="33"/>
        <v>90</v>
      </c>
      <c r="T40" s="13">
        <f>T34/T9*100</f>
        <v>100</v>
      </c>
      <c r="U40" s="13">
        <f t="shared" ref="U40:V40" si="34">U34/U9*100</f>
        <v>66.666666666666657</v>
      </c>
      <c r="V40" s="13" t="e">
        <f t="shared" si="34"/>
        <v>#DIV/0!</v>
      </c>
      <c r="W40" s="13">
        <f t="shared" ref="W40:W42" si="35">Q40-AH40</f>
        <v>-0.98684210526315042</v>
      </c>
      <c r="X40" s="13">
        <f t="shared" si="26"/>
        <v>11.111111111111114</v>
      </c>
      <c r="Y40" s="13">
        <f>S40-AJ40</f>
        <v>-10</v>
      </c>
      <c r="Z40" s="13">
        <f>Z34/Z9*100</f>
        <v>125</v>
      </c>
      <c r="AA40" s="13">
        <f t="shared" ref="AA40:AB40" si="36">AA34/AA9*100</f>
        <v>150</v>
      </c>
      <c r="AB40" s="13">
        <f t="shared" si="36"/>
        <v>100</v>
      </c>
      <c r="AC40" s="13">
        <f t="shared" ref="AC40:AC42" si="37">Q40-AK40</f>
        <v>10.416666666666657</v>
      </c>
      <c r="AD40" s="13">
        <f t="shared" si="28"/>
        <v>25</v>
      </c>
      <c r="AE40" s="13">
        <f t="shared" si="28"/>
        <v>2.5</v>
      </c>
      <c r="AH40" s="13">
        <f t="shared" ref="AH40:AJ40" si="38">AH34/AH9*100</f>
        <v>94.73684210526315</v>
      </c>
      <c r="AI40" s="13">
        <f t="shared" si="38"/>
        <v>88.888888888888886</v>
      </c>
      <c r="AJ40" s="13">
        <f t="shared" si="38"/>
        <v>100</v>
      </c>
      <c r="AK40" s="13">
        <f>AK34/AK9*100</f>
        <v>83.333333333333343</v>
      </c>
      <c r="AL40" s="13">
        <f>AL34/AL9*100</f>
        <v>75</v>
      </c>
      <c r="AM40" s="13">
        <f>AM34/AM9*100</f>
        <v>87.5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68.75</v>
      </c>
      <c r="R41" s="13">
        <f t="shared" si="39"/>
        <v>83.333333333333343</v>
      </c>
      <c r="S41" s="13">
        <f t="shared" si="39"/>
        <v>60</v>
      </c>
      <c r="T41" s="13">
        <f>T35/T9*100</f>
        <v>133.33333333333331</v>
      </c>
      <c r="U41" s="13">
        <f t="shared" ref="U41:V41" si="40">U35/U9*100</f>
        <v>66.666666666666657</v>
      </c>
      <c r="V41" s="13" t="e">
        <f t="shared" si="40"/>
        <v>#DIV/0!</v>
      </c>
      <c r="W41" s="13">
        <f t="shared" si="35"/>
        <v>-10.19736842105263</v>
      </c>
      <c r="X41" s="13">
        <f t="shared" si="26"/>
        <v>5.5555555555555571</v>
      </c>
      <c r="Y41" s="13">
        <f>S41-AJ41</f>
        <v>-20</v>
      </c>
      <c r="Z41" s="13">
        <f>Z35/Z9*100</f>
        <v>50</v>
      </c>
      <c r="AA41" s="13">
        <f t="shared" ref="AA41:AB41" si="41">AA35/AA9*100</f>
        <v>150</v>
      </c>
      <c r="AB41" s="13">
        <f t="shared" si="41"/>
        <v>-50</v>
      </c>
      <c r="AC41" s="13">
        <f t="shared" si="37"/>
        <v>-6.25</v>
      </c>
      <c r="AD41" s="13">
        <f>R41-AL41</f>
        <v>33.333333333333343</v>
      </c>
      <c r="AE41" s="13">
        <f t="shared" si="28"/>
        <v>-27.5</v>
      </c>
      <c r="AH41" s="13">
        <f>AH35/AH9*100</f>
        <v>78.94736842105263</v>
      </c>
      <c r="AI41" s="13">
        <f>AI35/AI9*100</f>
        <v>77.777777777777786</v>
      </c>
      <c r="AJ41" s="13">
        <f>AJ35/AJ9*100</f>
        <v>80</v>
      </c>
      <c r="AK41" s="13">
        <f t="shared" ref="AK41:AM41" si="42">AK35/AK9*100</f>
        <v>75</v>
      </c>
      <c r="AL41" s="13">
        <f t="shared" si="42"/>
        <v>50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56.25</v>
      </c>
      <c r="R42" s="13">
        <f t="shared" si="43"/>
        <v>66.666666666666657</v>
      </c>
      <c r="S42" s="13">
        <f t="shared" si="43"/>
        <v>50</v>
      </c>
      <c r="T42" s="13">
        <f t="shared" si="43"/>
        <v>0</v>
      </c>
      <c r="U42" s="13">
        <f t="shared" si="43"/>
        <v>-66.666666666666657</v>
      </c>
      <c r="V42" s="13" t="e">
        <f t="shared" si="43"/>
        <v>#DIV/0!</v>
      </c>
      <c r="W42" s="13">
        <f t="shared" si="35"/>
        <v>8.8815789473684248</v>
      </c>
      <c r="X42" s="13">
        <f t="shared" si="26"/>
        <v>44.444444444444436</v>
      </c>
      <c r="Y42" s="13">
        <f>S42-AJ42</f>
        <v>-20</v>
      </c>
      <c r="Z42" s="13">
        <f t="shared" si="43"/>
        <v>50</v>
      </c>
      <c r="AA42" s="13">
        <f t="shared" si="43"/>
        <v>150</v>
      </c>
      <c r="AB42" s="13">
        <f t="shared" si="43"/>
        <v>-50</v>
      </c>
      <c r="AC42" s="13">
        <f t="shared" si="37"/>
        <v>-2.0833333333333357</v>
      </c>
      <c r="AD42" s="13">
        <f>R42-AL42</f>
        <v>41.666666666666657</v>
      </c>
      <c r="AE42" s="13">
        <f t="shared" si="28"/>
        <v>-25</v>
      </c>
      <c r="AH42" s="13">
        <f t="shared" ref="AH42:AJ42" si="44">AH36/AH9*100</f>
        <v>47.368421052631575</v>
      </c>
      <c r="AI42" s="13">
        <f t="shared" si="44"/>
        <v>22.222222222222221</v>
      </c>
      <c r="AJ42" s="13">
        <f t="shared" si="44"/>
        <v>70</v>
      </c>
      <c r="AK42" s="13">
        <f>AK36/AK9*100</f>
        <v>58.333333333333336</v>
      </c>
      <c r="AL42" s="13">
        <f>AL36/AL9*100</f>
        <v>25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-50</v>
      </c>
      <c r="I9" s="12">
        <f>IF(C9=F9,0,(1-(C9/(C9-F9)))*-100)</f>
        <v>-100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5</v>
      </c>
      <c r="R9" s="4">
        <f>SUM(R10:R30)</f>
        <v>2</v>
      </c>
      <c r="S9" s="4">
        <f>SUM(S10:S30)</f>
        <v>3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-28.571428571428569</v>
      </c>
      <c r="X9" s="12">
        <f t="shared" ref="X9:Y24" si="1">IF(R9=U9,0,(1-(R9/(R9-U9)))*-100)</f>
        <v>-33.333333333333336</v>
      </c>
      <c r="Y9" s="12">
        <f>IF(S9=V9,0,(1-(S9/(S9-V9)))*-100)</f>
        <v>-25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-50</v>
      </c>
      <c r="I10" s="12">
        <f t="shared" ref="I10" si="7">IF(C10=F10,0,(1-(C10/(C10-F10)))*-100)</f>
        <v>-100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0</v>
      </c>
      <c r="V22" s="4">
        <v>-1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2</v>
      </c>
      <c r="U26" s="4">
        <v>0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100</v>
      </c>
      <c r="AD26" s="12">
        <f t="shared" si="13"/>
        <v>0</v>
      </c>
      <c r="AE26" s="12">
        <f t="shared" si="13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-50</v>
      </c>
      <c r="X27" s="12">
        <f t="shared" si="11"/>
        <v>0</v>
      </c>
      <c r="Y27" s="12">
        <f t="shared" si="11"/>
        <v>-100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-50</v>
      </c>
      <c r="X28" s="12">
        <f t="shared" si="11"/>
        <v>0</v>
      </c>
      <c r="Y28" s="12">
        <f t="shared" si="11"/>
        <v>-100</v>
      </c>
      <c r="Z28" s="4">
        <f t="shared" si="12"/>
        <v>1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2</v>
      </c>
      <c r="S34" s="4">
        <f t="shared" si="18"/>
        <v>3</v>
      </c>
      <c r="T34" s="4">
        <f t="shared" si="18"/>
        <v>-1</v>
      </c>
      <c r="U34" s="4">
        <f t="shared" si="18"/>
        <v>-1</v>
      </c>
      <c r="V34" s="4">
        <f t="shared" si="18"/>
        <v>0</v>
      </c>
      <c r="W34" s="12">
        <f t="shared" si="11"/>
        <v>-16.666666666666664</v>
      </c>
      <c r="X34" s="12">
        <f t="shared" si="11"/>
        <v>-33.333333333333336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6</v>
      </c>
      <c r="AI34" s="4">
        <f t="shared" si="19"/>
        <v>3</v>
      </c>
      <c r="AJ34" s="4">
        <f t="shared" si="19"/>
        <v>3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2</v>
      </c>
      <c r="S35" s="4">
        <f t="shared" si="20"/>
        <v>2</v>
      </c>
      <c r="T35" s="4">
        <f t="shared" si="20"/>
        <v>-1</v>
      </c>
      <c r="U35" s="4">
        <f t="shared" si="20"/>
        <v>-1</v>
      </c>
      <c r="V35" s="4">
        <f t="shared" si="20"/>
        <v>0</v>
      </c>
      <c r="W35" s="12">
        <f t="shared" si="11"/>
        <v>-19.999999999999996</v>
      </c>
      <c r="X35" s="12">
        <f t="shared" si="11"/>
        <v>-33.333333333333336</v>
      </c>
      <c r="Y35" s="12">
        <f t="shared" si="11"/>
        <v>0</v>
      </c>
      <c r="Z35" s="4">
        <f t="shared" si="20"/>
        <v>0</v>
      </c>
      <c r="AA35" s="4">
        <f t="shared" si="20"/>
        <v>1</v>
      </c>
      <c r="AB35" s="4">
        <f t="shared" si="20"/>
        <v>-1</v>
      </c>
      <c r="AC35" s="12">
        <f t="shared" si="13"/>
        <v>0</v>
      </c>
      <c r="AD35" s="12">
        <f t="shared" si="13"/>
        <v>100</v>
      </c>
      <c r="AE35" s="12">
        <f t="shared" si="13"/>
        <v>-33.333333333333336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2</v>
      </c>
      <c r="S36" s="4">
        <f t="shared" si="22"/>
        <v>0</v>
      </c>
      <c r="T36" s="4">
        <f t="shared" si="22"/>
        <v>-3</v>
      </c>
      <c r="U36" s="4">
        <f t="shared" si="22"/>
        <v>-1</v>
      </c>
      <c r="V36" s="4">
        <f t="shared" si="22"/>
        <v>-2</v>
      </c>
      <c r="W36" s="12">
        <f t="shared" si="11"/>
        <v>-60</v>
      </c>
      <c r="X36" s="12">
        <f t="shared" si="11"/>
        <v>-33.333333333333336</v>
      </c>
      <c r="Y36" s="12">
        <f t="shared" si="11"/>
        <v>-100</v>
      </c>
      <c r="Z36" s="4">
        <f t="shared" si="22"/>
        <v>0</v>
      </c>
      <c r="AA36" s="4">
        <f t="shared" si="22"/>
        <v>1</v>
      </c>
      <c r="AB36" s="4">
        <f t="shared" si="22"/>
        <v>-1</v>
      </c>
      <c r="AC36" s="12">
        <f t="shared" si="13"/>
        <v>0</v>
      </c>
      <c r="AD36" s="12">
        <f t="shared" si="13"/>
        <v>100</v>
      </c>
      <c r="AE36" s="12">
        <f t="shared" si="13"/>
        <v>-100</v>
      </c>
      <c r="AH36" s="4">
        <f t="shared" ref="AH36:AJ36" si="23">SUM(AH27:AH30)</f>
        <v>5</v>
      </c>
      <c r="AI36" s="4">
        <f t="shared" si="23"/>
        <v>3</v>
      </c>
      <c r="AJ36" s="4">
        <f t="shared" si="23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50</v>
      </c>
      <c r="U39" s="13">
        <f t="shared" ref="U39:V39" si="31">U33/U9*100</f>
        <v>0</v>
      </c>
      <c r="V39" s="13">
        <f t="shared" si="31"/>
        <v>100</v>
      </c>
      <c r="W39" s="13">
        <f>Q39-AH39</f>
        <v>-14.285714285714285</v>
      </c>
      <c r="X39" s="13">
        <f t="shared" si="26"/>
        <v>0</v>
      </c>
      <c r="Y39" s="13">
        <f>S39-AJ39</f>
        <v>-25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0</v>
      </c>
      <c r="AJ39" s="13">
        <f t="shared" si="32"/>
        <v>25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50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14.285714285714292</v>
      </c>
      <c r="X40" s="13">
        <f t="shared" si="26"/>
        <v>0</v>
      </c>
      <c r="Y40" s="13">
        <f>S40-AJ40</f>
        <v>25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100</v>
      </c>
      <c r="AJ40" s="13">
        <f t="shared" si="38"/>
        <v>75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100</v>
      </c>
      <c r="S41" s="13">
        <f t="shared" si="39"/>
        <v>66.666666666666657</v>
      </c>
      <c r="T41" s="13">
        <f>T35/T9*100</f>
        <v>50</v>
      </c>
      <c r="U41" s="13">
        <f t="shared" ref="U41:V41" si="40">U35/U9*100</f>
        <v>100</v>
      </c>
      <c r="V41" s="13">
        <f t="shared" si="40"/>
        <v>0</v>
      </c>
      <c r="W41" s="13">
        <f t="shared" si="35"/>
        <v>8.5714285714285694</v>
      </c>
      <c r="X41" s="13">
        <f t="shared" si="26"/>
        <v>0</v>
      </c>
      <c r="Y41" s="13">
        <f>S41-AJ41</f>
        <v>16.666666666666657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>
        <f t="shared" si="37"/>
        <v>0</v>
      </c>
      <c r="AD41" s="13">
        <f>R41-AL41</f>
        <v>50</v>
      </c>
      <c r="AE41" s="13">
        <f t="shared" si="28"/>
        <v>-33.333333333333343</v>
      </c>
      <c r="AH41" s="13">
        <f>AH35/AH9*100</f>
        <v>71.428571428571431</v>
      </c>
      <c r="AI41" s="13">
        <f>AI35/AI9*100</f>
        <v>100</v>
      </c>
      <c r="AJ41" s="13">
        <f>AJ35/AJ9*100</f>
        <v>50</v>
      </c>
      <c r="AK41" s="13">
        <f t="shared" ref="AK41:AM41" si="42">AK35/AK9*100</f>
        <v>80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100</v>
      </c>
      <c r="S42" s="13">
        <f t="shared" si="43"/>
        <v>0</v>
      </c>
      <c r="T42" s="13">
        <f t="shared" si="43"/>
        <v>150</v>
      </c>
      <c r="U42" s="13">
        <f t="shared" si="43"/>
        <v>100</v>
      </c>
      <c r="V42" s="13">
        <f t="shared" si="43"/>
        <v>200</v>
      </c>
      <c r="W42" s="13">
        <f t="shared" si="35"/>
        <v>-31.428571428571431</v>
      </c>
      <c r="X42" s="13">
        <f t="shared" si="26"/>
        <v>0</v>
      </c>
      <c r="Y42" s="13">
        <f>S42-AJ42</f>
        <v>-50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>
        <f t="shared" si="37"/>
        <v>0</v>
      </c>
      <c r="AD42" s="13">
        <f>R42-AL42</f>
        <v>50</v>
      </c>
      <c r="AE42" s="13">
        <f t="shared" si="28"/>
        <v>-33.333333333333329</v>
      </c>
      <c r="AH42" s="13">
        <f t="shared" ref="AH42:AJ42" si="44">AH36/AH9*100</f>
        <v>71.428571428571431</v>
      </c>
      <c r="AI42" s="13">
        <f t="shared" si="44"/>
        <v>100</v>
      </c>
      <c r="AJ42" s="13">
        <f t="shared" si="44"/>
        <v>50</v>
      </c>
      <c r="AK42" s="13">
        <f>AK36/AK9*100</f>
        <v>40</v>
      </c>
      <c r="AL42" s="13">
        <f>AL36/AL9*100</f>
        <v>50</v>
      </c>
      <c r="AM42" s="13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-25</v>
      </c>
      <c r="I9" s="12">
        <f>IF(C9=F9,0,(1-(C9/(C9-F9)))*-100)</f>
        <v>-50</v>
      </c>
      <c r="J9" s="12">
        <f>IF(D9=G9,0,(1-(D9/(D9-G9)))*-100)</f>
        <v>0</v>
      </c>
      <c r="K9" s="4">
        <f>L9+M9</f>
        <v>-2</v>
      </c>
      <c r="L9" s="4">
        <f>SUM(L10:L30)</f>
        <v>1</v>
      </c>
      <c r="M9" s="4">
        <f>SUM(M10:M30)</f>
        <v>-3</v>
      </c>
      <c r="N9" s="12">
        <f>IF(B9=K9,0,(1-(B9/(B9-K9)))*-100)</f>
        <v>-40</v>
      </c>
      <c r="O9" s="12">
        <f t="shared" ref="O9:P10" si="0">IF(C9=L9,0,(1-(C9/(C9-L9)))*-100)</f>
        <v>100</v>
      </c>
      <c r="P9" s="12">
        <f>IF(D9=M9,0,(1-(D9/(D9-M9)))*-100)</f>
        <v>-75</v>
      </c>
      <c r="Q9" s="4">
        <f>R9+S9</f>
        <v>10</v>
      </c>
      <c r="R9" s="4">
        <f>SUM(R10:R30)</f>
        <v>5</v>
      </c>
      <c r="S9" s="4">
        <f>SUM(S10:S30)</f>
        <v>5</v>
      </c>
      <c r="T9" s="4">
        <f>U9+V9</f>
        <v>-4</v>
      </c>
      <c r="U9" s="4">
        <f>SUM(U10:U30)</f>
        <v>-2</v>
      </c>
      <c r="V9" s="4">
        <f>SUM(V10:V30)</f>
        <v>-2</v>
      </c>
      <c r="W9" s="12">
        <f>IF(Q9=T9,0,(1-(Q9/(Q9-T9)))*-100)</f>
        <v>-28.571428571428569</v>
      </c>
      <c r="X9" s="12">
        <f t="shared" ref="X9:Y24" si="1">IF(R9=U9,0,(1-(R9/(R9-U9)))*-100)</f>
        <v>-28.571428571428569</v>
      </c>
      <c r="Y9" s="12">
        <f>IF(S9=V9,0,(1-(S9/(S9-V9)))*-100)</f>
        <v>-28.571428571428569</v>
      </c>
      <c r="Z9" s="4">
        <f>AA9+AB9</f>
        <v>-3</v>
      </c>
      <c r="AA9" s="4">
        <f>SUM(AA10:AA30)</f>
        <v>-4</v>
      </c>
      <c r="AB9" s="4">
        <f>SUM(AB10:AB30)</f>
        <v>1</v>
      </c>
      <c r="AC9" s="12">
        <f>IF(Q9=Z9,0,(1-(Q9/(Q9-Z9)))*-100)</f>
        <v>-23.076923076923073</v>
      </c>
      <c r="AD9" s="12">
        <f t="shared" ref="AD9:AE24" si="2">IF(R9=AA9,0,(1-(R9/(R9-AA9)))*-100)</f>
        <v>-44.444444444444443</v>
      </c>
      <c r="AE9" s="12">
        <f>IF(S9=AB9,0,(1-(S9/(S9-AB9)))*-100)</f>
        <v>25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-25</v>
      </c>
      <c r="I10" s="12">
        <f t="shared" ref="I10" si="7">IF(C10=F10,0,(1-(C10/(C10-F10)))*-100)</f>
        <v>-50</v>
      </c>
      <c r="J10" s="12">
        <f>IF(D10=G10,0,(1-(D10/(D10-G10)))*-100)</f>
        <v>0</v>
      </c>
      <c r="K10" s="4">
        <f t="shared" ref="K10" si="8">L10+M10</f>
        <v>-2</v>
      </c>
      <c r="L10" s="4">
        <v>1</v>
      </c>
      <c r="M10" s="4">
        <v>-3</v>
      </c>
      <c r="N10" s="12">
        <f>IF(B10=K10,0,(1-(B10/(B10-K10)))*-100)</f>
        <v>-40</v>
      </c>
      <c r="O10" s="12">
        <f t="shared" si="0"/>
        <v>100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1</v>
      </c>
      <c r="AB25" s="4">
        <v>-2</v>
      </c>
      <c r="AC25" s="12">
        <f t="shared" si="13"/>
        <v>-50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-3</v>
      </c>
      <c r="U26" s="4">
        <v>-2</v>
      </c>
      <c r="V26" s="4">
        <v>-1</v>
      </c>
      <c r="W26" s="12">
        <f t="shared" si="11"/>
        <v>-75</v>
      </c>
      <c r="X26" s="12">
        <f t="shared" si="11"/>
        <v>-100</v>
      </c>
      <c r="Y26" s="12">
        <f t="shared" si="11"/>
        <v>-50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2</v>
      </c>
      <c r="S27" s="4">
        <v>2</v>
      </c>
      <c r="T27" s="4">
        <f t="shared" si="10"/>
        <v>3</v>
      </c>
      <c r="U27" s="4">
        <v>2</v>
      </c>
      <c r="V27" s="4">
        <v>1</v>
      </c>
      <c r="W27" s="12">
        <f t="shared" si="11"/>
        <v>300</v>
      </c>
      <c r="X27" s="12">
        <f t="shared" si="11"/>
        <v>0</v>
      </c>
      <c r="Y27" s="12">
        <f t="shared" si="11"/>
        <v>100</v>
      </c>
      <c r="Z27" s="4">
        <f t="shared" si="12"/>
        <v>2</v>
      </c>
      <c r="AA27" s="4">
        <v>0</v>
      </c>
      <c r="AB27" s="4">
        <v>2</v>
      </c>
      <c r="AC27" s="12">
        <f t="shared" si="13"/>
        <v>100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-2</v>
      </c>
      <c r="U28" s="4">
        <v>-1</v>
      </c>
      <c r="V28" s="4">
        <v>-1</v>
      </c>
      <c r="W28" s="12">
        <f t="shared" si="11"/>
        <v>-50</v>
      </c>
      <c r="X28" s="12">
        <f t="shared" si="11"/>
        <v>-50</v>
      </c>
      <c r="Y28" s="12">
        <f t="shared" si="11"/>
        <v>-50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-50</v>
      </c>
      <c r="AE28" s="12">
        <f t="shared" si="13"/>
        <v>-50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5</v>
      </c>
      <c r="S34" s="4">
        <f t="shared" si="18"/>
        <v>5</v>
      </c>
      <c r="T34" s="4">
        <f t="shared" si="18"/>
        <v>-4</v>
      </c>
      <c r="U34" s="4">
        <f t="shared" si="18"/>
        <v>-2</v>
      </c>
      <c r="V34" s="4">
        <f t="shared" si="18"/>
        <v>-2</v>
      </c>
      <c r="W34" s="12">
        <f t="shared" si="11"/>
        <v>-28.571428571428569</v>
      </c>
      <c r="X34" s="12">
        <f t="shared" si="11"/>
        <v>-28.571428571428569</v>
      </c>
      <c r="Y34" s="12">
        <f t="shared" si="11"/>
        <v>-28.571428571428569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-9.0909090909090935</v>
      </c>
      <c r="AD34" s="12">
        <f t="shared" si="13"/>
        <v>-28.571428571428569</v>
      </c>
      <c r="AE34" s="12">
        <f t="shared" si="13"/>
        <v>25</v>
      </c>
      <c r="AH34" s="4">
        <f t="shared" ref="AH34:AJ34" si="19">SUM(AH23:AH30)</f>
        <v>14</v>
      </c>
      <c r="AI34" s="4">
        <f t="shared" si="19"/>
        <v>7</v>
      </c>
      <c r="AJ34" s="4">
        <f t="shared" si="19"/>
        <v>7</v>
      </c>
      <c r="AK34" s="4">
        <f>SUM(AK23:AK30)</f>
        <v>11</v>
      </c>
      <c r="AL34" s="4">
        <f>SUM(AL23:AL30)</f>
        <v>7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</v>
      </c>
      <c r="R35" s="4">
        <f t="shared" si="20"/>
        <v>5</v>
      </c>
      <c r="S35" s="4">
        <f t="shared" si="20"/>
        <v>5</v>
      </c>
      <c r="T35" s="4">
        <f t="shared" si="20"/>
        <v>-3</v>
      </c>
      <c r="U35" s="4">
        <f t="shared" si="20"/>
        <v>-1</v>
      </c>
      <c r="V35" s="4">
        <f t="shared" si="20"/>
        <v>-2</v>
      </c>
      <c r="W35" s="12">
        <f t="shared" si="11"/>
        <v>-23.076923076923073</v>
      </c>
      <c r="X35" s="12">
        <f t="shared" si="11"/>
        <v>-16.666666666666664</v>
      </c>
      <c r="Y35" s="12">
        <f t="shared" si="11"/>
        <v>-28.571428571428569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25</v>
      </c>
      <c r="AD35" s="12">
        <f t="shared" si="13"/>
        <v>25</v>
      </c>
      <c r="AE35" s="12">
        <f t="shared" si="13"/>
        <v>25</v>
      </c>
      <c r="AH35" s="4">
        <f t="shared" ref="AH35:AJ35" si="21">SUM(AH25:AH30)</f>
        <v>13</v>
      </c>
      <c r="AI35" s="4">
        <f t="shared" si="21"/>
        <v>6</v>
      </c>
      <c r="AJ35" s="4">
        <f t="shared" si="21"/>
        <v>7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4</v>
      </c>
      <c r="S36" s="4">
        <f t="shared" si="22"/>
        <v>4</v>
      </c>
      <c r="T36" s="4">
        <f t="shared" si="22"/>
        <v>1</v>
      </c>
      <c r="U36" s="4">
        <f t="shared" si="22"/>
        <v>1</v>
      </c>
      <c r="V36" s="4">
        <f t="shared" si="22"/>
        <v>0</v>
      </c>
      <c r="W36" s="12">
        <f t="shared" si="11"/>
        <v>14.285714285714279</v>
      </c>
      <c r="X36" s="12">
        <f t="shared" si="11"/>
        <v>33.333333333333329</v>
      </c>
      <c r="Y36" s="12">
        <f t="shared" si="11"/>
        <v>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33.333333333333329</v>
      </c>
      <c r="AD36" s="12">
        <f t="shared" si="13"/>
        <v>0</v>
      </c>
      <c r="AE36" s="12">
        <f t="shared" si="13"/>
        <v>100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6</v>
      </c>
      <c r="AL36" s="4">
        <f>SUM(AL27:AL30)</f>
        <v>4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66.666666666666657</v>
      </c>
      <c r="AA39" s="13">
        <f t="shared" si="30"/>
        <v>50</v>
      </c>
      <c r="AB39" s="13">
        <f t="shared" si="30"/>
        <v>0</v>
      </c>
      <c r="AC39" s="13">
        <f>Q39-AK39</f>
        <v>-15.384615384615385</v>
      </c>
      <c r="AD39" s="13">
        <f t="shared" si="28"/>
        <v>-22.222222222222221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15.384615384615385</v>
      </c>
      <c r="AL39" s="13">
        <f>AL33/AL9*100</f>
        <v>22.222222222222221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33.333333333333329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15.384615384615387</v>
      </c>
      <c r="AD40" s="13">
        <f t="shared" si="28"/>
        <v>22.222222222222214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84.615384615384613</v>
      </c>
      <c r="AL40" s="13">
        <f>AL34/AL9*100</f>
        <v>77.777777777777786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75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7.1428571428571388</v>
      </c>
      <c r="X41" s="13">
        <f t="shared" si="26"/>
        <v>14.285714285714292</v>
      </c>
      <c r="Y41" s="13">
        <f>S41-AJ41</f>
        <v>0</v>
      </c>
      <c r="Z41" s="13">
        <f>Z35/Z9*100</f>
        <v>-66.666666666666657</v>
      </c>
      <c r="AA41" s="13">
        <f t="shared" ref="AA41:AB41" si="41">AA35/AA9*100</f>
        <v>-25</v>
      </c>
      <c r="AB41" s="13">
        <f t="shared" si="41"/>
        <v>100</v>
      </c>
      <c r="AC41" s="13">
        <f t="shared" si="37"/>
        <v>38.46153846153846</v>
      </c>
      <c r="AD41" s="13">
        <f>R41-AL41</f>
        <v>55.555555555555557</v>
      </c>
      <c r="AE41" s="13">
        <f t="shared" si="28"/>
        <v>0</v>
      </c>
      <c r="AH41" s="13">
        <f>AH35/AH9*100</f>
        <v>92.857142857142861</v>
      </c>
      <c r="AI41" s="13">
        <f>AI35/AI9*100</f>
        <v>85.714285714285708</v>
      </c>
      <c r="AJ41" s="13">
        <f>AJ35/AJ9*100</f>
        <v>100</v>
      </c>
      <c r="AK41" s="13">
        <f t="shared" ref="AK41:AM41" si="42">AK35/AK9*100</f>
        <v>61.53846153846154</v>
      </c>
      <c r="AL41" s="13">
        <f t="shared" si="42"/>
        <v>44.444444444444443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80</v>
      </c>
      <c r="R42" s="13">
        <f t="shared" si="43"/>
        <v>80</v>
      </c>
      <c r="S42" s="13">
        <f t="shared" si="43"/>
        <v>80</v>
      </c>
      <c r="T42" s="13">
        <f t="shared" si="43"/>
        <v>-25</v>
      </c>
      <c r="U42" s="13">
        <f t="shared" si="43"/>
        <v>-50</v>
      </c>
      <c r="V42" s="13">
        <f t="shared" si="43"/>
        <v>0</v>
      </c>
      <c r="W42" s="13">
        <f t="shared" si="35"/>
        <v>30</v>
      </c>
      <c r="X42" s="13">
        <f t="shared" si="26"/>
        <v>37.142857142857146</v>
      </c>
      <c r="Y42" s="13">
        <f>S42-AJ42</f>
        <v>22.857142857142861</v>
      </c>
      <c r="Z42" s="13">
        <f t="shared" si="43"/>
        <v>-66.666666666666657</v>
      </c>
      <c r="AA42" s="13">
        <f t="shared" si="43"/>
        <v>0</v>
      </c>
      <c r="AB42" s="13">
        <f t="shared" si="43"/>
        <v>200</v>
      </c>
      <c r="AC42" s="13">
        <f t="shared" si="37"/>
        <v>33.846153846153847</v>
      </c>
      <c r="AD42" s="13">
        <f>R42-AL42</f>
        <v>35.555555555555557</v>
      </c>
      <c r="AE42" s="13">
        <f t="shared" si="28"/>
        <v>30</v>
      </c>
      <c r="AH42" s="13">
        <f t="shared" ref="AH42:AJ42" si="44">AH36/AH9*100</f>
        <v>50</v>
      </c>
      <c r="AI42" s="13">
        <f t="shared" si="44"/>
        <v>42.857142857142854</v>
      </c>
      <c r="AJ42" s="13">
        <f t="shared" si="44"/>
        <v>57.142857142857139</v>
      </c>
      <c r="AK42" s="13">
        <f>AK36/AK9*100</f>
        <v>46.153846153846153</v>
      </c>
      <c r="AL42" s="13">
        <f>AL36/AL9*100</f>
        <v>44.444444444444443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-14.28571428571429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19.999999999999996</v>
      </c>
      <c r="O9" s="12">
        <f t="shared" ref="O9:P10" si="0">IF(C9=L9,0,(1-(C9/(C9-L9)))*-100)</f>
        <v>0</v>
      </c>
      <c r="P9" s="12">
        <f>IF(D9=M9,0,(1-(D9/(D9-M9)))*-100)</f>
        <v>33.333333333333329</v>
      </c>
      <c r="Q9" s="4">
        <f>R9+S9</f>
        <v>21</v>
      </c>
      <c r="R9" s="4">
        <f>SUM(R10:R30)</f>
        <v>12</v>
      </c>
      <c r="S9" s="4">
        <f>SUM(S10:S30)</f>
        <v>9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5.0000000000000044</v>
      </c>
      <c r="X9" s="12">
        <f t="shared" ref="X9:Y24" si="1">IF(R9=U9,0,(1-(R9/(R9-U9)))*-100)</f>
        <v>19.999999999999996</v>
      </c>
      <c r="Y9" s="12">
        <f>IF(S9=V9,0,(1-(S9/(S9-V9)))*-100)</f>
        <v>-9.9999999999999982</v>
      </c>
      <c r="Z9" s="4">
        <f>AA9+AB9</f>
        <v>2</v>
      </c>
      <c r="AA9" s="4">
        <f>SUM(AA10:AA30)</f>
        <v>3</v>
      </c>
      <c r="AB9" s="4">
        <f>SUM(AB10:AB30)</f>
        <v>-1</v>
      </c>
      <c r="AC9" s="12">
        <f>IF(Q9=Z9,0,(1-(Q9/(Q9-Z9)))*-100)</f>
        <v>10.526315789473696</v>
      </c>
      <c r="AD9" s="12">
        <f t="shared" ref="AD9:AE24" si="2">IF(R9=AA9,0,(1-(R9/(R9-AA9)))*-100)</f>
        <v>33.333333333333329</v>
      </c>
      <c r="AE9" s="12">
        <f>IF(S9=AB9,0,(1-(S9/(S9-AB9)))*-100)</f>
        <v>-9.9999999999999982</v>
      </c>
      <c r="AH9" s="4">
        <f t="shared" ref="AH9:AJ30" si="3">Q9-T9</f>
        <v>20</v>
      </c>
      <c r="AI9" s="4">
        <f t="shared" si="3"/>
        <v>10</v>
      </c>
      <c r="AJ9" s="4">
        <f t="shared" si="3"/>
        <v>10</v>
      </c>
      <c r="AK9" s="4">
        <f t="shared" ref="AK9:AM30" si="4">Q9-Z9</f>
        <v>19</v>
      </c>
      <c r="AL9" s="4">
        <f t="shared" si="4"/>
        <v>9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-14.28571428571429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19.999999999999996</v>
      </c>
      <c r="O10" s="12">
        <f t="shared" si="0"/>
        <v>0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-50</v>
      </c>
      <c r="AD23" s="12">
        <f t="shared" si="2"/>
        <v>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2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2</v>
      </c>
      <c r="AB24" s="4">
        <v>-1</v>
      </c>
      <c r="AC24" s="12">
        <f t="shared" si="13"/>
        <v>100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50</v>
      </c>
      <c r="X25" s="12">
        <f t="shared" si="11"/>
        <v>50</v>
      </c>
      <c r="Y25" s="12">
        <f t="shared" si="11"/>
        <v>0</v>
      </c>
      <c r="Z25" s="4">
        <f t="shared" si="12"/>
        <v>3</v>
      </c>
      <c r="AA25" s="4">
        <v>3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4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33.333333333333329</v>
      </c>
      <c r="Y27" s="12">
        <f t="shared" si="11"/>
        <v>-50</v>
      </c>
      <c r="Z27" s="4">
        <f t="shared" si="12"/>
        <v>3</v>
      </c>
      <c r="AA27" s="4">
        <v>3</v>
      </c>
      <c r="AB27" s="4">
        <v>0</v>
      </c>
      <c r="AC27" s="12">
        <f t="shared" si="13"/>
        <v>150</v>
      </c>
      <c r="AD27" s="12">
        <f t="shared" si="13"/>
        <v>300</v>
      </c>
      <c r="AE27" s="12">
        <f t="shared" si="13"/>
        <v>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1</v>
      </c>
      <c r="U28" s="4">
        <v>-1</v>
      </c>
      <c r="V28" s="4">
        <v>2</v>
      </c>
      <c r="W28" s="12">
        <f t="shared" si="11"/>
        <v>25</v>
      </c>
      <c r="X28" s="12">
        <f t="shared" si="11"/>
        <v>-50</v>
      </c>
      <c r="Y28" s="12">
        <f t="shared" si="11"/>
        <v>100</v>
      </c>
      <c r="Z28" s="4">
        <f t="shared" si="12"/>
        <v>-2</v>
      </c>
      <c r="AA28" s="4">
        <v>-5</v>
      </c>
      <c r="AB28" s="4">
        <v>3</v>
      </c>
      <c r="AC28" s="12">
        <f t="shared" si="13"/>
        <v>-28.571428571428569</v>
      </c>
      <c r="AD28" s="12">
        <f t="shared" si="13"/>
        <v>-83.333333333333343</v>
      </c>
      <c r="AE28" s="12">
        <f t="shared" si="13"/>
        <v>300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7</v>
      </c>
      <c r="AL28" s="4">
        <f t="shared" si="4"/>
        <v>6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-2</v>
      </c>
      <c r="U29" s="4">
        <v>0</v>
      </c>
      <c r="V29" s="4">
        <v>-2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-3</v>
      </c>
      <c r="AA29" s="4">
        <v>-1</v>
      </c>
      <c r="AB29" s="4">
        <v>-2</v>
      </c>
      <c r="AC29" s="12">
        <f t="shared" si="13"/>
        <v>-60</v>
      </c>
      <c r="AD29" s="12">
        <f t="shared" si="13"/>
        <v>-100</v>
      </c>
      <c r="AE29" s="12">
        <f t="shared" si="13"/>
        <v>-50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21</v>
      </c>
      <c r="R34" s="4">
        <f t="shared" si="18"/>
        <v>12</v>
      </c>
      <c r="S34" s="4">
        <f t="shared" si="18"/>
        <v>9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10.526315789473696</v>
      </c>
      <c r="X34" s="12">
        <f t="shared" si="11"/>
        <v>33.333333333333329</v>
      </c>
      <c r="Y34" s="12">
        <f t="shared" si="11"/>
        <v>-9.9999999999999982</v>
      </c>
      <c r="Z34" s="4">
        <f t="shared" si="18"/>
        <v>2</v>
      </c>
      <c r="AA34" s="4">
        <f t="shared" si="18"/>
        <v>3</v>
      </c>
      <c r="AB34" s="4">
        <f t="shared" si="18"/>
        <v>-1</v>
      </c>
      <c r="AC34" s="12">
        <f t="shared" si="13"/>
        <v>10.526315789473696</v>
      </c>
      <c r="AD34" s="12">
        <f t="shared" si="13"/>
        <v>33.333333333333329</v>
      </c>
      <c r="AE34" s="12">
        <f t="shared" si="13"/>
        <v>-9.9999999999999982</v>
      </c>
      <c r="AH34" s="4">
        <f t="shared" ref="AH34:AJ34" si="19">SUM(AH23:AH30)</f>
        <v>19</v>
      </c>
      <c r="AI34" s="4">
        <f t="shared" si="19"/>
        <v>9</v>
      </c>
      <c r="AJ34" s="4">
        <f t="shared" si="19"/>
        <v>10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9</v>
      </c>
      <c r="S35" s="4">
        <f t="shared" si="20"/>
        <v>9</v>
      </c>
      <c r="T35" s="4">
        <f t="shared" si="20"/>
        <v>0</v>
      </c>
      <c r="U35" s="4">
        <f t="shared" si="20"/>
        <v>1</v>
      </c>
      <c r="V35" s="4">
        <f t="shared" si="20"/>
        <v>-1</v>
      </c>
      <c r="W35" s="12">
        <f t="shared" si="11"/>
        <v>0</v>
      </c>
      <c r="X35" s="12">
        <f t="shared" si="11"/>
        <v>12.5</v>
      </c>
      <c r="Y35" s="12">
        <f t="shared" si="11"/>
        <v>-9.9999999999999982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12.5</v>
      </c>
      <c r="AD35" s="12">
        <f t="shared" si="13"/>
        <v>12.5</v>
      </c>
      <c r="AE35" s="12">
        <f t="shared" si="13"/>
        <v>12.5</v>
      </c>
      <c r="AH35" s="4">
        <f t="shared" ref="AH35:AJ35" si="21">SUM(AH25:AH30)</f>
        <v>18</v>
      </c>
      <c r="AI35" s="4">
        <f t="shared" si="21"/>
        <v>8</v>
      </c>
      <c r="AJ35" s="4">
        <f t="shared" si="21"/>
        <v>10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5</v>
      </c>
      <c r="S36" s="4">
        <f t="shared" si="22"/>
        <v>7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-7.6923076923076872</v>
      </c>
      <c r="X36" s="12">
        <f t="shared" si="11"/>
        <v>0</v>
      </c>
      <c r="Y36" s="12">
        <f t="shared" si="11"/>
        <v>-12.5</v>
      </c>
      <c r="Z36" s="4">
        <f t="shared" si="22"/>
        <v>-2</v>
      </c>
      <c r="AA36" s="4">
        <f t="shared" si="22"/>
        <v>-3</v>
      </c>
      <c r="AB36" s="4">
        <f t="shared" si="22"/>
        <v>1</v>
      </c>
      <c r="AC36" s="12">
        <f t="shared" si="13"/>
        <v>-14.28571428571429</v>
      </c>
      <c r="AD36" s="12">
        <f t="shared" si="13"/>
        <v>-37.5</v>
      </c>
      <c r="AE36" s="12">
        <f t="shared" si="13"/>
        <v>16.666666666666675</v>
      </c>
      <c r="AH36" s="4">
        <f t="shared" ref="AH36:AJ36" si="23">SUM(AH27:AH30)</f>
        <v>13</v>
      </c>
      <c r="AI36" s="4">
        <f t="shared" si="23"/>
        <v>5</v>
      </c>
      <c r="AJ36" s="4">
        <f t="shared" si="23"/>
        <v>8</v>
      </c>
      <c r="AK36" s="4">
        <f>SUM(AK27:AK30)</f>
        <v>14</v>
      </c>
      <c r="AL36" s="4">
        <f>SUM(AL27:AL30)</f>
        <v>8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-50</v>
      </c>
      <c r="V39" s="13">
        <f t="shared" si="31"/>
        <v>0</v>
      </c>
      <c r="W39" s="13">
        <f>Q39-AH39</f>
        <v>-5</v>
      </c>
      <c r="X39" s="13">
        <f t="shared" si="26"/>
        <v>-10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5</v>
      </c>
      <c r="AI39" s="13">
        <f t="shared" si="32"/>
        <v>10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150</v>
      </c>
      <c r="V40" s="13">
        <f t="shared" si="34"/>
        <v>100</v>
      </c>
      <c r="W40" s="13">
        <f t="shared" ref="W40:W42" si="35">Q40-AH40</f>
        <v>5</v>
      </c>
      <c r="X40" s="13">
        <f t="shared" si="26"/>
        <v>10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95</v>
      </c>
      <c r="AI40" s="13">
        <f t="shared" si="38"/>
        <v>90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75</v>
      </c>
      <c r="S41" s="13">
        <f t="shared" si="39"/>
        <v>100</v>
      </c>
      <c r="T41" s="13">
        <f>T35/T9*100</f>
        <v>0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-4.2857142857142918</v>
      </c>
      <c r="X41" s="13">
        <f t="shared" si="26"/>
        <v>-5</v>
      </c>
      <c r="Y41" s="13">
        <f>S41-AJ41</f>
        <v>0</v>
      </c>
      <c r="Z41" s="13">
        <f>Z35/Z9*100</f>
        <v>100</v>
      </c>
      <c r="AA41" s="13">
        <f t="shared" ref="AA41:AB41" si="41">AA35/AA9*100</f>
        <v>33.333333333333329</v>
      </c>
      <c r="AB41" s="13">
        <f t="shared" si="41"/>
        <v>-100</v>
      </c>
      <c r="AC41" s="13">
        <f t="shared" si="37"/>
        <v>1.5037593984962427</v>
      </c>
      <c r="AD41" s="13">
        <f>R41-AL41</f>
        <v>-13.888888888888886</v>
      </c>
      <c r="AE41" s="13">
        <f t="shared" si="28"/>
        <v>20</v>
      </c>
      <c r="AH41" s="13">
        <f>AH35/AH9*100</f>
        <v>90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84.210526315789465</v>
      </c>
      <c r="AL41" s="13">
        <f t="shared" si="42"/>
        <v>88.888888888888886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41.666666666666671</v>
      </c>
      <c r="S42" s="13">
        <f t="shared" si="43"/>
        <v>77.777777777777786</v>
      </c>
      <c r="T42" s="13">
        <f t="shared" si="43"/>
        <v>-100</v>
      </c>
      <c r="U42" s="13">
        <f t="shared" si="43"/>
        <v>0</v>
      </c>
      <c r="V42" s="13">
        <f t="shared" si="43"/>
        <v>100</v>
      </c>
      <c r="W42" s="13">
        <f t="shared" si="35"/>
        <v>-7.8571428571428612</v>
      </c>
      <c r="X42" s="13">
        <f t="shared" si="26"/>
        <v>-8.3333333333333286</v>
      </c>
      <c r="Y42" s="13">
        <f>S42-AJ42</f>
        <v>-2.2222222222222143</v>
      </c>
      <c r="Z42" s="13">
        <f t="shared" si="43"/>
        <v>-100</v>
      </c>
      <c r="AA42" s="13">
        <f t="shared" si="43"/>
        <v>-100</v>
      </c>
      <c r="AB42" s="13">
        <f t="shared" si="43"/>
        <v>-100</v>
      </c>
      <c r="AC42" s="13">
        <f t="shared" si="37"/>
        <v>-16.541353383458642</v>
      </c>
      <c r="AD42" s="13">
        <f>R42-AL42</f>
        <v>-47.222222222222214</v>
      </c>
      <c r="AE42" s="13">
        <f t="shared" si="28"/>
        <v>17.777777777777786</v>
      </c>
      <c r="AH42" s="13">
        <f t="shared" ref="AH42:AJ42" si="44">AH36/AH9*100</f>
        <v>65</v>
      </c>
      <c r="AI42" s="13">
        <f t="shared" si="44"/>
        <v>50</v>
      </c>
      <c r="AJ42" s="13">
        <f t="shared" si="44"/>
        <v>80</v>
      </c>
      <c r="AK42" s="13">
        <f>AK36/AK9*100</f>
        <v>73.68421052631578</v>
      </c>
      <c r="AL42" s="13">
        <f>AL36/AL9*100</f>
        <v>88.888888888888886</v>
      </c>
      <c r="AM42" s="13">
        <f>AM36/AM9*100</f>
        <v>60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2018-12-18T08:18:07Z</dcterms:modified>
</cp:coreProperties>
</file>