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5年\2025-11\"/>
    </mc:Choice>
  </mc:AlternateContent>
  <xr:revisionPtr revIDLastSave="0" documentId="13_ncr:1_{46FEBCF8-B658-42C3-977D-E81716039139}" xr6:coauthVersionLast="47" xr6:coauthVersionMax="47" xr10:uidLastSave="{00000000-0000-0000-0000-000000000000}"/>
  <bookViews>
    <workbookView xWindow="19090" yWindow="-110" windowWidth="19420" windowHeight="10300" tabRatio="734" firstSheet="20" activeTab="25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3.10" sheetId="26" r:id="rId21"/>
    <sheet name="R3.11～R4.10" sheetId="27" r:id="rId22"/>
    <sheet name="R4.11～R5.10" sheetId="28" r:id="rId23"/>
    <sheet name="R5.11～R6.10" sheetId="29" r:id="rId24"/>
    <sheet name="R6.11～R7.10" sheetId="30" r:id="rId25"/>
    <sheet name="R7.１１～R8.１０" sheetId="31" r:id="rId26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81029"/>
</workbook>
</file>

<file path=xl/calcChain.xml><?xml version="1.0" encoding="utf-8"?>
<calcChain xmlns="http://schemas.openxmlformats.org/spreadsheetml/2006/main">
  <c r="M29" i="31" l="1"/>
  <c r="L29" i="31"/>
  <c r="K29" i="31"/>
  <c r="J29" i="31"/>
  <c r="I29" i="31"/>
  <c r="H29" i="31"/>
  <c r="G29" i="31"/>
  <c r="F29" i="31"/>
  <c r="E29" i="31"/>
  <c r="D29" i="31"/>
  <c r="C29" i="31"/>
  <c r="B29" i="31"/>
  <c r="M24" i="31"/>
  <c r="L24" i="31"/>
  <c r="K24" i="31"/>
  <c r="J24" i="31"/>
  <c r="I24" i="31"/>
  <c r="H24" i="31"/>
  <c r="G24" i="31"/>
  <c r="F24" i="31"/>
  <c r="E24" i="31"/>
  <c r="D24" i="31"/>
  <c r="C24" i="31"/>
  <c r="B24" i="31"/>
  <c r="M19" i="31"/>
  <c r="M7" i="31" s="1"/>
  <c r="L19" i="31"/>
  <c r="L7" i="31" s="1"/>
  <c r="K19" i="31"/>
  <c r="K7" i="31" s="1"/>
  <c r="J19" i="31"/>
  <c r="J7" i="31" s="1"/>
  <c r="I19" i="31"/>
  <c r="I7" i="31" s="1"/>
  <c r="H19" i="31"/>
  <c r="H7" i="31" s="1"/>
  <c r="G19" i="31"/>
  <c r="G7" i="31" s="1"/>
  <c r="F19" i="31"/>
  <c r="F7" i="31" s="1"/>
  <c r="E19" i="31"/>
  <c r="E7" i="31" s="1"/>
  <c r="D19" i="31"/>
  <c r="D7" i="31" s="1"/>
  <c r="C19" i="31"/>
  <c r="C7" i="31" s="1"/>
  <c r="B19" i="31"/>
  <c r="B7" i="31" s="1"/>
  <c r="M15" i="31"/>
  <c r="L15" i="31"/>
  <c r="K15" i="31"/>
  <c r="J15" i="31"/>
  <c r="I15" i="31"/>
  <c r="H15" i="31"/>
  <c r="G15" i="31"/>
  <c r="F15" i="31"/>
  <c r="E15" i="31"/>
  <c r="D15" i="31"/>
  <c r="C15" i="31"/>
  <c r="B15" i="31"/>
  <c r="M13" i="31"/>
  <c r="L13" i="31"/>
  <c r="K13" i="31"/>
  <c r="J13" i="31"/>
  <c r="I13" i="31"/>
  <c r="H13" i="31"/>
  <c r="G13" i="31"/>
  <c r="F13" i="31"/>
  <c r="E13" i="31"/>
  <c r="D13" i="31"/>
  <c r="C13" i="31"/>
  <c r="B13" i="31"/>
  <c r="M4" i="31"/>
  <c r="L4" i="31"/>
  <c r="K4" i="31"/>
  <c r="J4" i="31"/>
  <c r="I4" i="31"/>
  <c r="H4" i="31"/>
  <c r="G4" i="31"/>
  <c r="F4" i="31"/>
  <c r="E4" i="31"/>
  <c r="D4" i="31"/>
  <c r="C4" i="31"/>
  <c r="B4" i="31"/>
  <c r="M29" i="30"/>
  <c r="M24" i="30"/>
  <c r="M19" i="30"/>
  <c r="M7" i="30" s="1"/>
  <c r="M15" i="30"/>
  <c r="M13" i="30"/>
  <c r="M4" i="30"/>
  <c r="L29" i="30"/>
  <c r="L24" i="30"/>
  <c r="L19" i="30"/>
  <c r="L7" i="30" s="1"/>
  <c r="L15" i="30"/>
  <c r="L13" i="30"/>
  <c r="L4" i="30"/>
  <c r="I4" i="30"/>
  <c r="K29" i="30"/>
  <c r="J29" i="30"/>
  <c r="I29" i="30"/>
  <c r="H29" i="30"/>
  <c r="G29" i="30"/>
  <c r="F29" i="30"/>
  <c r="E29" i="30"/>
  <c r="D29" i="30"/>
  <c r="C29" i="30"/>
  <c r="B29" i="30"/>
  <c r="K24" i="30"/>
  <c r="J24" i="30"/>
  <c r="I24" i="30"/>
  <c r="H24" i="30"/>
  <c r="G24" i="30"/>
  <c r="F24" i="30"/>
  <c r="E24" i="30"/>
  <c r="D24" i="30"/>
  <c r="C24" i="30"/>
  <c r="B24" i="30"/>
  <c r="K19" i="30"/>
  <c r="K7" i="30" s="1"/>
  <c r="J19" i="30"/>
  <c r="J7" i="30" s="1"/>
  <c r="I19" i="30"/>
  <c r="I7" i="30" s="1"/>
  <c r="H19" i="30"/>
  <c r="H7" i="30" s="1"/>
  <c r="G19" i="30"/>
  <c r="G7" i="30" s="1"/>
  <c r="F19" i="30"/>
  <c r="F7" i="30" s="1"/>
  <c r="E19" i="30"/>
  <c r="E7" i="30" s="1"/>
  <c r="D19" i="30"/>
  <c r="D7" i="30" s="1"/>
  <c r="C19" i="30"/>
  <c r="C7" i="30" s="1"/>
  <c r="B19" i="30"/>
  <c r="B7" i="30" s="1"/>
  <c r="K15" i="30"/>
  <c r="J15" i="30"/>
  <c r="I15" i="30"/>
  <c r="H15" i="30"/>
  <c r="G15" i="30"/>
  <c r="F15" i="30"/>
  <c r="E15" i="30"/>
  <c r="D15" i="30"/>
  <c r="C15" i="30"/>
  <c r="B15" i="30"/>
  <c r="K13" i="30"/>
  <c r="J13" i="30"/>
  <c r="I13" i="30"/>
  <c r="H13" i="30"/>
  <c r="G13" i="30"/>
  <c r="F13" i="30"/>
  <c r="E13" i="30"/>
  <c r="D13" i="30"/>
  <c r="C13" i="30"/>
  <c r="B13" i="30"/>
  <c r="K4" i="30"/>
  <c r="J4" i="30"/>
  <c r="H4" i="30"/>
  <c r="G4" i="30"/>
  <c r="F4" i="30"/>
  <c r="E4" i="30"/>
  <c r="D4" i="30"/>
  <c r="C4" i="30"/>
  <c r="B4" i="30"/>
  <c r="M29" i="29"/>
  <c r="L29" i="29"/>
  <c r="K29" i="29"/>
  <c r="J29" i="29"/>
  <c r="I29" i="29"/>
  <c r="H29" i="29"/>
  <c r="G29" i="29"/>
  <c r="F29" i="29"/>
  <c r="E29" i="29"/>
  <c r="D29" i="29"/>
  <c r="C29" i="29"/>
  <c r="B29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M19" i="29"/>
  <c r="M7" i="29" s="1"/>
  <c r="L19" i="29"/>
  <c r="L7" i="29" s="1"/>
  <c r="K19" i="29"/>
  <c r="K7" i="29" s="1"/>
  <c r="J19" i="29"/>
  <c r="J7" i="29" s="1"/>
  <c r="I19" i="29"/>
  <c r="I7" i="29" s="1"/>
  <c r="H19" i="29"/>
  <c r="H7" i="29" s="1"/>
  <c r="G19" i="29"/>
  <c r="G7" i="29" s="1"/>
  <c r="F19" i="29"/>
  <c r="F7" i="29" s="1"/>
  <c r="E19" i="29"/>
  <c r="E7" i="29" s="1"/>
  <c r="D19" i="29"/>
  <c r="D7" i="29" s="1"/>
  <c r="C19" i="29"/>
  <c r="C7" i="29" s="1"/>
  <c r="B19" i="29"/>
  <c r="B7" i="29" s="1"/>
  <c r="M15" i="29"/>
  <c r="L15" i="29"/>
  <c r="K15" i="29"/>
  <c r="J15" i="29"/>
  <c r="I15" i="29"/>
  <c r="H15" i="29"/>
  <c r="G15" i="29"/>
  <c r="F15" i="29"/>
  <c r="E15" i="29"/>
  <c r="D15" i="29"/>
  <c r="C15" i="29"/>
  <c r="B15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M4" i="29"/>
  <c r="L4" i="29"/>
  <c r="K4" i="29"/>
  <c r="J4" i="29"/>
  <c r="I4" i="29"/>
  <c r="H4" i="29"/>
  <c r="G4" i="29"/>
  <c r="F4" i="29"/>
  <c r="E4" i="29"/>
  <c r="D4" i="29"/>
  <c r="C4" i="29"/>
  <c r="B4" i="29"/>
  <c r="G6" i="31" l="1"/>
  <c r="C5" i="31"/>
  <c r="C3" i="31" s="1"/>
  <c r="K5" i="31"/>
  <c r="K3" i="31" s="1"/>
  <c r="C8" i="31"/>
  <c r="K8" i="31"/>
  <c r="G8" i="31"/>
  <c r="E8" i="31"/>
  <c r="I5" i="31"/>
  <c r="I3" i="31" s="1"/>
  <c r="M6" i="31"/>
  <c r="D8" i="31"/>
  <c r="B6" i="31"/>
  <c r="K6" i="31"/>
  <c r="F6" i="31"/>
  <c r="J6" i="31"/>
  <c r="B8" i="31"/>
  <c r="J8" i="31"/>
  <c r="C6" i="31"/>
  <c r="D5" i="31"/>
  <c r="D3" i="31" s="1"/>
  <c r="L5" i="31"/>
  <c r="L3" i="31" s="1"/>
  <c r="H8" i="31"/>
  <c r="L8" i="31"/>
  <c r="G5" i="31"/>
  <c r="G3" i="31" s="1"/>
  <c r="E6" i="31"/>
  <c r="M8" i="31"/>
  <c r="B5" i="31"/>
  <c r="B3" i="31" s="1"/>
  <c r="J5" i="31"/>
  <c r="J3" i="31" s="1"/>
  <c r="F8" i="31"/>
  <c r="D6" i="31"/>
  <c r="H6" i="31"/>
  <c r="I6" i="31"/>
  <c r="E5" i="31"/>
  <c r="E3" i="31" s="1"/>
  <c r="M5" i="31"/>
  <c r="M3" i="31" s="1"/>
  <c r="I8" i="31"/>
  <c r="F5" i="31"/>
  <c r="F3" i="31" s="1"/>
  <c r="H5" i="31"/>
  <c r="H3" i="31" s="1"/>
  <c r="L6" i="31"/>
  <c r="M6" i="30"/>
  <c r="M8" i="30"/>
  <c r="M5" i="30"/>
  <c r="M3" i="30" s="1"/>
  <c r="L6" i="30"/>
  <c r="L8" i="30"/>
  <c r="L5" i="30"/>
  <c r="L3" i="30" s="1"/>
  <c r="F6" i="30"/>
  <c r="J8" i="30"/>
  <c r="C8" i="30"/>
  <c r="F8" i="30"/>
  <c r="J5" i="30"/>
  <c r="J3" i="30" s="1"/>
  <c r="H5" i="30"/>
  <c r="H3" i="30" s="1"/>
  <c r="D6" i="30"/>
  <c r="D8" i="30"/>
  <c r="H8" i="30"/>
  <c r="I8" i="30"/>
  <c r="I6" i="30"/>
  <c r="E6" i="30"/>
  <c r="E8" i="30"/>
  <c r="I5" i="30"/>
  <c r="I3" i="30" s="1"/>
  <c r="J6" i="30"/>
  <c r="E5" i="30"/>
  <c r="E3" i="30" s="1"/>
  <c r="F5" i="30"/>
  <c r="F3" i="30" s="1"/>
  <c r="K8" i="30"/>
  <c r="D5" i="30"/>
  <c r="D3" i="30" s="1"/>
  <c r="C6" i="30"/>
  <c r="K6" i="30"/>
  <c r="G6" i="30"/>
  <c r="G8" i="30"/>
  <c r="C5" i="30"/>
  <c r="C3" i="30" s="1"/>
  <c r="K5" i="30"/>
  <c r="K3" i="30" s="1"/>
  <c r="H6" i="30"/>
  <c r="G5" i="30"/>
  <c r="G3" i="30" s="1"/>
  <c r="B8" i="30"/>
  <c r="B5" i="30"/>
  <c r="B3" i="30" s="1"/>
  <c r="B6" i="30"/>
  <c r="D5" i="29"/>
  <c r="D3" i="29" s="1"/>
  <c r="H6" i="29"/>
  <c r="F5" i="29"/>
  <c r="F3" i="29" s="1"/>
  <c r="J8" i="29"/>
  <c r="G5" i="29"/>
  <c r="G3" i="29" s="1"/>
  <c r="C6" i="29"/>
  <c r="C8" i="29"/>
  <c r="K8" i="29"/>
  <c r="L5" i="29"/>
  <c r="L3" i="29" s="1"/>
  <c r="H8" i="29"/>
  <c r="E5" i="29"/>
  <c r="E3" i="29" s="1"/>
  <c r="I8" i="29"/>
  <c r="I6" i="29"/>
  <c r="M5" i="29"/>
  <c r="M3" i="29" s="1"/>
  <c r="K6" i="29"/>
  <c r="B6" i="29"/>
  <c r="J6" i="29"/>
  <c r="B8" i="29"/>
  <c r="D8" i="29"/>
  <c r="L8" i="29"/>
  <c r="E8" i="29"/>
  <c r="M8" i="29"/>
  <c r="F8" i="29"/>
  <c r="G8" i="29"/>
  <c r="D6" i="29"/>
  <c r="L6" i="29"/>
  <c r="E6" i="29"/>
  <c r="M6" i="29"/>
  <c r="F6" i="29"/>
  <c r="G6" i="29"/>
  <c r="H5" i="29"/>
  <c r="H3" i="29" s="1"/>
  <c r="I5" i="29"/>
  <c r="I3" i="29" s="1"/>
  <c r="B5" i="29"/>
  <c r="B3" i="29" s="1"/>
  <c r="J5" i="29"/>
  <c r="J3" i="29" s="1"/>
  <c r="C5" i="29"/>
  <c r="C3" i="29" s="1"/>
  <c r="K5" i="29"/>
  <c r="K3" i="29" s="1"/>
  <c r="M29" i="28"/>
  <c r="L29" i="28"/>
  <c r="K29" i="28"/>
  <c r="J29" i="28"/>
  <c r="I29" i="28"/>
  <c r="H29" i="28"/>
  <c r="G29" i="28"/>
  <c r="F29" i="28"/>
  <c r="E29" i="28"/>
  <c r="D29" i="28"/>
  <c r="C29" i="28"/>
  <c r="B29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M19" i="28"/>
  <c r="M7" i="28" s="1"/>
  <c r="L19" i="28"/>
  <c r="L7" i="28" s="1"/>
  <c r="K19" i="28"/>
  <c r="K7" i="28" s="1"/>
  <c r="J19" i="28"/>
  <c r="J7" i="28" s="1"/>
  <c r="I19" i="28"/>
  <c r="I7" i="28" s="1"/>
  <c r="H19" i="28"/>
  <c r="H7" i="28" s="1"/>
  <c r="G19" i="28"/>
  <c r="G7" i="28" s="1"/>
  <c r="F19" i="28"/>
  <c r="F7" i="28" s="1"/>
  <c r="E19" i="28"/>
  <c r="E7" i="28" s="1"/>
  <c r="D19" i="28"/>
  <c r="D7" i="28" s="1"/>
  <c r="C19" i="28"/>
  <c r="C7" i="28" s="1"/>
  <c r="B19" i="28"/>
  <c r="B7" i="28" s="1"/>
  <c r="M15" i="28"/>
  <c r="L15" i="28"/>
  <c r="K15" i="28"/>
  <c r="J15" i="28"/>
  <c r="I15" i="28"/>
  <c r="H15" i="28"/>
  <c r="G15" i="28"/>
  <c r="F15" i="28"/>
  <c r="E15" i="28"/>
  <c r="D15" i="28"/>
  <c r="C15" i="28"/>
  <c r="B15" i="28"/>
  <c r="M13" i="28"/>
  <c r="L13" i="28"/>
  <c r="K13" i="28"/>
  <c r="J13" i="28"/>
  <c r="I13" i="28"/>
  <c r="H13" i="28"/>
  <c r="G13" i="28"/>
  <c r="F13" i="28"/>
  <c r="E13" i="28"/>
  <c r="D13" i="28"/>
  <c r="C13" i="28"/>
  <c r="B13" i="28"/>
  <c r="M4" i="28"/>
  <c r="L4" i="28"/>
  <c r="K4" i="28"/>
  <c r="J4" i="28"/>
  <c r="I4" i="28"/>
  <c r="H4" i="28"/>
  <c r="G4" i="28"/>
  <c r="F4" i="28"/>
  <c r="E4" i="28"/>
  <c r="D4" i="28"/>
  <c r="C4" i="28"/>
  <c r="B4" i="28"/>
  <c r="D8" i="28" l="1"/>
  <c r="L8" i="28"/>
  <c r="F6" i="28"/>
  <c r="B6" i="28"/>
  <c r="J6" i="28"/>
  <c r="B8" i="28"/>
  <c r="J8" i="28"/>
  <c r="G6" i="28"/>
  <c r="C6" i="28"/>
  <c r="K6" i="28"/>
  <c r="K8" i="28"/>
  <c r="L6" i="28"/>
  <c r="M8" i="28"/>
  <c r="I6" i="28"/>
  <c r="H8" i="28"/>
  <c r="E5" i="28"/>
  <c r="E3" i="28" s="1"/>
  <c r="M6" i="28"/>
  <c r="E8" i="28"/>
  <c r="I8" i="28"/>
  <c r="J5" i="28"/>
  <c r="J3" i="28" s="1"/>
  <c r="B5" i="28"/>
  <c r="B3" i="28" s="1"/>
  <c r="F8" i="28"/>
  <c r="C8" i="28"/>
  <c r="F5" i="28"/>
  <c r="F3" i="28" s="1"/>
  <c r="G5" i="28"/>
  <c r="G3" i="28" s="1"/>
  <c r="G8" i="28"/>
  <c r="H5" i="28"/>
  <c r="H3" i="28" s="1"/>
  <c r="M5" i="28"/>
  <c r="M3" i="28" s="1"/>
  <c r="D5" i="28"/>
  <c r="D3" i="28" s="1"/>
  <c r="L5" i="28"/>
  <c r="L3" i="28" s="1"/>
  <c r="E6" i="28"/>
  <c r="D6" i="28"/>
  <c r="H6" i="28"/>
  <c r="I5" i="28"/>
  <c r="I3" i="28" s="1"/>
  <c r="C5" i="28"/>
  <c r="C3" i="28" s="1"/>
  <c r="K5" i="28"/>
  <c r="K3" i="28" s="1"/>
  <c r="D4" i="27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7"/>
  <c r="L29" i="27"/>
  <c r="K29" i="27"/>
  <c r="J29" i="27"/>
  <c r="I29" i="27"/>
  <c r="H29" i="27"/>
  <c r="G29" i="27"/>
  <c r="F29" i="27"/>
  <c r="E29" i="27"/>
  <c r="D29" i="27"/>
  <c r="C29" i="27"/>
  <c r="B29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19" i="27"/>
  <c r="M7" i="27" s="1"/>
  <c r="L19" i="27"/>
  <c r="L7" i="27" s="1"/>
  <c r="K19" i="27"/>
  <c r="K7" i="27" s="1"/>
  <c r="J19" i="27"/>
  <c r="J7" i="27" s="1"/>
  <c r="I19" i="27"/>
  <c r="I7" i="27" s="1"/>
  <c r="H19" i="27"/>
  <c r="H7" i="27" s="1"/>
  <c r="G19" i="27"/>
  <c r="G7" i="27" s="1"/>
  <c r="F19" i="27"/>
  <c r="F7" i="27" s="1"/>
  <c r="E19" i="27"/>
  <c r="E7" i="27" s="1"/>
  <c r="D19" i="27"/>
  <c r="D7" i="27" s="1"/>
  <c r="C19" i="27"/>
  <c r="C7" i="27" s="1"/>
  <c r="B19" i="27"/>
  <c r="B7" i="27" s="1"/>
  <c r="M15" i="27"/>
  <c r="L15" i="27"/>
  <c r="K15" i="27"/>
  <c r="J15" i="27"/>
  <c r="I15" i="27"/>
  <c r="H15" i="27"/>
  <c r="G15" i="27"/>
  <c r="F15" i="27"/>
  <c r="E15" i="27"/>
  <c r="D15" i="27"/>
  <c r="C15" i="27"/>
  <c r="B15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M4" i="27"/>
  <c r="L4" i="27"/>
  <c r="K4" i="27"/>
  <c r="J4" i="27"/>
  <c r="I4" i="27"/>
  <c r="H4" i="27"/>
  <c r="G4" i="27"/>
  <c r="F4" i="27"/>
  <c r="E4" i="27"/>
  <c r="C4" i="27"/>
  <c r="B4" i="27"/>
  <c r="E8" i="27" l="1"/>
  <c r="J6" i="27"/>
  <c r="H8" i="27"/>
  <c r="D6" i="27"/>
  <c r="L6" i="27"/>
  <c r="E5" i="27"/>
  <c r="E3" i="27" s="1"/>
  <c r="M6" i="27"/>
  <c r="I8" i="27"/>
  <c r="G6" i="27"/>
  <c r="C8" i="27"/>
  <c r="H6" i="27"/>
  <c r="D8" i="27"/>
  <c r="J8" i="27"/>
  <c r="K6" i="27"/>
  <c r="L8" i="27"/>
  <c r="B6" i="27"/>
  <c r="M8" i="27"/>
  <c r="F6" i="27"/>
  <c r="I6" i="27"/>
  <c r="G8" i="27"/>
  <c r="B8" i="27"/>
  <c r="C5" i="27"/>
  <c r="C3" i="27" s="1"/>
  <c r="F8" i="27"/>
  <c r="K8" i="27"/>
  <c r="E6" i="27"/>
  <c r="I5" i="27"/>
  <c r="I3" i="27" s="1"/>
  <c r="M5" i="27"/>
  <c r="M3" i="27" s="1"/>
  <c r="G5" i="27"/>
  <c r="G3" i="27" s="1"/>
  <c r="C6" i="27"/>
  <c r="K5" i="27"/>
  <c r="K3" i="27" s="1"/>
  <c r="B5" i="27"/>
  <c r="B3" i="27" s="1"/>
  <c r="J5" i="27"/>
  <c r="J3" i="27" s="1"/>
  <c r="D5" i="27"/>
  <c r="D3" i="27" s="1"/>
  <c r="H5" i="27"/>
  <c r="H3" i="27" s="1"/>
  <c r="L5" i="27"/>
  <c r="L3" i="27" s="1"/>
  <c r="F5" i="27"/>
  <c r="F3" i="27" s="1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<sst xmlns="http://schemas.openxmlformats.org/spreadsheetml/2006/main" count="900" uniqueCount="129">
  <si>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</si>
  <si>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</si>
  <si>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</si>
  <si>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</si>
  <si>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</si>
  <si>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</si>
  <si>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</si>
  <si>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</si>
  <si>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</si>
  <si>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</si>
  <si>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</si>
  <si>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</si>
  <si>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</si>
  <si>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</si>
  <si>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</si>
  <si>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</si>
  <si>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</si>
  <si>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</si>
  <si>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</si>
  <si>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</si>
  <si>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</si>
  <si>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</si>
  <si>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</si>
  <si>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</si>
  <si>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</si>
  <si>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</si>
  <si>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</si>
  <si>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</si>
  <si>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</si>
  <si>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</si>
  <si>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</si>
  <si>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</si>
  <si>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</si>
  <si>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</si>
  <si>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</si>
  <si>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</si>
  <si>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</si>
  <si>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</si>
  <si>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</si>
  <si>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</si>
  <si>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</si>
  <si>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</si>
  <si>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</si>
  <si>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</si>
  <si>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</si>
  <si>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</si>
  <si>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</si>
  <si>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</si>
  <si>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</si>
  <si>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</si>
  <si>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</si>
  <si>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</si>
  <si>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</si>
  <si>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</si>
  <si>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</si>
  <si>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</si>
  <si>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</si>
  <si>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</si>
  <si>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</si>
  <si>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</si>
  <si>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</si>
  <si>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</si>
  <si>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</si>
  <si>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</si>
  <si>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</si>
  <si>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</si>
  <si>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</si>
  <si>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</si>
  <si>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</si>
  <si>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</si>
  <si>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</si>
  <si>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</si>
  <si>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</si>
  <si>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</si>
  <si>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</si>
  <si>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</si>
  <si>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</si>
  <si>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</si>
  <si>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</si>
  <si>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</si>
  <si>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※令和2年11月以降の世帯数は、令和2年国勢調査の結果を基に推計したものです。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</si>
  <si>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</si>
  <si>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</si>
  <si>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</si>
  <si>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</si>
  <si>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</si>
  <si>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</si>
  <si>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</si>
  <si>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</si>
  <si>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</si>
  <si>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</si>
  <si>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</si>
  <si>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</si>
  <si>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</si>
  <si>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</si>
  <si>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</si>
  <si>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</si>
  <si>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</si>
  <si>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</si>
  <si>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</si>
  <si>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</si>
  <si>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</si>
  <si>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</si>
  <si>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</si>
  <si>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</si>
  <si>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</si>
  <si>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</si>
  <si>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</si>
  <si>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</si>
  <si>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</si>
  <si>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</si>
  <si>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</si>
  <si>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</si>
  <si>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</si>
  <si>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</si>
  <si>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</si>
  <si>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</si>
  <si>
    <t>R7.11.1</t>
    <phoneticPr fontId="1"/>
  </si>
  <si>
    <t>R7.12.1</t>
    <phoneticPr fontId="1"/>
  </si>
  <si>
    <t>R8.1.1</t>
    <phoneticPr fontId="1"/>
  </si>
  <si>
    <t>R8.2.1</t>
    <phoneticPr fontId="1"/>
  </si>
  <si>
    <t>R8.3.1</t>
    <phoneticPr fontId="1"/>
  </si>
  <si>
    <t>R8.4.1</t>
    <phoneticPr fontId="1"/>
  </si>
  <si>
    <t>R8.5.1</t>
    <phoneticPr fontId="1"/>
  </si>
  <si>
    <t>R8.6.1</t>
    <phoneticPr fontId="1"/>
  </si>
  <si>
    <t>R8.7.1</t>
    <phoneticPr fontId="1"/>
  </si>
  <si>
    <t>R8.8.1</t>
    <phoneticPr fontId="1"/>
  </si>
  <si>
    <t>R8.9.1</t>
    <phoneticPr fontId="1"/>
  </si>
  <si>
    <t>R8.10.1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</si>
</sst>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57" fontId="2" fillId="3" borderId="20" xfId="0" quotePrefix="1" applyNumberFormat="1" applyFont="1" applyFill="1" applyBorder="1" applyAlignment="1">
      <alignment horizontal="center" vertical="center"/>
    </xf>
    <xf numFmtId="57" fontId="2" fillId="3" borderId="21" xfId="0" quotePrefix="1" applyNumberFormat="1" applyFont="1" applyFill="1" applyBorder="1" applyAlignment="1">
      <alignment horizontal="center"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0" fillId="3" borderId="14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6" fontId="0" fillId="3" borderId="19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</row>
    <row r="3" spans="1:13" ht="18" customHeight="1" x14ac:dyDescent="0.2">
      <c r="A3" s="3" t="s">
        <v>5</v>
      </c>
      <c r="B3" s="8">
        <f>B4+B5</f>
        <v>219842</v>
      </c>
      <c r="C3" s="8">
        <f t="shared" ref="C3:M3" si="0">C4+C5</f>
        <v>219936</v>
      </c>
      <c r="D3" s="8">
        <f t="shared" si="0"/>
        <v>219960</v>
      </c>
      <c r="E3" s="8">
        <f t="shared" si="0"/>
        <v>219934</v>
      </c>
      <c r="F3" s="8">
        <f t="shared" si="0"/>
        <v>219952</v>
      </c>
      <c r="G3" s="8">
        <f t="shared" si="0"/>
        <v>219901</v>
      </c>
      <c r="H3" s="8">
        <f t="shared" si="0"/>
        <v>220592</v>
      </c>
      <c r="I3" s="8">
        <f t="shared" si="0"/>
        <v>220628</v>
      </c>
      <c r="J3" s="8">
        <f t="shared" si="0"/>
        <v>220582</v>
      </c>
      <c r="K3" s="8">
        <f t="shared" si="0"/>
        <v>220603</v>
      </c>
      <c r="L3" s="8">
        <f t="shared" si="0"/>
        <v>220791</v>
      </c>
      <c r="M3" s="9">
        <f t="shared" si="0"/>
        <v>220693</v>
      </c>
    </row>
    <row r="4" spans="1:13" ht="18" customHeight="1" x14ac:dyDescent="0.2">
      <c r="A4" s="4" t="s">
        <v>6</v>
      </c>
      <c r="B4" s="10">
        <f>SUM(B9:B12)</f>
        <v>170698</v>
      </c>
      <c r="C4" s="10">
        <f t="shared" ref="C4:M4" si="1">SUM(C9:C12)</f>
        <v>170796</v>
      </c>
      <c r="D4" s="10">
        <f t="shared" si="1"/>
        <v>170834</v>
      </c>
      <c r="E4" s="10">
        <f t="shared" si="1"/>
        <v>170837</v>
      </c>
      <c r="F4" s="10">
        <f t="shared" si="1"/>
        <v>170847</v>
      </c>
      <c r="G4" s="10">
        <f t="shared" si="1"/>
        <v>170778</v>
      </c>
      <c r="H4" s="10">
        <f t="shared" si="1"/>
        <v>171405</v>
      </c>
      <c r="I4" s="10">
        <f t="shared" si="1"/>
        <v>171456</v>
      </c>
      <c r="J4" s="10">
        <f t="shared" si="1"/>
        <v>171439</v>
      </c>
      <c r="K4" s="10">
        <f t="shared" si="1"/>
        <v>171492</v>
      </c>
      <c r="L4" s="10">
        <f t="shared" si="1"/>
        <v>171536</v>
      </c>
      <c r="M4" s="11">
        <f t="shared" si="1"/>
        <v>171468</v>
      </c>
    </row>
    <row r="5" spans="1:13" ht="18" customHeight="1" x14ac:dyDescent="0.2">
      <c r="A5" s="2" t="s">
        <v>7</v>
      </c>
      <c r="B5" s="12">
        <f>B13+B15+B19+B24+B29</f>
        <v>49144</v>
      </c>
      <c r="C5" s="12">
        <f t="shared" ref="C5:M5" si="2">C13+C15+C19+C24+C29</f>
        <v>49140</v>
      </c>
      <c r="D5" s="12">
        <f t="shared" si="2"/>
        <v>49126</v>
      </c>
      <c r="E5" s="12">
        <f t="shared" si="2"/>
        <v>49097</v>
      </c>
      <c r="F5" s="12">
        <f t="shared" si="2"/>
        <v>49105</v>
      </c>
      <c r="G5" s="12">
        <f t="shared" si="2"/>
        <v>49123</v>
      </c>
      <c r="H5" s="12">
        <f t="shared" si="2"/>
        <v>49187</v>
      </c>
      <c r="I5" s="12">
        <f t="shared" si="2"/>
        <v>49172</v>
      </c>
      <c r="J5" s="12">
        <f t="shared" si="2"/>
        <v>49143</v>
      </c>
      <c r="K5" s="12">
        <f t="shared" si="2"/>
        <v>49111</v>
      </c>
      <c r="L5" s="12">
        <f t="shared" si="2"/>
        <v>49255</v>
      </c>
      <c r="M5" s="15">
        <f t="shared" si="2"/>
        <v>49225</v>
      </c>
    </row>
    <row r="6" spans="1:13" ht="18" customHeight="1" x14ac:dyDescent="0.2">
      <c r="A6" s="3" t="s">
        <v>0</v>
      </c>
      <c r="B6" s="26">
        <f>B9+B13+B15</f>
        <v>89882</v>
      </c>
      <c r="C6" s="26">
        <f t="shared" ref="C6:M6" si="3">C9+C13+C15</f>
        <v>89923</v>
      </c>
      <c r="D6" s="26">
        <f t="shared" si="3"/>
        <v>89924</v>
      </c>
      <c r="E6" s="26">
        <f t="shared" si="3"/>
        <v>89919</v>
      </c>
      <c r="F6" s="26">
        <f t="shared" si="3"/>
        <v>89864</v>
      </c>
      <c r="G6" s="26">
        <f t="shared" si="3"/>
        <v>89883</v>
      </c>
      <c r="H6" s="26">
        <f t="shared" si="3"/>
        <v>90167</v>
      </c>
      <c r="I6" s="26">
        <f t="shared" si="3"/>
        <v>90207</v>
      </c>
      <c r="J6" s="26">
        <f t="shared" si="3"/>
        <v>90206</v>
      </c>
      <c r="K6" s="26">
        <f t="shared" si="3"/>
        <v>90177</v>
      </c>
      <c r="L6" s="26">
        <f t="shared" si="3"/>
        <v>90175</v>
      </c>
      <c r="M6" s="29">
        <f t="shared" si="3"/>
        <v>90131</v>
      </c>
    </row>
    <row r="7" spans="1:13" ht="18" customHeight="1" x14ac:dyDescent="0.2">
      <c r="A7" s="4" t="s">
        <v>1</v>
      </c>
      <c r="B7" s="27">
        <f>B11+B19</f>
        <v>36994</v>
      </c>
      <c r="C7" s="27">
        <f t="shared" ref="C7:M7" si="4">C11+C19</f>
        <v>36986</v>
      </c>
      <c r="D7" s="27">
        <f t="shared" si="4"/>
        <v>36973</v>
      </c>
      <c r="E7" s="27">
        <f t="shared" si="4"/>
        <v>36957</v>
      </c>
      <c r="F7" s="27">
        <f t="shared" si="4"/>
        <v>36959</v>
      </c>
      <c r="G7" s="27">
        <f t="shared" si="4"/>
        <v>36959</v>
      </c>
      <c r="H7" s="27">
        <f t="shared" si="4"/>
        <v>37007</v>
      </c>
      <c r="I7" s="27">
        <f t="shared" si="4"/>
        <v>36988</v>
      </c>
      <c r="J7" s="27">
        <f t="shared" si="4"/>
        <v>36981</v>
      </c>
      <c r="K7" s="27">
        <f t="shared" si="4"/>
        <v>36972</v>
      </c>
      <c r="L7" s="27">
        <f t="shared" si="4"/>
        <v>37158</v>
      </c>
      <c r="M7" s="30">
        <f t="shared" si="4"/>
        <v>37154</v>
      </c>
    </row>
    <row r="8" spans="1:13" ht="18" customHeight="1" x14ac:dyDescent="0.2">
      <c r="A8" s="2" t="s">
        <v>2</v>
      </c>
      <c r="B8" s="28">
        <f>B10+B12+B24+B29</f>
        <v>92966</v>
      </c>
      <c r="C8" s="28">
        <f t="shared" ref="C8:M8" si="5">C10+C12+C24+C29</f>
        <v>93027</v>
      </c>
      <c r="D8" s="28">
        <f t="shared" si="5"/>
        <v>93063</v>
      </c>
      <c r="E8" s="28">
        <f t="shared" si="5"/>
        <v>93058</v>
      </c>
      <c r="F8" s="28">
        <f t="shared" si="5"/>
        <v>93129</v>
      </c>
      <c r="G8" s="28">
        <f t="shared" si="5"/>
        <v>93059</v>
      </c>
      <c r="H8" s="28">
        <f t="shared" si="5"/>
        <v>93418</v>
      </c>
      <c r="I8" s="28">
        <f t="shared" si="5"/>
        <v>93433</v>
      </c>
      <c r="J8" s="28">
        <f t="shared" si="5"/>
        <v>93395</v>
      </c>
      <c r="K8" s="28">
        <f t="shared" si="5"/>
        <v>93454</v>
      </c>
      <c r="L8" s="28">
        <f t="shared" si="5"/>
        <v>93458</v>
      </c>
      <c r="M8" s="31">
        <f t="shared" si="5"/>
        <v>93408</v>
      </c>
    </row>
    <row r="9" spans="1:13" ht="18" customHeight="1" x14ac:dyDescent="0.2">
      <c r="A9" s="3" t="s">
        <v>8</v>
      </c>
      <c r="B9" s="8">
        <v>77045</v>
      </c>
      <c r="C9" s="8">
        <v>77087</v>
      </c>
      <c r="D9" s="8">
        <v>77089</v>
      </c>
      <c r="E9" s="8">
        <v>77103</v>
      </c>
      <c r="F9" s="8">
        <v>77056</v>
      </c>
      <c r="G9" s="8">
        <v>77092</v>
      </c>
      <c r="H9" s="8">
        <v>77373</v>
      </c>
      <c r="I9" s="8">
        <v>77432</v>
      </c>
      <c r="J9" s="8">
        <v>77452</v>
      </c>
      <c r="K9" s="8">
        <v>77429</v>
      </c>
      <c r="L9" s="8">
        <v>77450</v>
      </c>
      <c r="M9" s="9">
        <v>77411</v>
      </c>
    </row>
    <row r="10" spans="1:13" ht="18" customHeight="1" x14ac:dyDescent="0.2">
      <c r="A10" s="4" t="s">
        <v>9</v>
      </c>
      <c r="B10" s="10">
        <v>62212</v>
      </c>
      <c r="C10" s="10">
        <v>62243</v>
      </c>
      <c r="D10" s="10">
        <v>62274</v>
      </c>
      <c r="E10" s="10">
        <v>62295</v>
      </c>
      <c r="F10" s="10">
        <v>62347</v>
      </c>
      <c r="G10" s="10">
        <v>62295</v>
      </c>
      <c r="H10" s="10">
        <v>62597</v>
      </c>
      <c r="I10" s="10">
        <v>62601</v>
      </c>
      <c r="J10" s="10">
        <v>62594</v>
      </c>
      <c r="K10" s="10">
        <v>62666</v>
      </c>
      <c r="L10" s="10">
        <v>62694</v>
      </c>
      <c r="M10" s="11">
        <v>62689</v>
      </c>
    </row>
    <row r="11" spans="1:13" ht="18" customHeight="1" x14ac:dyDescent="0.2">
      <c r="A11" s="4" t="s">
        <v>10</v>
      </c>
      <c r="B11" s="10">
        <v>18318</v>
      </c>
      <c r="C11" s="10">
        <v>18312</v>
      </c>
      <c r="D11" s="10">
        <v>18295</v>
      </c>
      <c r="E11" s="10">
        <v>18278</v>
      </c>
      <c r="F11" s="10">
        <v>18274</v>
      </c>
      <c r="G11" s="10">
        <v>18260</v>
      </c>
      <c r="H11" s="10">
        <v>18279</v>
      </c>
      <c r="I11" s="10">
        <v>18258</v>
      </c>
      <c r="J11" s="10">
        <v>18246</v>
      </c>
      <c r="K11" s="10">
        <v>18240</v>
      </c>
      <c r="L11" s="10">
        <v>18240</v>
      </c>
      <c r="M11" s="11">
        <v>18239</v>
      </c>
    </row>
    <row r="12" spans="1:13" ht="18" customHeight="1" x14ac:dyDescent="0.2">
      <c r="A12" s="6" t="s">
        <v>11</v>
      </c>
      <c r="B12" s="14">
        <v>13123</v>
      </c>
      <c r="C12" s="14">
        <v>13154</v>
      </c>
      <c r="D12" s="14">
        <v>13176</v>
      </c>
      <c r="E12" s="14">
        <v>13161</v>
      </c>
      <c r="F12" s="14">
        <v>13170</v>
      </c>
      <c r="G12" s="14">
        <v>13131</v>
      </c>
      <c r="H12" s="14">
        <v>13156</v>
      </c>
      <c r="I12" s="14">
        <v>13165</v>
      </c>
      <c r="J12" s="14">
        <v>13147</v>
      </c>
      <c r="K12" s="14">
        <v>13157</v>
      </c>
      <c r="L12" s="14">
        <v>13152</v>
      </c>
      <c r="M12" s="15">
        <v>13129</v>
      </c>
    </row>
    <row r="13" spans="1:13" ht="18" customHeight="1" x14ac:dyDescent="0.2">
      <c r="A13" s="5" t="s">
        <v>12</v>
      </c>
      <c r="B13" s="16">
        <f>B14</f>
        <v>3932</v>
      </c>
      <c r="C13" s="16">
        <f t="shared" ref="C13:M13" si="6">C14</f>
        <v>3933</v>
      </c>
      <c r="D13" s="16">
        <f t="shared" si="6"/>
        <v>3923</v>
      </c>
      <c r="E13" s="16">
        <f t="shared" si="6"/>
        <v>3923</v>
      </c>
      <c r="F13" s="16">
        <f t="shared" si="6"/>
        <v>3923</v>
      </c>
      <c r="G13" s="16">
        <f t="shared" si="6"/>
        <v>3920</v>
      </c>
      <c r="H13" s="16">
        <f t="shared" si="6"/>
        <v>3919</v>
      </c>
      <c r="I13" s="16">
        <f t="shared" si="6"/>
        <v>3924</v>
      </c>
      <c r="J13" s="16">
        <f t="shared" si="6"/>
        <v>3906</v>
      </c>
      <c r="K13" s="16">
        <f t="shared" si="6"/>
        <v>3906</v>
      </c>
      <c r="L13" s="16">
        <f t="shared" si="6"/>
        <v>3903</v>
      </c>
      <c r="M13" s="19">
        <f t="shared" si="6"/>
        <v>3907</v>
      </c>
    </row>
    <row r="14" spans="1:13" ht="18" customHeight="1" x14ac:dyDescent="0.2">
      <c r="A14" s="2" t="s">
        <v>13</v>
      </c>
      <c r="B14" s="12">
        <v>3932</v>
      </c>
      <c r="C14" s="12">
        <v>3933</v>
      </c>
      <c r="D14" s="12">
        <v>3923</v>
      </c>
      <c r="E14" s="12">
        <v>3923</v>
      </c>
      <c r="F14" s="12">
        <v>3923</v>
      </c>
      <c r="G14" s="12">
        <v>3920</v>
      </c>
      <c r="H14" s="12">
        <v>3919</v>
      </c>
      <c r="I14" s="12">
        <v>3924</v>
      </c>
      <c r="J14" s="12">
        <v>3906</v>
      </c>
      <c r="K14" s="12">
        <v>3906</v>
      </c>
      <c r="L14" s="12">
        <v>3903</v>
      </c>
      <c r="M14" s="13">
        <v>3907</v>
      </c>
    </row>
    <row r="15" spans="1:13" ht="18" customHeight="1" x14ac:dyDescent="0.2">
      <c r="A15" s="3" t="s">
        <v>14</v>
      </c>
      <c r="B15" s="8">
        <f>SUM(B16:B18)</f>
        <v>8905</v>
      </c>
      <c r="C15" s="8">
        <f t="shared" ref="C15:M15" si="7">SUM(C16:C18)</f>
        <v>8903</v>
      </c>
      <c r="D15" s="8">
        <f t="shared" si="7"/>
        <v>8912</v>
      </c>
      <c r="E15" s="8">
        <f t="shared" si="7"/>
        <v>8893</v>
      </c>
      <c r="F15" s="8">
        <f t="shared" si="7"/>
        <v>8885</v>
      </c>
      <c r="G15" s="8">
        <f t="shared" si="7"/>
        <v>8871</v>
      </c>
      <c r="H15" s="8">
        <f t="shared" si="7"/>
        <v>8875</v>
      </c>
      <c r="I15" s="8">
        <f t="shared" si="7"/>
        <v>8851</v>
      </c>
      <c r="J15" s="8">
        <f t="shared" si="7"/>
        <v>8848</v>
      </c>
      <c r="K15" s="8">
        <f t="shared" si="7"/>
        <v>8842</v>
      </c>
      <c r="L15" s="8">
        <f t="shared" si="7"/>
        <v>8822</v>
      </c>
      <c r="M15" s="9">
        <f t="shared" si="7"/>
        <v>8813</v>
      </c>
    </row>
    <row r="16" spans="1:13" ht="18" customHeight="1" x14ac:dyDescent="0.2">
      <c r="A16" s="4" t="s">
        <v>15</v>
      </c>
      <c r="B16" s="10">
        <v>1185</v>
      </c>
      <c r="C16" s="10">
        <v>1186</v>
      </c>
      <c r="D16" s="10">
        <v>1184</v>
      </c>
      <c r="E16" s="10">
        <v>1181</v>
      </c>
      <c r="F16" s="10">
        <v>1177</v>
      </c>
      <c r="G16" s="10">
        <v>1176</v>
      </c>
      <c r="H16" s="10">
        <v>1171</v>
      </c>
      <c r="I16" s="10">
        <v>1166</v>
      </c>
      <c r="J16" s="10">
        <v>1163</v>
      </c>
      <c r="K16" s="10">
        <v>1163</v>
      </c>
      <c r="L16" s="10">
        <v>1159</v>
      </c>
      <c r="M16" s="11">
        <v>1159</v>
      </c>
    </row>
    <row r="17" spans="1:13" ht="18" customHeight="1" x14ac:dyDescent="0.2">
      <c r="A17" s="4" t="s">
        <v>16</v>
      </c>
      <c r="B17" s="10">
        <v>2397</v>
      </c>
      <c r="C17" s="10">
        <v>2390</v>
      </c>
      <c r="D17" s="10">
        <v>2388</v>
      </c>
      <c r="E17" s="10">
        <v>2390</v>
      </c>
      <c r="F17" s="10">
        <v>2390</v>
      </c>
      <c r="G17" s="10">
        <v>2364</v>
      </c>
      <c r="H17" s="10">
        <v>2369</v>
      </c>
      <c r="I17" s="10">
        <v>2363</v>
      </c>
      <c r="J17" s="10">
        <v>2365</v>
      </c>
      <c r="K17" s="10">
        <v>2360</v>
      </c>
      <c r="L17" s="10">
        <v>2351</v>
      </c>
      <c r="M17" s="11">
        <v>2341</v>
      </c>
    </row>
    <row r="18" spans="1:13" ht="18" customHeight="1" x14ac:dyDescent="0.2">
      <c r="A18" s="2" t="s">
        <v>17</v>
      </c>
      <c r="B18" s="12">
        <v>5323</v>
      </c>
      <c r="C18" s="12">
        <v>5327</v>
      </c>
      <c r="D18" s="12">
        <v>5340</v>
      </c>
      <c r="E18" s="12">
        <v>5322</v>
      </c>
      <c r="F18" s="12">
        <v>5318</v>
      </c>
      <c r="G18" s="12">
        <v>5331</v>
      </c>
      <c r="H18" s="12">
        <v>5335</v>
      </c>
      <c r="I18" s="12">
        <v>5322</v>
      </c>
      <c r="J18" s="12">
        <v>5320</v>
      </c>
      <c r="K18" s="12">
        <v>5319</v>
      </c>
      <c r="L18" s="12">
        <v>5312</v>
      </c>
      <c r="M18" s="13">
        <v>5313</v>
      </c>
    </row>
    <row r="19" spans="1:13" ht="18" customHeight="1" x14ac:dyDescent="0.2">
      <c r="A19" s="3" t="s">
        <v>18</v>
      </c>
      <c r="B19" s="8">
        <f>SUM(B20:B23)</f>
        <v>18676</v>
      </c>
      <c r="C19" s="8">
        <f t="shared" ref="C19:M19" si="8">SUM(C20:C23)</f>
        <v>18674</v>
      </c>
      <c r="D19" s="8">
        <f t="shared" si="8"/>
        <v>18678</v>
      </c>
      <c r="E19" s="8">
        <f t="shared" si="8"/>
        <v>18679</v>
      </c>
      <c r="F19" s="8">
        <f t="shared" si="8"/>
        <v>18685</v>
      </c>
      <c r="G19" s="8">
        <f t="shared" si="8"/>
        <v>18699</v>
      </c>
      <c r="H19" s="8">
        <f t="shared" si="8"/>
        <v>18728</v>
      </c>
      <c r="I19" s="8">
        <f t="shared" si="8"/>
        <v>18730</v>
      </c>
      <c r="J19" s="8">
        <f t="shared" si="8"/>
        <v>18735</v>
      </c>
      <c r="K19" s="8">
        <f t="shared" si="8"/>
        <v>18732</v>
      </c>
      <c r="L19" s="8">
        <f t="shared" si="8"/>
        <v>18918</v>
      </c>
      <c r="M19" s="9">
        <f t="shared" si="8"/>
        <v>18915</v>
      </c>
    </row>
    <row r="20" spans="1:13" ht="18" customHeight="1" x14ac:dyDescent="0.2">
      <c r="A20" s="4" t="s">
        <v>19</v>
      </c>
      <c r="B20" s="10">
        <v>2236</v>
      </c>
      <c r="C20" s="10">
        <v>2239</v>
      </c>
      <c r="D20" s="10">
        <v>2237</v>
      </c>
      <c r="E20" s="10">
        <v>2237</v>
      </c>
      <c r="F20" s="10">
        <v>2230</v>
      </c>
      <c r="G20" s="10">
        <v>2222</v>
      </c>
      <c r="H20" s="10">
        <v>2225</v>
      </c>
      <c r="I20" s="10">
        <v>2222</v>
      </c>
      <c r="J20" s="10">
        <v>2218</v>
      </c>
      <c r="K20" s="10">
        <v>2213</v>
      </c>
      <c r="L20" s="10">
        <v>2210</v>
      </c>
      <c r="M20" s="11">
        <v>2208</v>
      </c>
    </row>
    <row r="21" spans="1:13" ht="18" customHeight="1" x14ac:dyDescent="0.2">
      <c r="A21" s="4" t="s">
        <v>3</v>
      </c>
      <c r="B21" s="10">
        <v>5687</v>
      </c>
      <c r="C21" s="10">
        <v>5693</v>
      </c>
      <c r="D21" s="10">
        <v>5698</v>
      </c>
      <c r="E21" s="10">
        <v>5696</v>
      </c>
      <c r="F21" s="10">
        <v>5703</v>
      </c>
      <c r="G21" s="10">
        <v>5738</v>
      </c>
      <c r="H21" s="10">
        <v>5743</v>
      </c>
      <c r="I21" s="10">
        <v>5741</v>
      </c>
      <c r="J21" s="10">
        <v>5751</v>
      </c>
      <c r="K21" s="10">
        <v>5747</v>
      </c>
      <c r="L21" s="10">
        <v>5746</v>
      </c>
      <c r="M21" s="11">
        <v>5749</v>
      </c>
    </row>
    <row r="22" spans="1:13" ht="18" customHeight="1" x14ac:dyDescent="0.2">
      <c r="A22" s="4" t="s">
        <v>20</v>
      </c>
      <c r="B22" s="10">
        <v>5760</v>
      </c>
      <c r="C22" s="10">
        <v>5758</v>
      </c>
      <c r="D22" s="10">
        <v>5763</v>
      </c>
      <c r="E22" s="10">
        <v>5763</v>
      </c>
      <c r="F22" s="10">
        <v>5748</v>
      </c>
      <c r="G22" s="10">
        <v>5734</v>
      </c>
      <c r="H22" s="10">
        <v>5735</v>
      </c>
      <c r="I22" s="10">
        <v>5733</v>
      </c>
      <c r="J22" s="10">
        <v>5730</v>
      </c>
      <c r="K22" s="10">
        <v>5731</v>
      </c>
      <c r="L22" s="10">
        <v>5921</v>
      </c>
      <c r="M22" s="11">
        <v>5914</v>
      </c>
    </row>
    <row r="23" spans="1:13" ht="18" customHeight="1" x14ac:dyDescent="0.2">
      <c r="A23" s="2" t="s">
        <v>21</v>
      </c>
      <c r="B23" s="12">
        <v>4993</v>
      </c>
      <c r="C23" s="12">
        <v>4984</v>
      </c>
      <c r="D23" s="12">
        <v>4980</v>
      </c>
      <c r="E23" s="12">
        <v>4983</v>
      </c>
      <c r="F23" s="12">
        <v>5004</v>
      </c>
      <c r="G23" s="12">
        <v>5005</v>
      </c>
      <c r="H23" s="12">
        <v>5025</v>
      </c>
      <c r="I23" s="12">
        <v>5034</v>
      </c>
      <c r="J23" s="12">
        <v>5036</v>
      </c>
      <c r="K23" s="12">
        <v>5041</v>
      </c>
      <c r="L23" s="12">
        <v>5041</v>
      </c>
      <c r="M23" s="13">
        <v>5044</v>
      </c>
    </row>
    <row r="24" spans="1:13" ht="18" customHeight="1" x14ac:dyDescent="0.2">
      <c r="A24" s="3" t="s">
        <v>22</v>
      </c>
      <c r="B24" s="8">
        <f>SUM(B25:B28)</f>
        <v>13678</v>
      </c>
      <c r="C24" s="8">
        <f t="shared" ref="C24:M24" si="9">SUM(C25:C28)</f>
        <v>13683</v>
      </c>
      <c r="D24" s="8">
        <f t="shared" si="9"/>
        <v>13678</v>
      </c>
      <c r="E24" s="8">
        <f t="shared" si="9"/>
        <v>13679</v>
      </c>
      <c r="F24" s="8">
        <f t="shared" si="9"/>
        <v>13695</v>
      </c>
      <c r="G24" s="8">
        <f t="shared" si="9"/>
        <v>13712</v>
      </c>
      <c r="H24" s="8">
        <f t="shared" si="9"/>
        <v>13719</v>
      </c>
      <c r="I24" s="8">
        <f t="shared" si="9"/>
        <v>13724</v>
      </c>
      <c r="J24" s="8">
        <f t="shared" si="9"/>
        <v>13721</v>
      </c>
      <c r="K24" s="8">
        <f t="shared" si="9"/>
        <v>13709</v>
      </c>
      <c r="L24" s="8">
        <f t="shared" si="9"/>
        <v>13698</v>
      </c>
      <c r="M24" s="9">
        <f t="shared" si="9"/>
        <v>13683</v>
      </c>
    </row>
    <row r="25" spans="1:13" ht="18" customHeight="1" x14ac:dyDescent="0.2">
      <c r="A25" s="4" t="s">
        <v>4</v>
      </c>
      <c r="B25" s="10">
        <v>1241</v>
      </c>
      <c r="C25" s="10">
        <v>1244</v>
      </c>
      <c r="D25" s="10">
        <v>1238</v>
      </c>
      <c r="E25" s="10">
        <v>1240</v>
      </c>
      <c r="F25" s="10">
        <v>1240</v>
      </c>
      <c r="G25" s="10">
        <v>1246</v>
      </c>
      <c r="H25" s="10">
        <v>1247</v>
      </c>
      <c r="I25" s="10">
        <v>1249</v>
      </c>
      <c r="J25" s="10">
        <v>1253</v>
      </c>
      <c r="K25" s="10">
        <v>1252</v>
      </c>
      <c r="L25" s="10">
        <v>1256</v>
      </c>
      <c r="M25" s="11">
        <v>1256</v>
      </c>
    </row>
    <row r="26" spans="1:13" ht="18" customHeight="1" x14ac:dyDescent="0.2">
      <c r="A26" s="4" t="s">
        <v>23</v>
      </c>
      <c r="B26" s="10">
        <v>5243</v>
      </c>
      <c r="C26" s="10">
        <v>5245</v>
      </c>
      <c r="D26" s="10">
        <v>5255</v>
      </c>
      <c r="E26" s="10">
        <v>5247</v>
      </c>
      <c r="F26" s="10">
        <v>5253</v>
      </c>
      <c r="G26" s="10">
        <v>5252</v>
      </c>
      <c r="H26" s="10">
        <v>5260</v>
      </c>
      <c r="I26" s="10">
        <v>5261</v>
      </c>
      <c r="J26" s="10">
        <v>5256</v>
      </c>
      <c r="K26" s="10">
        <v>5244</v>
      </c>
      <c r="L26" s="10">
        <v>5235</v>
      </c>
      <c r="M26" s="11">
        <v>5223</v>
      </c>
    </row>
    <row r="27" spans="1:13" ht="18" customHeight="1" x14ac:dyDescent="0.2">
      <c r="A27" s="4" t="s">
        <v>24</v>
      </c>
      <c r="B27" s="10">
        <v>3544</v>
      </c>
      <c r="C27" s="10">
        <v>3538</v>
      </c>
      <c r="D27" s="10">
        <v>3534</v>
      </c>
      <c r="E27" s="10">
        <v>3537</v>
      </c>
      <c r="F27" s="10">
        <v>3542</v>
      </c>
      <c r="G27" s="10">
        <v>3544</v>
      </c>
      <c r="H27" s="10">
        <v>3539</v>
      </c>
      <c r="I27" s="10">
        <v>3534</v>
      </c>
      <c r="J27" s="10">
        <v>3530</v>
      </c>
      <c r="K27" s="10">
        <v>3531</v>
      </c>
      <c r="L27" s="10">
        <v>3529</v>
      </c>
      <c r="M27" s="11">
        <v>3531</v>
      </c>
    </row>
    <row r="28" spans="1:13" ht="18" customHeight="1" x14ac:dyDescent="0.2">
      <c r="A28" s="2" t="s">
        <v>25</v>
      </c>
      <c r="B28" s="12">
        <v>3650</v>
      </c>
      <c r="C28" s="12">
        <v>3656</v>
      </c>
      <c r="D28" s="12">
        <v>3651</v>
      </c>
      <c r="E28" s="12">
        <v>3655</v>
      </c>
      <c r="F28" s="12">
        <v>3660</v>
      </c>
      <c r="G28" s="12">
        <v>3670</v>
      </c>
      <c r="H28" s="12">
        <v>3673</v>
      </c>
      <c r="I28" s="12">
        <v>3680</v>
      </c>
      <c r="J28" s="12">
        <v>3682</v>
      </c>
      <c r="K28" s="12">
        <v>3682</v>
      </c>
      <c r="L28" s="12">
        <v>3678</v>
      </c>
      <c r="M28" s="13">
        <v>3673</v>
      </c>
    </row>
    <row r="29" spans="1:13" ht="18" customHeight="1" x14ac:dyDescent="0.2">
      <c r="A29" s="3" t="s">
        <v>26</v>
      </c>
      <c r="B29" s="8">
        <f>SUM(B30:B32)</f>
        <v>3953</v>
      </c>
      <c r="C29" s="8">
        <f t="shared" ref="C29:M29" si="10">SUM(C30:C32)</f>
        <v>3947</v>
      </c>
      <c r="D29" s="8">
        <f t="shared" si="10"/>
        <v>3935</v>
      </c>
      <c r="E29" s="8">
        <f t="shared" si="10"/>
        <v>3923</v>
      </c>
      <c r="F29" s="8">
        <f t="shared" si="10"/>
        <v>3917</v>
      </c>
      <c r="G29" s="8">
        <f t="shared" si="10"/>
        <v>3921</v>
      </c>
      <c r="H29" s="8">
        <f t="shared" si="10"/>
        <v>3946</v>
      </c>
      <c r="I29" s="8">
        <f t="shared" si="10"/>
        <v>3943</v>
      </c>
      <c r="J29" s="8">
        <f t="shared" si="10"/>
        <v>3933</v>
      </c>
      <c r="K29" s="8">
        <f t="shared" si="10"/>
        <v>3922</v>
      </c>
      <c r="L29" s="8">
        <f t="shared" si="10"/>
        <v>3914</v>
      </c>
      <c r="M29" s="9">
        <f t="shared" si="10"/>
        <v>3907</v>
      </c>
    </row>
    <row r="30" spans="1:13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1775</v>
      </c>
      <c r="G30" s="10">
        <v>1779</v>
      </c>
      <c r="H30" s="10">
        <v>1790</v>
      </c>
      <c r="I30" s="10">
        <v>1785</v>
      </c>
      <c r="J30" s="10">
        <v>1774</v>
      </c>
      <c r="K30" s="10">
        <v>1768</v>
      </c>
      <c r="L30" s="10">
        <v>1765</v>
      </c>
      <c r="M30" s="11">
        <v>1764</v>
      </c>
    </row>
    <row r="31" spans="1:13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1204</v>
      </c>
      <c r="J31" s="10">
        <v>1204</v>
      </c>
      <c r="K31" s="10">
        <v>1200</v>
      </c>
      <c r="L31" s="10">
        <v>1198</v>
      </c>
      <c r="M31" s="11">
        <v>1197</v>
      </c>
    </row>
    <row r="32" spans="1:13" ht="18" customHeight="1" thickBot="1" x14ac:dyDescent="0.25">
      <c r="A32" s="7" t="s">
        <v>29</v>
      </c>
      <c r="B32" s="17">
        <v>954</v>
      </c>
      <c r="C32" s="17">
        <v>951</v>
      </c>
      <c r="D32" s="17">
        <v>949</v>
      </c>
      <c r="E32" s="17">
        <v>945</v>
      </c>
      <c r="F32" s="17">
        <v>948</v>
      </c>
      <c r="G32" s="17">
        <v>953</v>
      </c>
      <c r="H32" s="17">
        <v>954</v>
      </c>
      <c r="I32" s="17">
        <v>954</v>
      </c>
      <c r="J32" s="17">
        <v>955</v>
      </c>
      <c r="K32" s="17">
        <v>954</v>
      </c>
      <c r="L32" s="17">
        <v>951</v>
      </c>
      <c r="M32" s="18">
        <v>946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63</v>
      </c>
      <c r="C2" s="25" t="s">
        <v>64</v>
      </c>
      <c r="D2" s="25" t="s">
        <v>65</v>
      </c>
      <c r="E2" s="25" t="s">
        <v>66</v>
      </c>
      <c r="F2" s="25" t="s">
        <v>67</v>
      </c>
      <c r="G2" s="25" t="s">
        <v>70</v>
      </c>
      <c r="H2" s="25" t="s">
        <v>71</v>
      </c>
      <c r="I2" s="25" t="s">
        <v>72</v>
      </c>
      <c r="J2" s="25" t="s">
        <v>73</v>
      </c>
      <c r="K2" s="25" t="s">
        <v>74</v>
      </c>
      <c r="L2" s="25" t="s">
        <v>75</v>
      </c>
      <c r="M2" s="32" t="s">
        <v>76</v>
      </c>
    </row>
    <row r="3" spans="1:13" ht="18" customHeight="1" x14ac:dyDescent="0.2">
      <c r="A3" s="3" t="s">
        <v>5</v>
      </c>
      <c r="B3" s="8">
        <f>B4+B5</f>
        <v>220653</v>
      </c>
      <c r="C3" s="8">
        <f t="shared" ref="C3:M3" si="0">C4+C5</f>
        <v>220440</v>
      </c>
      <c r="D3" s="8">
        <f t="shared" si="0"/>
        <v>220452</v>
      </c>
      <c r="E3" s="8">
        <f t="shared" si="0"/>
        <v>220356</v>
      </c>
      <c r="F3" s="8">
        <f t="shared" si="0"/>
        <v>220381</v>
      </c>
      <c r="G3" s="8">
        <f t="shared" si="0"/>
        <v>220224</v>
      </c>
      <c r="H3" s="8">
        <f t="shared" si="0"/>
        <v>221187</v>
      </c>
      <c r="I3" s="8">
        <f t="shared" si="0"/>
        <v>221428</v>
      </c>
      <c r="J3" s="8">
        <f t="shared" si="0"/>
        <v>221507</v>
      </c>
      <c r="K3" s="8">
        <f t="shared" si="0"/>
        <v>221589</v>
      </c>
      <c r="L3" s="8">
        <f t="shared" si="0"/>
        <v>221659</v>
      </c>
      <c r="M3" s="9">
        <f t="shared" si="0"/>
        <v>221648</v>
      </c>
    </row>
    <row r="4" spans="1:13" ht="18" customHeight="1" x14ac:dyDescent="0.2">
      <c r="A4" s="4" t="s">
        <v>6</v>
      </c>
      <c r="B4" s="10">
        <f>SUM(B9:B12)</f>
        <v>171408</v>
      </c>
      <c r="C4" s="10">
        <f t="shared" ref="C4:M4" si="1">SUM(C9:C12)</f>
        <v>171393</v>
      </c>
      <c r="D4" s="10">
        <f t="shared" si="1"/>
        <v>171420</v>
      </c>
      <c r="E4" s="10">
        <f t="shared" si="1"/>
        <v>171368</v>
      </c>
      <c r="F4" s="10">
        <f t="shared" si="1"/>
        <v>171258</v>
      </c>
      <c r="G4" s="10">
        <f t="shared" si="1"/>
        <v>171308</v>
      </c>
      <c r="H4" s="10">
        <f t="shared" si="1"/>
        <v>172122</v>
      </c>
      <c r="I4" s="10">
        <f t="shared" si="1"/>
        <v>172351</v>
      </c>
      <c r="J4" s="10">
        <f t="shared" si="1"/>
        <v>172417</v>
      </c>
      <c r="K4" s="10">
        <f t="shared" si="1"/>
        <v>172501</v>
      </c>
      <c r="L4" s="10">
        <f t="shared" si="1"/>
        <v>172574</v>
      </c>
      <c r="M4" s="11">
        <f t="shared" si="1"/>
        <v>172615</v>
      </c>
    </row>
    <row r="5" spans="1:13" ht="18" customHeight="1" x14ac:dyDescent="0.2">
      <c r="A5" s="2" t="s">
        <v>7</v>
      </c>
      <c r="B5" s="12">
        <f>B13+B15+B19+B24+B29</f>
        <v>49245</v>
      </c>
      <c r="C5" s="12">
        <f t="shared" ref="C5:M5" si="2">C13+C15+C19+C24+C29</f>
        <v>49047</v>
      </c>
      <c r="D5" s="12">
        <f t="shared" si="2"/>
        <v>49032</v>
      </c>
      <c r="E5" s="12">
        <f t="shared" si="2"/>
        <v>48988</v>
      </c>
      <c r="F5" s="12">
        <f t="shared" si="2"/>
        <v>49123</v>
      </c>
      <c r="G5" s="12">
        <f t="shared" si="2"/>
        <v>48916</v>
      </c>
      <c r="H5" s="12">
        <f t="shared" si="2"/>
        <v>49065</v>
      </c>
      <c r="I5" s="12">
        <f t="shared" si="2"/>
        <v>49077</v>
      </c>
      <c r="J5" s="12">
        <f t="shared" si="2"/>
        <v>49090</v>
      </c>
      <c r="K5" s="12">
        <f t="shared" si="2"/>
        <v>49088</v>
      </c>
      <c r="L5" s="12">
        <f t="shared" si="2"/>
        <v>49085</v>
      </c>
      <c r="M5" s="15">
        <f t="shared" si="2"/>
        <v>49033</v>
      </c>
    </row>
    <row r="6" spans="1:13" ht="18" customHeight="1" x14ac:dyDescent="0.2">
      <c r="A6" s="3" t="s">
        <v>0</v>
      </c>
      <c r="B6" s="26">
        <f>B9+B13+B15</f>
        <v>90094</v>
      </c>
      <c r="C6" s="26">
        <f t="shared" ref="C6:M6" si="3">C9+C13+C15</f>
        <v>90127</v>
      </c>
      <c r="D6" s="26">
        <f t="shared" si="3"/>
        <v>90124</v>
      </c>
      <c r="E6" s="26">
        <f t="shared" si="3"/>
        <v>90123</v>
      </c>
      <c r="F6" s="26">
        <f t="shared" si="3"/>
        <v>90072</v>
      </c>
      <c r="G6" s="26">
        <f t="shared" si="3"/>
        <v>90061</v>
      </c>
      <c r="H6" s="26">
        <f t="shared" si="3"/>
        <v>90506</v>
      </c>
      <c r="I6" s="26">
        <f t="shared" si="3"/>
        <v>90625</v>
      </c>
      <c r="J6" s="26">
        <f t="shared" si="3"/>
        <v>90739</v>
      </c>
      <c r="K6" s="26">
        <f t="shared" si="3"/>
        <v>90786</v>
      </c>
      <c r="L6" s="26">
        <f t="shared" si="3"/>
        <v>90774</v>
      </c>
      <c r="M6" s="29">
        <f t="shared" si="3"/>
        <v>90814</v>
      </c>
    </row>
    <row r="7" spans="1:13" ht="18" customHeight="1" x14ac:dyDescent="0.2">
      <c r="A7" s="4" t="s">
        <v>1</v>
      </c>
      <c r="B7" s="27">
        <f>B11+B19</f>
        <v>37195</v>
      </c>
      <c r="C7" s="27">
        <f t="shared" ref="C7:M7" si="4">C11+C19</f>
        <v>36984</v>
      </c>
      <c r="D7" s="27">
        <f t="shared" si="4"/>
        <v>36984</v>
      </c>
      <c r="E7" s="27">
        <f t="shared" si="4"/>
        <v>36960</v>
      </c>
      <c r="F7" s="27">
        <f t="shared" si="4"/>
        <v>37089</v>
      </c>
      <c r="G7" s="27">
        <f t="shared" si="4"/>
        <v>36943</v>
      </c>
      <c r="H7" s="27">
        <f t="shared" si="4"/>
        <v>37041</v>
      </c>
      <c r="I7" s="27">
        <f t="shared" si="4"/>
        <v>37052</v>
      </c>
      <c r="J7" s="27">
        <f t="shared" si="4"/>
        <v>37024</v>
      </c>
      <c r="K7" s="27">
        <f t="shared" si="4"/>
        <v>37051</v>
      </c>
      <c r="L7" s="27">
        <f t="shared" si="4"/>
        <v>37045</v>
      </c>
      <c r="M7" s="30">
        <f t="shared" si="4"/>
        <v>37018</v>
      </c>
    </row>
    <row r="8" spans="1:13" ht="18" customHeight="1" x14ac:dyDescent="0.2">
      <c r="A8" s="2" t="s">
        <v>2</v>
      </c>
      <c r="B8" s="28">
        <f>B10+B12+B24+B29</f>
        <v>93364</v>
      </c>
      <c r="C8" s="28">
        <f t="shared" ref="C8:M8" si="5">C10+C12+C24+C29</f>
        <v>93329</v>
      </c>
      <c r="D8" s="28">
        <f t="shared" si="5"/>
        <v>93344</v>
      </c>
      <c r="E8" s="28">
        <f t="shared" si="5"/>
        <v>93273</v>
      </c>
      <c r="F8" s="28">
        <f t="shared" si="5"/>
        <v>93220</v>
      </c>
      <c r="G8" s="28">
        <f t="shared" si="5"/>
        <v>93220</v>
      </c>
      <c r="H8" s="28">
        <f t="shared" si="5"/>
        <v>93640</v>
      </c>
      <c r="I8" s="28">
        <f t="shared" si="5"/>
        <v>93751</v>
      </c>
      <c r="J8" s="28">
        <f t="shared" si="5"/>
        <v>93744</v>
      </c>
      <c r="K8" s="28">
        <f t="shared" si="5"/>
        <v>93752</v>
      </c>
      <c r="L8" s="28">
        <f t="shared" si="5"/>
        <v>93840</v>
      </c>
      <c r="M8" s="31">
        <f t="shared" si="5"/>
        <v>93816</v>
      </c>
    </row>
    <row r="9" spans="1:13" ht="18" customHeight="1" x14ac:dyDescent="0.2">
      <c r="A9" s="3" t="s">
        <v>8</v>
      </c>
      <c r="B9" s="8">
        <v>77364</v>
      </c>
      <c r="C9" s="8">
        <v>77398</v>
      </c>
      <c r="D9" s="8">
        <v>77400</v>
      </c>
      <c r="E9" s="8">
        <v>77401</v>
      </c>
      <c r="F9" s="8">
        <v>77351</v>
      </c>
      <c r="G9" s="8">
        <v>77354</v>
      </c>
      <c r="H9" s="8">
        <v>77776</v>
      </c>
      <c r="I9" s="8">
        <v>77892</v>
      </c>
      <c r="J9" s="8">
        <v>77972</v>
      </c>
      <c r="K9" s="8">
        <v>78014</v>
      </c>
      <c r="L9" s="8">
        <v>77995</v>
      </c>
      <c r="M9" s="9">
        <v>78039</v>
      </c>
    </row>
    <row r="10" spans="1:13" ht="18" customHeight="1" x14ac:dyDescent="0.2">
      <c r="A10" s="4" t="s">
        <v>9</v>
      </c>
      <c r="B10" s="10">
        <v>62706</v>
      </c>
      <c r="C10" s="10">
        <v>62684</v>
      </c>
      <c r="D10" s="10">
        <v>62712</v>
      </c>
      <c r="E10" s="10">
        <v>62679</v>
      </c>
      <c r="F10" s="10">
        <v>62640</v>
      </c>
      <c r="G10" s="10">
        <v>62697</v>
      </c>
      <c r="H10" s="10">
        <v>63016</v>
      </c>
      <c r="I10" s="10">
        <v>63125</v>
      </c>
      <c r="J10" s="10">
        <v>63064</v>
      </c>
      <c r="K10" s="10">
        <v>63064</v>
      </c>
      <c r="L10" s="10">
        <v>63138</v>
      </c>
      <c r="M10" s="11">
        <v>63134</v>
      </c>
    </row>
    <row r="11" spans="1:13" ht="18" customHeight="1" x14ac:dyDescent="0.2">
      <c r="A11" s="4" t="s">
        <v>10</v>
      </c>
      <c r="B11" s="10">
        <v>18267</v>
      </c>
      <c r="C11" s="10">
        <v>18226</v>
      </c>
      <c r="D11" s="10">
        <v>18213</v>
      </c>
      <c r="E11" s="10">
        <v>18211</v>
      </c>
      <c r="F11" s="10">
        <v>18195</v>
      </c>
      <c r="G11" s="10">
        <v>18209</v>
      </c>
      <c r="H11" s="10">
        <v>18214</v>
      </c>
      <c r="I11" s="10">
        <v>18225</v>
      </c>
      <c r="J11" s="10">
        <v>18227</v>
      </c>
      <c r="K11" s="10">
        <v>18251</v>
      </c>
      <c r="L11" s="10">
        <v>18261</v>
      </c>
      <c r="M11" s="11">
        <v>18251</v>
      </c>
    </row>
    <row r="12" spans="1:13" ht="18" customHeight="1" x14ac:dyDescent="0.2">
      <c r="A12" s="6" t="s">
        <v>11</v>
      </c>
      <c r="B12" s="14">
        <v>13071</v>
      </c>
      <c r="C12" s="14">
        <v>13085</v>
      </c>
      <c r="D12" s="14">
        <v>13095</v>
      </c>
      <c r="E12" s="14">
        <v>13077</v>
      </c>
      <c r="F12" s="14">
        <v>13072</v>
      </c>
      <c r="G12" s="14">
        <v>13048</v>
      </c>
      <c r="H12" s="14">
        <v>13116</v>
      </c>
      <c r="I12" s="14">
        <v>13109</v>
      </c>
      <c r="J12" s="14">
        <v>13154</v>
      </c>
      <c r="K12" s="14">
        <v>13172</v>
      </c>
      <c r="L12" s="14">
        <v>13180</v>
      </c>
      <c r="M12" s="15">
        <v>13191</v>
      </c>
    </row>
    <row r="13" spans="1:13" ht="18" customHeight="1" x14ac:dyDescent="0.2">
      <c r="A13" s="5" t="s">
        <v>12</v>
      </c>
      <c r="B13" s="16">
        <f>B14</f>
        <v>3907</v>
      </c>
      <c r="C13" s="16">
        <f t="shared" ref="C13:M13" si="6">C14</f>
        <v>3916</v>
      </c>
      <c r="D13" s="16">
        <f t="shared" si="6"/>
        <v>3921</v>
      </c>
      <c r="E13" s="16">
        <f t="shared" si="6"/>
        <v>3926</v>
      </c>
      <c r="F13" s="16">
        <f t="shared" si="6"/>
        <v>3931</v>
      </c>
      <c r="G13" s="16">
        <f t="shared" si="6"/>
        <v>3919</v>
      </c>
      <c r="H13" s="16">
        <f t="shared" si="6"/>
        <v>3921</v>
      </c>
      <c r="I13" s="16">
        <f t="shared" si="6"/>
        <v>3918</v>
      </c>
      <c r="J13" s="16">
        <f t="shared" si="6"/>
        <v>3935</v>
      </c>
      <c r="K13" s="16">
        <f t="shared" si="6"/>
        <v>3947</v>
      </c>
      <c r="L13" s="16">
        <f t="shared" si="6"/>
        <v>3959</v>
      </c>
      <c r="M13" s="19">
        <f t="shared" si="6"/>
        <v>3955</v>
      </c>
    </row>
    <row r="14" spans="1:13" ht="18" customHeight="1" x14ac:dyDescent="0.2">
      <c r="A14" s="2" t="s">
        <v>13</v>
      </c>
      <c r="B14" s="12">
        <v>3907</v>
      </c>
      <c r="C14" s="12">
        <v>3916</v>
      </c>
      <c r="D14" s="12">
        <v>3921</v>
      </c>
      <c r="E14" s="12">
        <v>3926</v>
      </c>
      <c r="F14" s="12">
        <v>3931</v>
      </c>
      <c r="G14" s="12">
        <v>3919</v>
      </c>
      <c r="H14" s="12">
        <v>3921</v>
      </c>
      <c r="I14" s="12">
        <v>3918</v>
      </c>
      <c r="J14" s="12">
        <v>3935</v>
      </c>
      <c r="K14" s="12">
        <v>3947</v>
      </c>
      <c r="L14" s="12">
        <v>3959</v>
      </c>
      <c r="M14" s="13">
        <v>3955</v>
      </c>
    </row>
    <row r="15" spans="1:13" ht="18" customHeight="1" x14ac:dyDescent="0.2">
      <c r="A15" s="3" t="s">
        <v>14</v>
      </c>
      <c r="B15" s="8">
        <f>SUM(B16:B18)</f>
        <v>8823</v>
      </c>
      <c r="C15" s="8">
        <f t="shared" ref="C15:M15" si="7">SUM(C16:C18)</f>
        <v>8813</v>
      </c>
      <c r="D15" s="8">
        <f t="shared" si="7"/>
        <v>8803</v>
      </c>
      <c r="E15" s="8">
        <f t="shared" si="7"/>
        <v>8796</v>
      </c>
      <c r="F15" s="8">
        <f t="shared" si="7"/>
        <v>8790</v>
      </c>
      <c r="G15" s="8">
        <f t="shared" si="7"/>
        <v>8788</v>
      </c>
      <c r="H15" s="8">
        <f t="shared" si="7"/>
        <v>8809</v>
      </c>
      <c r="I15" s="8">
        <f t="shared" si="7"/>
        <v>8815</v>
      </c>
      <c r="J15" s="8">
        <f t="shared" si="7"/>
        <v>8832</v>
      </c>
      <c r="K15" s="8">
        <f t="shared" si="7"/>
        <v>8825</v>
      </c>
      <c r="L15" s="8">
        <f t="shared" si="7"/>
        <v>8820</v>
      </c>
      <c r="M15" s="9">
        <f t="shared" si="7"/>
        <v>8820</v>
      </c>
    </row>
    <row r="16" spans="1:13" ht="18" customHeight="1" x14ac:dyDescent="0.2">
      <c r="A16" s="4" t="s">
        <v>15</v>
      </c>
      <c r="B16" s="10">
        <v>1156</v>
      </c>
      <c r="C16" s="10">
        <v>1154</v>
      </c>
      <c r="D16" s="10">
        <v>1148</v>
      </c>
      <c r="E16" s="10">
        <v>1144</v>
      </c>
      <c r="F16" s="10">
        <v>1142</v>
      </c>
      <c r="G16" s="10">
        <v>1142</v>
      </c>
      <c r="H16" s="10">
        <v>1142</v>
      </c>
      <c r="I16" s="10">
        <v>1142</v>
      </c>
      <c r="J16" s="10">
        <v>1142</v>
      </c>
      <c r="K16" s="10">
        <v>1141</v>
      </c>
      <c r="L16" s="10">
        <v>1140</v>
      </c>
      <c r="M16" s="11">
        <v>1139</v>
      </c>
    </row>
    <row r="17" spans="1:13" ht="18" customHeight="1" x14ac:dyDescent="0.2">
      <c r="A17" s="4" t="s">
        <v>16</v>
      </c>
      <c r="B17" s="10">
        <v>2349</v>
      </c>
      <c r="C17" s="10">
        <v>2334</v>
      </c>
      <c r="D17" s="10">
        <v>2335</v>
      </c>
      <c r="E17" s="10">
        <v>2329</v>
      </c>
      <c r="F17" s="10">
        <v>2328</v>
      </c>
      <c r="G17" s="10">
        <v>2318</v>
      </c>
      <c r="H17" s="10">
        <v>2336</v>
      </c>
      <c r="I17" s="10">
        <v>2342</v>
      </c>
      <c r="J17" s="10">
        <v>2365</v>
      </c>
      <c r="K17" s="10">
        <v>2362</v>
      </c>
      <c r="L17" s="10">
        <v>2366</v>
      </c>
      <c r="M17" s="11">
        <v>2365</v>
      </c>
    </row>
    <row r="18" spans="1:13" ht="18" customHeight="1" x14ac:dyDescent="0.2">
      <c r="A18" s="2" t="s">
        <v>17</v>
      </c>
      <c r="B18" s="12">
        <v>5318</v>
      </c>
      <c r="C18" s="12">
        <v>5325</v>
      </c>
      <c r="D18" s="12">
        <v>5320</v>
      </c>
      <c r="E18" s="12">
        <v>5323</v>
      </c>
      <c r="F18" s="12">
        <v>5320</v>
      </c>
      <c r="G18" s="12">
        <v>5328</v>
      </c>
      <c r="H18" s="12">
        <v>5331</v>
      </c>
      <c r="I18" s="12">
        <v>5331</v>
      </c>
      <c r="J18" s="12">
        <v>5325</v>
      </c>
      <c r="K18" s="12">
        <v>5322</v>
      </c>
      <c r="L18" s="12">
        <v>5314</v>
      </c>
      <c r="M18" s="13">
        <v>5316</v>
      </c>
    </row>
    <row r="19" spans="1:13" ht="18" customHeight="1" x14ac:dyDescent="0.2">
      <c r="A19" s="3" t="s">
        <v>18</v>
      </c>
      <c r="B19" s="8">
        <f>SUM(B20:B23)</f>
        <v>18928</v>
      </c>
      <c r="C19" s="8">
        <f t="shared" ref="C19:M19" si="8">SUM(C20:C23)</f>
        <v>18758</v>
      </c>
      <c r="D19" s="8">
        <f t="shared" si="8"/>
        <v>18771</v>
      </c>
      <c r="E19" s="8">
        <f t="shared" si="8"/>
        <v>18749</v>
      </c>
      <c r="F19" s="8">
        <f t="shared" si="8"/>
        <v>18894</v>
      </c>
      <c r="G19" s="8">
        <f t="shared" si="8"/>
        <v>18734</v>
      </c>
      <c r="H19" s="8">
        <f t="shared" si="8"/>
        <v>18827</v>
      </c>
      <c r="I19" s="8">
        <f t="shared" si="8"/>
        <v>18827</v>
      </c>
      <c r="J19" s="8">
        <f t="shared" si="8"/>
        <v>18797</v>
      </c>
      <c r="K19" s="8">
        <f t="shared" si="8"/>
        <v>18800</v>
      </c>
      <c r="L19" s="8">
        <f t="shared" si="8"/>
        <v>18784</v>
      </c>
      <c r="M19" s="9">
        <f t="shared" si="8"/>
        <v>18767</v>
      </c>
    </row>
    <row r="20" spans="1:13" ht="18" customHeight="1" x14ac:dyDescent="0.2">
      <c r="A20" s="4" t="s">
        <v>19</v>
      </c>
      <c r="B20" s="10">
        <v>2206</v>
      </c>
      <c r="C20" s="10">
        <v>2207</v>
      </c>
      <c r="D20" s="10">
        <v>2203</v>
      </c>
      <c r="E20" s="10">
        <v>2199</v>
      </c>
      <c r="F20" s="10">
        <v>2198</v>
      </c>
      <c r="G20" s="10">
        <v>2192</v>
      </c>
      <c r="H20" s="10">
        <v>2193</v>
      </c>
      <c r="I20" s="10">
        <v>2192</v>
      </c>
      <c r="J20" s="10">
        <v>2192</v>
      </c>
      <c r="K20" s="10">
        <v>2183</v>
      </c>
      <c r="L20" s="10">
        <v>2181</v>
      </c>
      <c r="M20" s="11">
        <v>2174</v>
      </c>
    </row>
    <row r="21" spans="1:13" ht="18" customHeight="1" x14ac:dyDescent="0.2">
      <c r="A21" s="4" t="s">
        <v>3</v>
      </c>
      <c r="B21" s="10">
        <v>5759</v>
      </c>
      <c r="C21" s="10">
        <v>5772</v>
      </c>
      <c r="D21" s="10">
        <v>5758</v>
      </c>
      <c r="E21" s="10">
        <v>5753</v>
      </c>
      <c r="F21" s="10">
        <v>5754</v>
      </c>
      <c r="G21" s="10">
        <v>5756</v>
      </c>
      <c r="H21" s="10">
        <v>5782</v>
      </c>
      <c r="I21" s="10">
        <v>5791</v>
      </c>
      <c r="J21" s="10">
        <v>5799</v>
      </c>
      <c r="K21" s="10">
        <v>5788</v>
      </c>
      <c r="L21" s="10">
        <v>5792</v>
      </c>
      <c r="M21" s="11">
        <v>5798</v>
      </c>
    </row>
    <row r="22" spans="1:13" ht="18" customHeight="1" x14ac:dyDescent="0.2">
      <c r="A22" s="4" t="s">
        <v>20</v>
      </c>
      <c r="B22" s="10">
        <v>5920</v>
      </c>
      <c r="C22" s="10">
        <v>5729</v>
      </c>
      <c r="D22" s="10">
        <v>5762</v>
      </c>
      <c r="E22" s="10">
        <v>5750</v>
      </c>
      <c r="F22" s="10">
        <v>5903</v>
      </c>
      <c r="G22" s="10">
        <v>5741</v>
      </c>
      <c r="H22" s="10">
        <v>5786</v>
      </c>
      <c r="I22" s="10">
        <v>5776</v>
      </c>
      <c r="J22" s="10">
        <v>5747</v>
      </c>
      <c r="K22" s="10">
        <v>5761</v>
      </c>
      <c r="L22" s="10">
        <v>5744</v>
      </c>
      <c r="M22" s="11">
        <v>5731</v>
      </c>
    </row>
    <row r="23" spans="1:13" ht="18" customHeight="1" x14ac:dyDescent="0.2">
      <c r="A23" s="2" t="s">
        <v>21</v>
      </c>
      <c r="B23" s="12">
        <v>5043</v>
      </c>
      <c r="C23" s="12">
        <v>5050</v>
      </c>
      <c r="D23" s="12">
        <v>5048</v>
      </c>
      <c r="E23" s="12">
        <v>5047</v>
      </c>
      <c r="F23" s="12">
        <v>5039</v>
      </c>
      <c r="G23" s="12">
        <v>5045</v>
      </c>
      <c r="H23" s="12">
        <v>5066</v>
      </c>
      <c r="I23" s="12">
        <v>5068</v>
      </c>
      <c r="J23" s="12">
        <v>5059</v>
      </c>
      <c r="K23" s="12">
        <v>5068</v>
      </c>
      <c r="L23" s="12">
        <v>5067</v>
      </c>
      <c r="M23" s="13">
        <v>5064</v>
      </c>
    </row>
    <row r="24" spans="1:13" ht="18" customHeight="1" x14ac:dyDescent="0.2">
      <c r="A24" s="3" t="s">
        <v>22</v>
      </c>
      <c r="B24" s="8">
        <f>SUM(B25:B28)</f>
        <v>13688</v>
      </c>
      <c r="C24" s="8">
        <f t="shared" ref="C24:M24" si="9">SUM(C25:C28)</f>
        <v>13674</v>
      </c>
      <c r="D24" s="8">
        <f t="shared" si="9"/>
        <v>13658</v>
      </c>
      <c r="E24" s="8">
        <f t="shared" si="9"/>
        <v>13647</v>
      </c>
      <c r="F24" s="8">
        <f t="shared" si="9"/>
        <v>13647</v>
      </c>
      <c r="G24" s="8">
        <f t="shared" si="9"/>
        <v>13637</v>
      </c>
      <c r="H24" s="8">
        <f t="shared" si="9"/>
        <v>13648</v>
      </c>
      <c r="I24" s="8">
        <f t="shared" si="9"/>
        <v>13657</v>
      </c>
      <c r="J24" s="8">
        <f t="shared" si="9"/>
        <v>13665</v>
      </c>
      <c r="K24" s="8">
        <f t="shared" si="9"/>
        <v>13658</v>
      </c>
      <c r="L24" s="8">
        <f t="shared" si="9"/>
        <v>13672</v>
      </c>
      <c r="M24" s="9">
        <f t="shared" si="9"/>
        <v>13652</v>
      </c>
    </row>
    <row r="25" spans="1:13" ht="18" customHeight="1" x14ac:dyDescent="0.2">
      <c r="A25" s="4" t="s">
        <v>4</v>
      </c>
      <c r="B25" s="10">
        <v>1255</v>
      </c>
      <c r="C25" s="10">
        <v>1260</v>
      </c>
      <c r="D25" s="10">
        <v>1256</v>
      </c>
      <c r="E25" s="10">
        <v>1264</v>
      </c>
      <c r="F25" s="10">
        <v>1265</v>
      </c>
      <c r="G25" s="10">
        <v>1271</v>
      </c>
      <c r="H25" s="10">
        <v>1273</v>
      </c>
      <c r="I25" s="10">
        <v>1274</v>
      </c>
      <c r="J25" s="10">
        <v>1274</v>
      </c>
      <c r="K25" s="10">
        <v>1278</v>
      </c>
      <c r="L25" s="10">
        <v>1284</v>
      </c>
      <c r="M25" s="11">
        <v>1283</v>
      </c>
    </row>
    <row r="26" spans="1:13" ht="18" customHeight="1" x14ac:dyDescent="0.2">
      <c r="A26" s="4" t="s">
        <v>23</v>
      </c>
      <c r="B26" s="10">
        <v>5222</v>
      </c>
      <c r="C26" s="10">
        <v>5206</v>
      </c>
      <c r="D26" s="10">
        <v>5199</v>
      </c>
      <c r="E26" s="10">
        <v>5191</v>
      </c>
      <c r="F26" s="10">
        <v>5187</v>
      </c>
      <c r="G26" s="10">
        <v>5181</v>
      </c>
      <c r="H26" s="10">
        <v>5178</v>
      </c>
      <c r="I26" s="10">
        <v>5192</v>
      </c>
      <c r="J26" s="10">
        <v>5195</v>
      </c>
      <c r="K26" s="10">
        <v>5178</v>
      </c>
      <c r="L26" s="10">
        <v>5187</v>
      </c>
      <c r="M26" s="11">
        <v>5175</v>
      </c>
    </row>
    <row r="27" spans="1:13" ht="18" customHeight="1" x14ac:dyDescent="0.2">
      <c r="A27" s="4" t="s">
        <v>24</v>
      </c>
      <c r="B27" s="10">
        <v>3541</v>
      </c>
      <c r="C27" s="10">
        <v>3543</v>
      </c>
      <c r="D27" s="10">
        <v>3536</v>
      </c>
      <c r="E27" s="10">
        <v>3524</v>
      </c>
      <c r="F27" s="10">
        <v>3525</v>
      </c>
      <c r="G27" s="10">
        <v>3512</v>
      </c>
      <c r="H27" s="10">
        <v>3517</v>
      </c>
      <c r="I27" s="10">
        <v>3518</v>
      </c>
      <c r="J27" s="10">
        <v>3521</v>
      </c>
      <c r="K27" s="10">
        <v>3532</v>
      </c>
      <c r="L27" s="10">
        <v>3535</v>
      </c>
      <c r="M27" s="11">
        <v>3531</v>
      </c>
    </row>
    <row r="28" spans="1:13" ht="18" customHeight="1" x14ac:dyDescent="0.2">
      <c r="A28" s="2" t="s">
        <v>25</v>
      </c>
      <c r="B28" s="12">
        <v>3670</v>
      </c>
      <c r="C28" s="12">
        <v>3665</v>
      </c>
      <c r="D28" s="12">
        <v>3667</v>
      </c>
      <c r="E28" s="12">
        <v>3668</v>
      </c>
      <c r="F28" s="12">
        <v>3670</v>
      </c>
      <c r="G28" s="12">
        <v>3673</v>
      </c>
      <c r="H28" s="12">
        <v>3680</v>
      </c>
      <c r="I28" s="12">
        <v>3673</v>
      </c>
      <c r="J28" s="12">
        <v>3675</v>
      </c>
      <c r="K28" s="12">
        <v>3670</v>
      </c>
      <c r="L28" s="12">
        <v>3666</v>
      </c>
      <c r="M28" s="13">
        <v>3663</v>
      </c>
    </row>
    <row r="29" spans="1:13" ht="18" customHeight="1" x14ac:dyDescent="0.2">
      <c r="A29" s="3" t="s">
        <v>26</v>
      </c>
      <c r="B29" s="8">
        <f>SUM(B30:B32)</f>
        <v>3899</v>
      </c>
      <c r="C29" s="8">
        <f t="shared" ref="C29:M29" si="10">SUM(C30:C32)</f>
        <v>3886</v>
      </c>
      <c r="D29" s="8">
        <f t="shared" si="10"/>
        <v>3879</v>
      </c>
      <c r="E29" s="8">
        <f t="shared" si="10"/>
        <v>3870</v>
      </c>
      <c r="F29" s="8">
        <f t="shared" si="10"/>
        <v>3861</v>
      </c>
      <c r="G29" s="8">
        <f t="shared" si="10"/>
        <v>3838</v>
      </c>
      <c r="H29" s="8">
        <f t="shared" si="10"/>
        <v>3860</v>
      </c>
      <c r="I29" s="8">
        <f t="shared" si="10"/>
        <v>3860</v>
      </c>
      <c r="J29" s="8">
        <f t="shared" si="10"/>
        <v>3861</v>
      </c>
      <c r="K29" s="8">
        <f t="shared" si="10"/>
        <v>3858</v>
      </c>
      <c r="L29" s="8">
        <f t="shared" si="10"/>
        <v>3850</v>
      </c>
      <c r="M29" s="9">
        <f t="shared" si="10"/>
        <v>3839</v>
      </c>
    </row>
    <row r="30" spans="1:13" ht="18" customHeight="1" x14ac:dyDescent="0.2">
      <c r="A30" s="4" t="s">
        <v>27</v>
      </c>
      <c r="B30" s="10">
        <v>1756</v>
      </c>
      <c r="C30" s="10">
        <v>1746</v>
      </c>
      <c r="D30" s="10">
        <v>1741</v>
      </c>
      <c r="E30" s="10">
        <v>1735</v>
      </c>
      <c r="F30" s="10">
        <v>1732</v>
      </c>
      <c r="G30" s="10">
        <v>1726</v>
      </c>
      <c r="H30" s="10">
        <v>1730</v>
      </c>
      <c r="I30" s="10">
        <v>1730</v>
      </c>
      <c r="J30" s="10">
        <v>1731</v>
      </c>
      <c r="K30" s="10">
        <v>1734</v>
      </c>
      <c r="L30" s="10">
        <v>1731</v>
      </c>
      <c r="M30" s="11">
        <v>1723</v>
      </c>
    </row>
    <row r="31" spans="1:13" ht="18" customHeight="1" x14ac:dyDescent="0.2">
      <c r="A31" s="4" t="s">
        <v>28</v>
      </c>
      <c r="B31" s="10">
        <v>1197</v>
      </c>
      <c r="C31" s="10">
        <v>1195</v>
      </c>
      <c r="D31" s="10">
        <v>1194</v>
      </c>
      <c r="E31" s="10">
        <v>1191</v>
      </c>
      <c r="F31" s="10">
        <v>1187</v>
      </c>
      <c r="G31" s="10">
        <v>1174</v>
      </c>
      <c r="H31" s="10">
        <v>1191</v>
      </c>
      <c r="I31" s="10">
        <v>1189</v>
      </c>
      <c r="J31" s="10">
        <v>1193</v>
      </c>
      <c r="K31" s="10">
        <v>1187</v>
      </c>
      <c r="L31" s="10">
        <v>1184</v>
      </c>
      <c r="M31" s="11">
        <v>1183</v>
      </c>
    </row>
    <row r="32" spans="1:13" ht="18" customHeight="1" thickBot="1" x14ac:dyDescent="0.25">
      <c r="A32" s="7" t="s">
        <v>29</v>
      </c>
      <c r="B32" s="17">
        <v>946</v>
      </c>
      <c r="C32" s="17">
        <v>945</v>
      </c>
      <c r="D32" s="17">
        <v>944</v>
      </c>
      <c r="E32" s="17">
        <v>944</v>
      </c>
      <c r="F32" s="17">
        <v>942</v>
      </c>
      <c r="G32" s="17">
        <v>938</v>
      </c>
      <c r="H32" s="17">
        <v>939</v>
      </c>
      <c r="I32" s="17">
        <v>941</v>
      </c>
      <c r="J32" s="17">
        <v>937</v>
      </c>
      <c r="K32" s="17">
        <v>937</v>
      </c>
      <c r="L32" s="17">
        <v>935</v>
      </c>
      <c r="M32" s="18">
        <v>933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81</v>
      </c>
      <c r="C2" s="33" t="s">
        <v>82</v>
      </c>
      <c r="D2" s="25" t="s">
        <v>83</v>
      </c>
      <c r="E2" s="25" t="s">
        <v>84</v>
      </c>
      <c r="F2" s="25" t="s">
        <v>85</v>
      </c>
      <c r="G2" s="25" t="s">
        <v>86</v>
      </c>
      <c r="H2" s="25" t="s">
        <v>87</v>
      </c>
      <c r="I2" s="25" t="s">
        <v>88</v>
      </c>
      <c r="J2" s="25" t="s">
        <v>89</v>
      </c>
      <c r="K2" s="25" t="s">
        <v>90</v>
      </c>
      <c r="L2" s="25" t="s">
        <v>91</v>
      </c>
      <c r="M2" s="32" t="s">
        <v>92</v>
      </c>
    </row>
    <row r="3" spans="1:13" ht="18" customHeight="1" x14ac:dyDescent="0.2">
      <c r="A3" s="3" t="s">
        <v>5</v>
      </c>
      <c r="B3" s="8">
        <f>B4+B5</f>
        <v>221644</v>
      </c>
      <c r="C3" s="34">
        <f t="shared" ref="C3:M3" si="0">C4+C5</f>
        <v>221536</v>
      </c>
      <c r="D3" s="8">
        <f t="shared" si="0"/>
        <v>221441</v>
      </c>
      <c r="E3" s="8">
        <f t="shared" si="0"/>
        <v>221260</v>
      </c>
      <c r="F3" s="8">
        <f t="shared" si="0"/>
        <v>221160</v>
      </c>
      <c r="G3" s="8">
        <f t="shared" si="0"/>
        <v>221024</v>
      </c>
      <c r="H3" s="8">
        <f t="shared" si="0"/>
        <v>221678</v>
      </c>
      <c r="I3" s="8">
        <f t="shared" si="0"/>
        <v>221754</v>
      </c>
      <c r="J3" s="8">
        <f t="shared" si="0"/>
        <v>221747</v>
      </c>
      <c r="K3" s="8">
        <f t="shared" si="0"/>
        <v>221801</v>
      </c>
      <c r="L3" s="8">
        <f t="shared" si="0"/>
        <v>221798</v>
      </c>
      <c r="M3" s="9">
        <f t="shared" si="0"/>
        <v>221780</v>
      </c>
    </row>
    <row r="4" spans="1:13" ht="18" customHeight="1" x14ac:dyDescent="0.2">
      <c r="A4" s="4" t="s">
        <v>6</v>
      </c>
      <c r="B4" s="10">
        <f>SUM(B9:B12)</f>
        <v>172631</v>
      </c>
      <c r="C4" s="35">
        <f t="shared" ref="C4:M4" si="1">SUM(C9:C12)</f>
        <v>172533</v>
      </c>
      <c r="D4" s="10">
        <f t="shared" si="1"/>
        <v>172500</v>
      </c>
      <c r="E4" s="10">
        <f t="shared" si="1"/>
        <v>172376</v>
      </c>
      <c r="F4" s="10">
        <f t="shared" si="1"/>
        <v>172275</v>
      </c>
      <c r="G4" s="10">
        <f t="shared" si="1"/>
        <v>172142</v>
      </c>
      <c r="H4" s="10">
        <f t="shared" si="1"/>
        <v>172709</v>
      </c>
      <c r="I4" s="10">
        <f t="shared" si="1"/>
        <v>172755</v>
      </c>
      <c r="J4" s="10">
        <f t="shared" si="1"/>
        <v>172768</v>
      </c>
      <c r="K4" s="10">
        <f t="shared" si="1"/>
        <v>172789</v>
      </c>
      <c r="L4" s="10">
        <f t="shared" si="1"/>
        <v>172811</v>
      </c>
      <c r="M4" s="11">
        <f t="shared" si="1"/>
        <v>172806</v>
      </c>
    </row>
    <row r="5" spans="1:13" ht="18" customHeight="1" x14ac:dyDescent="0.2">
      <c r="A5" s="2" t="s">
        <v>7</v>
      </c>
      <c r="B5" s="12">
        <f>B13+B15+B19+B24+B29</f>
        <v>49013</v>
      </c>
      <c r="C5" s="36">
        <f t="shared" ref="C5:M5" si="2">C13+C15+C19+C24+C29</f>
        <v>49003</v>
      </c>
      <c r="D5" s="12">
        <f t="shared" si="2"/>
        <v>48941</v>
      </c>
      <c r="E5" s="12">
        <f t="shared" si="2"/>
        <v>48884</v>
      </c>
      <c r="F5" s="12">
        <f t="shared" si="2"/>
        <v>48885</v>
      </c>
      <c r="G5" s="12">
        <f t="shared" si="2"/>
        <v>48882</v>
      </c>
      <c r="H5" s="12">
        <f t="shared" si="2"/>
        <v>48969</v>
      </c>
      <c r="I5" s="12">
        <f t="shared" si="2"/>
        <v>48999</v>
      </c>
      <c r="J5" s="12">
        <f t="shared" si="2"/>
        <v>48979</v>
      </c>
      <c r="K5" s="12">
        <f t="shared" si="2"/>
        <v>49012</v>
      </c>
      <c r="L5" s="12">
        <f t="shared" si="2"/>
        <v>48987</v>
      </c>
      <c r="M5" s="15">
        <f t="shared" si="2"/>
        <v>48974</v>
      </c>
    </row>
    <row r="6" spans="1:13" ht="18" customHeight="1" x14ac:dyDescent="0.2">
      <c r="A6" s="3" t="s">
        <v>0</v>
      </c>
      <c r="B6" s="26">
        <f>B9+B13+B15</f>
        <v>90826</v>
      </c>
      <c r="C6" s="37">
        <f t="shared" ref="C6:M6" si="3">C9+C13+C15</f>
        <v>90766</v>
      </c>
      <c r="D6" s="26">
        <f t="shared" si="3"/>
        <v>90781</v>
      </c>
      <c r="E6" s="26">
        <f t="shared" si="3"/>
        <v>90740</v>
      </c>
      <c r="F6" s="26">
        <f t="shared" si="3"/>
        <v>90675</v>
      </c>
      <c r="G6" s="26">
        <f t="shared" si="3"/>
        <v>90614</v>
      </c>
      <c r="H6" s="26">
        <f t="shared" si="3"/>
        <v>90861</v>
      </c>
      <c r="I6" s="26">
        <f t="shared" si="3"/>
        <v>90957</v>
      </c>
      <c r="J6" s="26">
        <f t="shared" si="3"/>
        <v>90989</v>
      </c>
      <c r="K6" s="26">
        <f t="shared" si="3"/>
        <v>90955</v>
      </c>
      <c r="L6" s="26">
        <f t="shared" si="3"/>
        <v>90955</v>
      </c>
      <c r="M6" s="29">
        <f t="shared" si="3"/>
        <v>90929</v>
      </c>
    </row>
    <row r="7" spans="1:13" ht="18" customHeight="1" x14ac:dyDescent="0.2">
      <c r="A7" s="4" t="s">
        <v>1</v>
      </c>
      <c r="B7" s="27">
        <f>B11+B19</f>
        <v>37028</v>
      </c>
      <c r="C7" s="38">
        <f t="shared" ref="C7:M7" si="4">C11+C19</f>
        <v>36987</v>
      </c>
      <c r="D7" s="27">
        <f t="shared" si="4"/>
        <v>36929</v>
      </c>
      <c r="E7" s="27">
        <f t="shared" si="4"/>
        <v>36876</v>
      </c>
      <c r="F7" s="27">
        <f t="shared" si="4"/>
        <v>36851</v>
      </c>
      <c r="G7" s="27">
        <f t="shared" si="4"/>
        <v>36853</v>
      </c>
      <c r="H7" s="27">
        <f t="shared" si="4"/>
        <v>36941</v>
      </c>
      <c r="I7" s="27">
        <f t="shared" si="4"/>
        <v>36940</v>
      </c>
      <c r="J7" s="27">
        <f t="shared" si="4"/>
        <v>36926</v>
      </c>
      <c r="K7" s="27">
        <f t="shared" si="4"/>
        <v>36957</v>
      </c>
      <c r="L7" s="27">
        <f t="shared" si="4"/>
        <v>36944</v>
      </c>
      <c r="M7" s="30">
        <f t="shared" si="4"/>
        <v>36966</v>
      </c>
    </row>
    <row r="8" spans="1:13" ht="18" customHeight="1" x14ac:dyDescent="0.2">
      <c r="A8" s="2" t="s">
        <v>2</v>
      </c>
      <c r="B8" s="28">
        <f>B10+B12+B24+B29</f>
        <v>93790</v>
      </c>
      <c r="C8" s="39">
        <f t="shared" ref="C8:M8" si="5">C10+C12+C24+C29</f>
        <v>93783</v>
      </c>
      <c r="D8" s="28">
        <f t="shared" si="5"/>
        <v>93731</v>
      </c>
      <c r="E8" s="28">
        <f t="shared" si="5"/>
        <v>93644</v>
      </c>
      <c r="F8" s="28">
        <f t="shared" si="5"/>
        <v>93634</v>
      </c>
      <c r="G8" s="28">
        <f t="shared" si="5"/>
        <v>93557</v>
      </c>
      <c r="H8" s="28">
        <f t="shared" si="5"/>
        <v>93876</v>
      </c>
      <c r="I8" s="28">
        <f t="shared" si="5"/>
        <v>93857</v>
      </c>
      <c r="J8" s="28">
        <f t="shared" si="5"/>
        <v>93832</v>
      </c>
      <c r="K8" s="28">
        <f t="shared" si="5"/>
        <v>93889</v>
      </c>
      <c r="L8" s="28">
        <f t="shared" si="5"/>
        <v>93899</v>
      </c>
      <c r="M8" s="31">
        <f t="shared" si="5"/>
        <v>93885</v>
      </c>
    </row>
    <row r="9" spans="1:13" ht="18" customHeight="1" x14ac:dyDescent="0.2">
      <c r="A9" s="3" t="s">
        <v>8</v>
      </c>
      <c r="B9" s="8">
        <v>78058</v>
      </c>
      <c r="C9" s="34">
        <v>78022</v>
      </c>
      <c r="D9" s="8">
        <v>78046</v>
      </c>
      <c r="E9" s="8">
        <v>78027</v>
      </c>
      <c r="F9" s="8">
        <v>77979</v>
      </c>
      <c r="G9" s="8">
        <v>77915</v>
      </c>
      <c r="H9" s="8">
        <v>78166</v>
      </c>
      <c r="I9" s="8">
        <v>78228</v>
      </c>
      <c r="J9" s="8">
        <v>78255</v>
      </c>
      <c r="K9" s="8">
        <v>78205</v>
      </c>
      <c r="L9" s="8">
        <v>78202</v>
      </c>
      <c r="M9" s="9">
        <v>78204</v>
      </c>
    </row>
    <row r="10" spans="1:13" ht="18" customHeight="1" x14ac:dyDescent="0.2">
      <c r="A10" s="4" t="s">
        <v>9</v>
      </c>
      <c r="B10" s="10">
        <v>63127</v>
      </c>
      <c r="C10" s="35">
        <v>63108</v>
      </c>
      <c r="D10" s="10">
        <v>63082</v>
      </c>
      <c r="E10" s="10">
        <v>63028</v>
      </c>
      <c r="F10" s="10">
        <v>63013</v>
      </c>
      <c r="G10" s="10">
        <v>62940</v>
      </c>
      <c r="H10" s="10">
        <v>63196</v>
      </c>
      <c r="I10" s="10">
        <v>63194</v>
      </c>
      <c r="J10" s="10">
        <v>63180</v>
      </c>
      <c r="K10" s="10">
        <v>63220</v>
      </c>
      <c r="L10" s="10">
        <v>63258</v>
      </c>
      <c r="M10" s="11">
        <v>63233</v>
      </c>
    </row>
    <row r="11" spans="1:13" ht="18" customHeight="1" x14ac:dyDescent="0.2">
      <c r="A11" s="4" t="s">
        <v>10</v>
      </c>
      <c r="B11" s="10">
        <v>18261</v>
      </c>
      <c r="C11" s="35">
        <v>18226</v>
      </c>
      <c r="D11" s="10">
        <v>18194</v>
      </c>
      <c r="E11" s="10">
        <v>18157</v>
      </c>
      <c r="F11" s="10">
        <v>18122</v>
      </c>
      <c r="G11" s="10">
        <v>18133</v>
      </c>
      <c r="H11" s="10">
        <v>18152</v>
      </c>
      <c r="I11" s="10">
        <v>18131</v>
      </c>
      <c r="J11" s="10">
        <v>18122</v>
      </c>
      <c r="K11" s="10">
        <v>18120</v>
      </c>
      <c r="L11" s="10">
        <v>18109</v>
      </c>
      <c r="M11" s="11">
        <v>18109</v>
      </c>
    </row>
    <row r="12" spans="1:13" ht="18" customHeight="1" x14ac:dyDescent="0.2">
      <c r="A12" s="6" t="s">
        <v>11</v>
      </c>
      <c r="B12" s="14">
        <v>13185</v>
      </c>
      <c r="C12" s="40">
        <v>13177</v>
      </c>
      <c r="D12" s="14">
        <v>13178</v>
      </c>
      <c r="E12" s="14">
        <v>13164</v>
      </c>
      <c r="F12" s="14">
        <v>13161</v>
      </c>
      <c r="G12" s="14">
        <v>13154</v>
      </c>
      <c r="H12" s="14">
        <v>13195</v>
      </c>
      <c r="I12" s="14">
        <v>13202</v>
      </c>
      <c r="J12" s="14">
        <v>13211</v>
      </c>
      <c r="K12" s="14">
        <v>13244</v>
      </c>
      <c r="L12" s="14">
        <v>13242</v>
      </c>
      <c r="M12" s="15">
        <v>13260</v>
      </c>
    </row>
    <row r="13" spans="1:13" ht="18" customHeight="1" x14ac:dyDescent="0.2">
      <c r="A13" s="5" t="s">
        <v>12</v>
      </c>
      <c r="B13" s="16">
        <f>B14</f>
        <v>3944</v>
      </c>
      <c r="C13" s="41">
        <f t="shared" ref="C13:M13" si="6">C14</f>
        <v>3929</v>
      </c>
      <c r="D13" s="16">
        <f t="shared" si="6"/>
        <v>3944</v>
      </c>
      <c r="E13" s="16">
        <f t="shared" si="6"/>
        <v>3939</v>
      </c>
      <c r="F13" s="16">
        <f t="shared" si="6"/>
        <v>3940</v>
      </c>
      <c r="G13" s="16">
        <f t="shared" si="6"/>
        <v>3951</v>
      </c>
      <c r="H13" s="16">
        <f t="shared" si="6"/>
        <v>3949</v>
      </c>
      <c r="I13" s="16">
        <f t="shared" si="6"/>
        <v>3958</v>
      </c>
      <c r="J13" s="16">
        <f t="shared" si="6"/>
        <v>3968</v>
      </c>
      <c r="K13" s="16">
        <f t="shared" si="6"/>
        <v>3982</v>
      </c>
      <c r="L13" s="16">
        <f t="shared" si="6"/>
        <v>3982</v>
      </c>
      <c r="M13" s="19">
        <f t="shared" si="6"/>
        <v>3976</v>
      </c>
    </row>
    <row r="14" spans="1:13" ht="18" customHeight="1" x14ac:dyDescent="0.2">
      <c r="A14" s="2" t="s">
        <v>13</v>
      </c>
      <c r="B14" s="12">
        <v>3944</v>
      </c>
      <c r="C14" s="36">
        <v>3929</v>
      </c>
      <c r="D14" s="12">
        <v>3944</v>
      </c>
      <c r="E14" s="12">
        <v>3939</v>
      </c>
      <c r="F14" s="12">
        <v>3940</v>
      </c>
      <c r="G14" s="12">
        <v>3951</v>
      </c>
      <c r="H14" s="12">
        <v>3949</v>
      </c>
      <c r="I14" s="12">
        <v>3958</v>
      </c>
      <c r="J14" s="12">
        <v>3968</v>
      </c>
      <c r="K14" s="12">
        <v>3982</v>
      </c>
      <c r="L14" s="12">
        <v>3982</v>
      </c>
      <c r="M14" s="13">
        <v>3976</v>
      </c>
    </row>
    <row r="15" spans="1:13" ht="18" customHeight="1" x14ac:dyDescent="0.2">
      <c r="A15" s="3" t="s">
        <v>14</v>
      </c>
      <c r="B15" s="8">
        <f>SUM(B16:B18)</f>
        <v>8824</v>
      </c>
      <c r="C15" s="34">
        <f t="shared" ref="C15:M15" si="7">SUM(C16:C18)</f>
        <v>8815</v>
      </c>
      <c r="D15" s="8">
        <f t="shared" si="7"/>
        <v>8791</v>
      </c>
      <c r="E15" s="8">
        <f t="shared" si="7"/>
        <v>8774</v>
      </c>
      <c r="F15" s="8">
        <f t="shared" si="7"/>
        <v>8756</v>
      </c>
      <c r="G15" s="8">
        <f t="shared" si="7"/>
        <v>8748</v>
      </c>
      <c r="H15" s="8">
        <f t="shared" si="7"/>
        <v>8746</v>
      </c>
      <c r="I15" s="8">
        <f t="shared" si="7"/>
        <v>8771</v>
      </c>
      <c r="J15" s="8">
        <f t="shared" si="7"/>
        <v>8766</v>
      </c>
      <c r="K15" s="8">
        <f t="shared" si="7"/>
        <v>8768</v>
      </c>
      <c r="L15" s="8">
        <f t="shared" si="7"/>
        <v>8771</v>
      </c>
      <c r="M15" s="9">
        <f t="shared" si="7"/>
        <v>8749</v>
      </c>
    </row>
    <row r="16" spans="1:13" ht="18" customHeight="1" x14ac:dyDescent="0.2">
      <c r="A16" s="4" t="s">
        <v>15</v>
      </c>
      <c r="B16" s="10">
        <v>1141</v>
      </c>
      <c r="C16" s="35">
        <v>1141</v>
      </c>
      <c r="D16" s="10">
        <v>1133</v>
      </c>
      <c r="E16" s="10">
        <v>1129</v>
      </c>
      <c r="F16" s="10">
        <v>1127</v>
      </c>
      <c r="G16" s="10">
        <v>1127</v>
      </c>
      <c r="H16" s="10">
        <v>1124</v>
      </c>
      <c r="I16" s="10">
        <v>1130</v>
      </c>
      <c r="J16" s="10">
        <v>1130</v>
      </c>
      <c r="K16" s="10">
        <v>1131</v>
      </c>
      <c r="L16" s="10">
        <v>1136</v>
      </c>
      <c r="M16" s="11">
        <v>1133</v>
      </c>
    </row>
    <row r="17" spans="1:13" ht="18" customHeight="1" x14ac:dyDescent="0.2">
      <c r="A17" s="4" t="s">
        <v>16</v>
      </c>
      <c r="B17" s="10">
        <v>2358</v>
      </c>
      <c r="C17" s="35">
        <v>2351</v>
      </c>
      <c r="D17" s="10">
        <v>2350</v>
      </c>
      <c r="E17" s="10">
        <v>2345</v>
      </c>
      <c r="F17" s="10">
        <v>2337</v>
      </c>
      <c r="G17" s="10">
        <v>2330</v>
      </c>
      <c r="H17" s="10">
        <v>2333</v>
      </c>
      <c r="I17" s="10">
        <v>2345</v>
      </c>
      <c r="J17" s="10">
        <v>2338</v>
      </c>
      <c r="K17" s="10">
        <v>2340</v>
      </c>
      <c r="L17" s="10">
        <v>2340</v>
      </c>
      <c r="M17" s="11">
        <v>2326</v>
      </c>
    </row>
    <row r="18" spans="1:13" ht="18" customHeight="1" x14ac:dyDescent="0.2">
      <c r="A18" s="2" t="s">
        <v>17</v>
      </c>
      <c r="B18" s="12">
        <v>5325</v>
      </c>
      <c r="C18" s="36">
        <v>5323</v>
      </c>
      <c r="D18" s="12">
        <v>5308</v>
      </c>
      <c r="E18" s="12">
        <v>5300</v>
      </c>
      <c r="F18" s="12">
        <v>5292</v>
      </c>
      <c r="G18" s="12">
        <v>5291</v>
      </c>
      <c r="H18" s="12">
        <v>5289</v>
      </c>
      <c r="I18" s="12">
        <v>5296</v>
      </c>
      <c r="J18" s="12">
        <v>5298</v>
      </c>
      <c r="K18" s="12">
        <v>5297</v>
      </c>
      <c r="L18" s="12">
        <v>5295</v>
      </c>
      <c r="M18" s="13">
        <v>5290</v>
      </c>
    </row>
    <row r="19" spans="1:13" ht="18" customHeight="1" x14ac:dyDescent="0.2">
      <c r="A19" s="3" t="s">
        <v>18</v>
      </c>
      <c r="B19" s="8">
        <f>SUM(B20:B23)</f>
        <v>18767</v>
      </c>
      <c r="C19" s="34">
        <f t="shared" ref="C19:M19" si="8">SUM(C20:C23)</f>
        <v>18761</v>
      </c>
      <c r="D19" s="8">
        <f t="shared" si="8"/>
        <v>18735</v>
      </c>
      <c r="E19" s="8">
        <f t="shared" si="8"/>
        <v>18719</v>
      </c>
      <c r="F19" s="8">
        <f t="shared" si="8"/>
        <v>18729</v>
      </c>
      <c r="G19" s="8">
        <f t="shared" si="8"/>
        <v>18720</v>
      </c>
      <c r="H19" s="8">
        <f t="shared" si="8"/>
        <v>18789</v>
      </c>
      <c r="I19" s="8">
        <f t="shared" si="8"/>
        <v>18809</v>
      </c>
      <c r="J19" s="8">
        <f t="shared" si="8"/>
        <v>18804</v>
      </c>
      <c r="K19" s="8">
        <f t="shared" si="8"/>
        <v>18837</v>
      </c>
      <c r="L19" s="8">
        <f t="shared" si="8"/>
        <v>18835</v>
      </c>
      <c r="M19" s="9">
        <f t="shared" si="8"/>
        <v>18857</v>
      </c>
    </row>
    <row r="20" spans="1:13" ht="18" customHeight="1" x14ac:dyDescent="0.2">
      <c r="A20" s="4" t="s">
        <v>19</v>
      </c>
      <c r="B20" s="10">
        <v>2169</v>
      </c>
      <c r="C20" s="35">
        <v>2166</v>
      </c>
      <c r="D20" s="10">
        <v>2161</v>
      </c>
      <c r="E20" s="10">
        <v>2162</v>
      </c>
      <c r="F20" s="10">
        <v>2168</v>
      </c>
      <c r="G20" s="10">
        <v>2166</v>
      </c>
      <c r="H20" s="10">
        <v>2175</v>
      </c>
      <c r="I20" s="10">
        <v>2172</v>
      </c>
      <c r="J20" s="10">
        <v>2165</v>
      </c>
      <c r="K20" s="10">
        <v>2164</v>
      </c>
      <c r="L20" s="10">
        <v>2168</v>
      </c>
      <c r="M20" s="11">
        <v>2168</v>
      </c>
    </row>
    <row r="21" spans="1:13" ht="18" customHeight="1" x14ac:dyDescent="0.2">
      <c r="A21" s="4" t="s">
        <v>3</v>
      </c>
      <c r="B21" s="10">
        <v>5805</v>
      </c>
      <c r="C21" s="35">
        <v>5803</v>
      </c>
      <c r="D21" s="10">
        <v>5792</v>
      </c>
      <c r="E21" s="10">
        <v>5787</v>
      </c>
      <c r="F21" s="10">
        <v>5781</v>
      </c>
      <c r="G21" s="10">
        <v>5779</v>
      </c>
      <c r="H21" s="10">
        <v>5793</v>
      </c>
      <c r="I21" s="10">
        <v>5799</v>
      </c>
      <c r="J21" s="10">
        <v>5806</v>
      </c>
      <c r="K21" s="10">
        <v>5822</v>
      </c>
      <c r="L21" s="10">
        <v>5831</v>
      </c>
      <c r="M21" s="11">
        <v>5835</v>
      </c>
    </row>
    <row r="22" spans="1:13" ht="18" customHeight="1" x14ac:dyDescent="0.2">
      <c r="A22" s="4" t="s">
        <v>20</v>
      </c>
      <c r="B22" s="10">
        <v>5728</v>
      </c>
      <c r="C22" s="35">
        <v>5725</v>
      </c>
      <c r="D22" s="10">
        <v>5722</v>
      </c>
      <c r="E22" s="10">
        <v>5702</v>
      </c>
      <c r="F22" s="10">
        <v>5712</v>
      </c>
      <c r="G22" s="10">
        <v>5696</v>
      </c>
      <c r="H22" s="10">
        <v>5729</v>
      </c>
      <c r="I22" s="10">
        <v>5741</v>
      </c>
      <c r="J22" s="10">
        <v>5739</v>
      </c>
      <c r="K22" s="10">
        <v>5757</v>
      </c>
      <c r="L22" s="10">
        <v>5745</v>
      </c>
      <c r="M22" s="11">
        <v>5764</v>
      </c>
    </row>
    <row r="23" spans="1:13" ht="18" customHeight="1" x14ac:dyDescent="0.2">
      <c r="A23" s="2" t="s">
        <v>21</v>
      </c>
      <c r="B23" s="12">
        <v>5065</v>
      </c>
      <c r="C23" s="36">
        <v>5067</v>
      </c>
      <c r="D23" s="12">
        <v>5060</v>
      </c>
      <c r="E23" s="12">
        <v>5068</v>
      </c>
      <c r="F23" s="12">
        <v>5068</v>
      </c>
      <c r="G23" s="12">
        <v>5079</v>
      </c>
      <c r="H23" s="12">
        <v>5092</v>
      </c>
      <c r="I23" s="12">
        <v>5097</v>
      </c>
      <c r="J23" s="12">
        <v>5094</v>
      </c>
      <c r="K23" s="12">
        <v>5094</v>
      </c>
      <c r="L23" s="12">
        <v>5091</v>
      </c>
      <c r="M23" s="13">
        <v>5090</v>
      </c>
    </row>
    <row r="24" spans="1:13" ht="18" customHeight="1" x14ac:dyDescent="0.2">
      <c r="A24" s="3" t="s">
        <v>22</v>
      </c>
      <c r="B24" s="8">
        <f>SUM(B25:B28)</f>
        <v>13646</v>
      </c>
      <c r="C24" s="34">
        <f t="shared" ref="C24:M24" si="9">SUM(C25:C28)</f>
        <v>13670</v>
      </c>
      <c r="D24" s="8">
        <f t="shared" si="9"/>
        <v>13653</v>
      </c>
      <c r="E24" s="8">
        <f t="shared" si="9"/>
        <v>13642</v>
      </c>
      <c r="F24" s="8">
        <f t="shared" si="9"/>
        <v>13665</v>
      </c>
      <c r="G24" s="8">
        <f t="shared" si="9"/>
        <v>13673</v>
      </c>
      <c r="H24" s="8">
        <f t="shared" si="9"/>
        <v>13698</v>
      </c>
      <c r="I24" s="8">
        <f t="shared" si="9"/>
        <v>13680</v>
      </c>
      <c r="J24" s="8">
        <f t="shared" si="9"/>
        <v>13667</v>
      </c>
      <c r="K24" s="8">
        <f t="shared" si="9"/>
        <v>13658</v>
      </c>
      <c r="L24" s="8">
        <f t="shared" si="9"/>
        <v>13639</v>
      </c>
      <c r="M24" s="9">
        <f t="shared" si="9"/>
        <v>13642</v>
      </c>
    </row>
    <row r="25" spans="1:13" ht="18" customHeight="1" x14ac:dyDescent="0.2">
      <c r="A25" s="4" t="s">
        <v>4</v>
      </c>
      <c r="B25" s="10">
        <v>1283</v>
      </c>
      <c r="C25" s="35">
        <v>1286</v>
      </c>
      <c r="D25" s="10">
        <v>1288</v>
      </c>
      <c r="E25" s="10">
        <v>1290</v>
      </c>
      <c r="F25" s="10">
        <v>1297</v>
      </c>
      <c r="G25" s="10">
        <v>1296</v>
      </c>
      <c r="H25" s="10">
        <v>1301</v>
      </c>
      <c r="I25" s="10">
        <v>1305</v>
      </c>
      <c r="J25" s="10">
        <v>1304</v>
      </c>
      <c r="K25" s="10">
        <v>1304</v>
      </c>
      <c r="L25" s="10">
        <v>1301</v>
      </c>
      <c r="M25" s="11">
        <v>1304</v>
      </c>
    </row>
    <row r="26" spans="1:13" ht="18" customHeight="1" x14ac:dyDescent="0.2">
      <c r="A26" s="4" t="s">
        <v>23</v>
      </c>
      <c r="B26" s="10">
        <v>5171</v>
      </c>
      <c r="C26" s="35">
        <v>5179</v>
      </c>
      <c r="D26" s="10">
        <v>5159</v>
      </c>
      <c r="E26" s="10">
        <v>5152</v>
      </c>
      <c r="F26" s="10">
        <v>5166</v>
      </c>
      <c r="G26" s="10">
        <v>5161</v>
      </c>
      <c r="H26" s="10">
        <v>5169</v>
      </c>
      <c r="I26" s="10">
        <v>5151</v>
      </c>
      <c r="J26" s="10">
        <v>5141</v>
      </c>
      <c r="K26" s="10">
        <v>5140</v>
      </c>
      <c r="L26" s="10">
        <v>5130</v>
      </c>
      <c r="M26" s="11">
        <v>5131</v>
      </c>
    </row>
    <row r="27" spans="1:13" ht="18" customHeight="1" x14ac:dyDescent="0.2">
      <c r="A27" s="4" t="s">
        <v>24</v>
      </c>
      <c r="B27" s="10">
        <v>3527</v>
      </c>
      <c r="C27" s="35">
        <v>3534</v>
      </c>
      <c r="D27" s="10">
        <v>3534</v>
      </c>
      <c r="E27" s="10">
        <v>3535</v>
      </c>
      <c r="F27" s="10">
        <v>3535</v>
      </c>
      <c r="G27" s="10">
        <v>3541</v>
      </c>
      <c r="H27" s="10">
        <v>3549</v>
      </c>
      <c r="I27" s="10">
        <v>3544</v>
      </c>
      <c r="J27" s="10">
        <v>3546</v>
      </c>
      <c r="K27" s="10">
        <v>3547</v>
      </c>
      <c r="L27" s="10">
        <v>3547</v>
      </c>
      <c r="M27" s="11">
        <v>3543</v>
      </c>
    </row>
    <row r="28" spans="1:13" ht="18" customHeight="1" x14ac:dyDescent="0.2">
      <c r="A28" s="2" t="s">
        <v>25</v>
      </c>
      <c r="B28" s="12">
        <v>3665</v>
      </c>
      <c r="C28" s="36">
        <v>3671</v>
      </c>
      <c r="D28" s="12">
        <v>3672</v>
      </c>
      <c r="E28" s="12">
        <v>3665</v>
      </c>
      <c r="F28" s="12">
        <v>3667</v>
      </c>
      <c r="G28" s="12">
        <v>3675</v>
      </c>
      <c r="H28" s="12">
        <v>3679</v>
      </c>
      <c r="I28" s="12">
        <v>3680</v>
      </c>
      <c r="J28" s="12">
        <v>3676</v>
      </c>
      <c r="K28" s="12">
        <v>3667</v>
      </c>
      <c r="L28" s="12">
        <v>3661</v>
      </c>
      <c r="M28" s="13">
        <v>3664</v>
      </c>
    </row>
    <row r="29" spans="1:13" ht="18" customHeight="1" x14ac:dyDescent="0.2">
      <c r="A29" s="3" t="s">
        <v>26</v>
      </c>
      <c r="B29" s="8">
        <f>SUM(B30:B32)</f>
        <v>3832</v>
      </c>
      <c r="C29" s="34">
        <f t="shared" ref="C29:M29" si="10">SUM(C30:C32)</f>
        <v>3828</v>
      </c>
      <c r="D29" s="8">
        <f t="shared" si="10"/>
        <v>3818</v>
      </c>
      <c r="E29" s="8">
        <f t="shared" si="10"/>
        <v>3810</v>
      </c>
      <c r="F29" s="8">
        <f t="shared" si="10"/>
        <v>3795</v>
      </c>
      <c r="G29" s="8">
        <f t="shared" si="10"/>
        <v>3790</v>
      </c>
      <c r="H29" s="8">
        <f t="shared" si="10"/>
        <v>3787</v>
      </c>
      <c r="I29" s="8">
        <f t="shared" si="10"/>
        <v>3781</v>
      </c>
      <c r="J29" s="8">
        <f t="shared" si="10"/>
        <v>3774</v>
      </c>
      <c r="K29" s="8">
        <f t="shared" si="10"/>
        <v>3767</v>
      </c>
      <c r="L29" s="8">
        <f t="shared" si="10"/>
        <v>3760</v>
      </c>
      <c r="M29" s="9">
        <f t="shared" si="10"/>
        <v>3750</v>
      </c>
    </row>
    <row r="30" spans="1:13" ht="18" customHeight="1" x14ac:dyDescent="0.2">
      <c r="A30" s="4" t="s">
        <v>27</v>
      </c>
      <c r="B30" s="10">
        <v>1714</v>
      </c>
      <c r="C30" s="35">
        <v>1712</v>
      </c>
      <c r="D30" s="10">
        <v>1704</v>
      </c>
      <c r="E30" s="10">
        <v>1701</v>
      </c>
      <c r="F30" s="10">
        <v>1695</v>
      </c>
      <c r="G30" s="10">
        <v>1705</v>
      </c>
      <c r="H30" s="10">
        <v>1696</v>
      </c>
      <c r="I30" s="10">
        <v>1694</v>
      </c>
      <c r="J30" s="10">
        <v>1685</v>
      </c>
      <c r="K30" s="10">
        <v>1681</v>
      </c>
      <c r="L30" s="10">
        <v>1681</v>
      </c>
      <c r="M30" s="11">
        <v>1678</v>
      </c>
    </row>
    <row r="31" spans="1:13" ht="18" customHeight="1" x14ac:dyDescent="0.2">
      <c r="A31" s="4" t="s">
        <v>28</v>
      </c>
      <c r="B31" s="10">
        <v>1183</v>
      </c>
      <c r="C31" s="35">
        <v>1181</v>
      </c>
      <c r="D31" s="10">
        <v>1180</v>
      </c>
      <c r="E31" s="10">
        <v>1177</v>
      </c>
      <c r="F31" s="10">
        <v>1170</v>
      </c>
      <c r="G31" s="10">
        <v>1155</v>
      </c>
      <c r="H31" s="10">
        <v>1162</v>
      </c>
      <c r="I31" s="10">
        <v>1157</v>
      </c>
      <c r="J31" s="10">
        <v>1158</v>
      </c>
      <c r="K31" s="10">
        <v>1157</v>
      </c>
      <c r="L31" s="10">
        <v>1154</v>
      </c>
      <c r="M31" s="11">
        <v>1150</v>
      </c>
    </row>
    <row r="32" spans="1:13" ht="18" customHeight="1" thickBot="1" x14ac:dyDescent="0.25">
      <c r="A32" s="7" t="s">
        <v>29</v>
      </c>
      <c r="B32" s="17">
        <v>935</v>
      </c>
      <c r="C32" s="42">
        <v>935</v>
      </c>
      <c r="D32" s="17">
        <v>934</v>
      </c>
      <c r="E32" s="17">
        <v>932</v>
      </c>
      <c r="F32" s="17">
        <v>930</v>
      </c>
      <c r="G32" s="17">
        <v>930</v>
      </c>
      <c r="H32" s="17">
        <v>929</v>
      </c>
      <c r="I32" s="17">
        <v>930</v>
      </c>
      <c r="J32" s="17">
        <v>931</v>
      </c>
      <c r="K32" s="17">
        <v>929</v>
      </c>
      <c r="L32" s="17">
        <v>925</v>
      </c>
      <c r="M32" s="18">
        <v>922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93</v>
      </c>
      <c r="C2" s="25" t="s">
        <v>94</v>
      </c>
      <c r="D2" s="25" t="s">
        <v>95</v>
      </c>
      <c r="E2" s="25" t="s">
        <v>96</v>
      </c>
      <c r="F2" s="25" t="s">
        <v>97</v>
      </c>
      <c r="G2" s="25" t="s">
        <v>98</v>
      </c>
      <c r="H2" s="25" t="s">
        <v>99</v>
      </c>
      <c r="I2" s="25" t="s">
        <v>100</v>
      </c>
      <c r="J2" s="25" t="s">
        <v>101</v>
      </c>
      <c r="K2" s="25" t="s">
        <v>102</v>
      </c>
      <c r="L2" s="25" t="s">
        <v>103</v>
      </c>
      <c r="M2" s="32" t="s">
        <v>104</v>
      </c>
    </row>
    <row r="3" spans="1:13" ht="18" customHeight="1" x14ac:dyDescent="0.2">
      <c r="A3" s="3" t="s">
        <v>5</v>
      </c>
      <c r="B3" s="8">
        <f>B4+B5</f>
        <v>221889</v>
      </c>
      <c r="C3" s="8">
        <f t="shared" ref="C3:M3" si="0">C4+C5</f>
        <v>221852</v>
      </c>
      <c r="D3" s="8">
        <f t="shared" si="0"/>
        <v>221790</v>
      </c>
      <c r="E3" s="8">
        <f t="shared" si="0"/>
        <v>221739</v>
      </c>
      <c r="F3" s="8">
        <f t="shared" si="0"/>
        <v>221689</v>
      </c>
      <c r="G3" s="8">
        <f t="shared" si="0"/>
        <v>221300</v>
      </c>
      <c r="H3" s="8">
        <f t="shared" si="0"/>
        <v>222105</v>
      </c>
      <c r="I3" s="8">
        <f t="shared" si="0"/>
        <v>222070</v>
      </c>
      <c r="J3" s="8">
        <f t="shared" si="0"/>
        <v>222048</v>
      </c>
      <c r="K3" s="8">
        <f t="shared" si="0"/>
        <v>222041</v>
      </c>
      <c r="L3" s="8">
        <f t="shared" si="0"/>
        <v>222017</v>
      </c>
      <c r="M3" s="9">
        <f t="shared" si="0"/>
        <v>222060</v>
      </c>
    </row>
    <row r="4" spans="1:13" ht="18" customHeight="1" x14ac:dyDescent="0.2">
      <c r="A4" s="4" t="s">
        <v>6</v>
      </c>
      <c r="B4" s="10">
        <f>SUM(B9:B12)</f>
        <v>172900</v>
      </c>
      <c r="C4" s="10">
        <f t="shared" ref="C4:M4" si="1">SUM(C9:C12)</f>
        <v>172887</v>
      </c>
      <c r="D4" s="10">
        <f t="shared" si="1"/>
        <v>172894</v>
      </c>
      <c r="E4" s="10">
        <f t="shared" si="1"/>
        <v>172838</v>
      </c>
      <c r="F4" s="10">
        <f t="shared" si="1"/>
        <v>172715</v>
      </c>
      <c r="G4" s="10">
        <f t="shared" si="1"/>
        <v>172439</v>
      </c>
      <c r="H4" s="10">
        <f t="shared" si="1"/>
        <v>173140</v>
      </c>
      <c r="I4" s="10">
        <f t="shared" si="1"/>
        <v>173168</v>
      </c>
      <c r="J4" s="10">
        <f t="shared" si="1"/>
        <v>173156</v>
      </c>
      <c r="K4" s="10">
        <f t="shared" si="1"/>
        <v>173148</v>
      </c>
      <c r="L4" s="10">
        <f t="shared" si="1"/>
        <v>173166</v>
      </c>
      <c r="M4" s="11">
        <f t="shared" si="1"/>
        <v>173211</v>
      </c>
    </row>
    <row r="5" spans="1:13" ht="18" customHeight="1" x14ac:dyDescent="0.2">
      <c r="A5" s="2" t="s">
        <v>7</v>
      </c>
      <c r="B5" s="12">
        <f>B13+B15+B19+B24+B29</f>
        <v>48989</v>
      </c>
      <c r="C5" s="12">
        <f t="shared" ref="C5:M5" si="2">C13+C15+C19+C24+C29</f>
        <v>48965</v>
      </c>
      <c r="D5" s="12">
        <f t="shared" si="2"/>
        <v>48896</v>
      </c>
      <c r="E5" s="12">
        <f t="shared" si="2"/>
        <v>48901</v>
      </c>
      <c r="F5" s="12">
        <f t="shared" si="2"/>
        <v>48974</v>
      </c>
      <c r="G5" s="12">
        <f t="shared" si="2"/>
        <v>48861</v>
      </c>
      <c r="H5" s="12">
        <f t="shared" si="2"/>
        <v>48965</v>
      </c>
      <c r="I5" s="12">
        <f t="shared" si="2"/>
        <v>48902</v>
      </c>
      <c r="J5" s="12">
        <f t="shared" si="2"/>
        <v>48892</v>
      </c>
      <c r="K5" s="12">
        <f t="shared" si="2"/>
        <v>48893</v>
      </c>
      <c r="L5" s="12">
        <f t="shared" si="2"/>
        <v>48851</v>
      </c>
      <c r="M5" s="15">
        <f t="shared" si="2"/>
        <v>48849</v>
      </c>
    </row>
    <row r="6" spans="1:13" ht="18" customHeight="1" x14ac:dyDescent="0.2">
      <c r="A6" s="3" t="s">
        <v>0</v>
      </c>
      <c r="B6" s="26">
        <f>B9+B13+B15</f>
        <v>91005</v>
      </c>
      <c r="C6" s="26">
        <f t="shared" ref="C6:M6" si="3">C9+C13+C15</f>
        <v>90999</v>
      </c>
      <c r="D6" s="26">
        <f t="shared" si="3"/>
        <v>90990</v>
      </c>
      <c r="E6" s="26">
        <f t="shared" si="3"/>
        <v>90997</v>
      </c>
      <c r="F6" s="26">
        <f t="shared" si="3"/>
        <v>90897</v>
      </c>
      <c r="G6" s="26">
        <f t="shared" si="3"/>
        <v>90752</v>
      </c>
      <c r="H6" s="26">
        <f t="shared" si="3"/>
        <v>91164</v>
      </c>
      <c r="I6" s="26">
        <f t="shared" si="3"/>
        <v>91156</v>
      </c>
      <c r="J6" s="26">
        <f t="shared" si="3"/>
        <v>91167</v>
      </c>
      <c r="K6" s="26">
        <f t="shared" si="3"/>
        <v>91140</v>
      </c>
      <c r="L6" s="26">
        <f t="shared" si="3"/>
        <v>91155</v>
      </c>
      <c r="M6" s="29">
        <f t="shared" si="3"/>
        <v>91206</v>
      </c>
    </row>
    <row r="7" spans="1:13" ht="18" customHeight="1" x14ac:dyDescent="0.2">
      <c r="A7" s="4" t="s">
        <v>1</v>
      </c>
      <c r="B7" s="27">
        <f>B11+B19</f>
        <v>36976</v>
      </c>
      <c r="C7" s="27">
        <f t="shared" ref="C7:M7" si="4">C11+C19</f>
        <v>36926</v>
      </c>
      <c r="D7" s="27">
        <f t="shared" si="4"/>
        <v>36884</v>
      </c>
      <c r="E7" s="27">
        <f t="shared" si="4"/>
        <v>36868</v>
      </c>
      <c r="F7" s="27">
        <f t="shared" si="4"/>
        <v>36932</v>
      </c>
      <c r="G7" s="27">
        <f t="shared" si="4"/>
        <v>36881</v>
      </c>
      <c r="H7" s="27">
        <f t="shared" si="4"/>
        <v>36928</v>
      </c>
      <c r="I7" s="27">
        <f t="shared" si="4"/>
        <v>36911</v>
      </c>
      <c r="J7" s="27">
        <f t="shared" si="4"/>
        <v>36918</v>
      </c>
      <c r="K7" s="27">
        <f t="shared" si="4"/>
        <v>36922</v>
      </c>
      <c r="L7" s="27">
        <f t="shared" si="4"/>
        <v>36906</v>
      </c>
      <c r="M7" s="30">
        <f t="shared" si="4"/>
        <v>36875</v>
      </c>
    </row>
    <row r="8" spans="1:13" ht="18" customHeight="1" x14ac:dyDescent="0.2">
      <c r="A8" s="2" t="s">
        <v>2</v>
      </c>
      <c r="B8" s="28">
        <f>B10+B12+B24+B29</f>
        <v>93908</v>
      </c>
      <c r="C8" s="28">
        <f t="shared" ref="C8:M8" si="5">C10+C12+C24+C29</f>
        <v>93927</v>
      </c>
      <c r="D8" s="28">
        <f t="shared" si="5"/>
        <v>93916</v>
      </c>
      <c r="E8" s="28">
        <f t="shared" si="5"/>
        <v>93874</v>
      </c>
      <c r="F8" s="28">
        <f t="shared" si="5"/>
        <v>93860</v>
      </c>
      <c r="G8" s="28">
        <f t="shared" si="5"/>
        <v>93667</v>
      </c>
      <c r="H8" s="28">
        <f t="shared" si="5"/>
        <v>94013</v>
      </c>
      <c r="I8" s="28">
        <f t="shared" si="5"/>
        <v>94003</v>
      </c>
      <c r="J8" s="28">
        <f t="shared" si="5"/>
        <v>93963</v>
      </c>
      <c r="K8" s="28">
        <f t="shared" si="5"/>
        <v>93979</v>
      </c>
      <c r="L8" s="28">
        <f t="shared" si="5"/>
        <v>93956</v>
      </c>
      <c r="M8" s="31">
        <f t="shared" si="5"/>
        <v>93979</v>
      </c>
    </row>
    <row r="9" spans="1:13" ht="18" customHeight="1" x14ac:dyDescent="0.2">
      <c r="A9" s="3" t="s">
        <v>8</v>
      </c>
      <c r="B9" s="8">
        <v>78254</v>
      </c>
      <c r="C9" s="8">
        <v>78269</v>
      </c>
      <c r="D9" s="8">
        <v>78259</v>
      </c>
      <c r="E9" s="8">
        <v>78259</v>
      </c>
      <c r="F9" s="8">
        <v>78164</v>
      </c>
      <c r="G9" s="8">
        <v>78046</v>
      </c>
      <c r="H9" s="8">
        <v>78418</v>
      </c>
      <c r="I9" s="8">
        <v>78415</v>
      </c>
      <c r="J9" s="8">
        <v>78424</v>
      </c>
      <c r="K9" s="8">
        <v>78402</v>
      </c>
      <c r="L9" s="8">
        <v>78411</v>
      </c>
      <c r="M9" s="9">
        <v>78450</v>
      </c>
    </row>
    <row r="10" spans="1:13" ht="18" customHeight="1" x14ac:dyDescent="0.2">
      <c r="A10" s="4" t="s">
        <v>9</v>
      </c>
      <c r="B10" s="10">
        <v>63246</v>
      </c>
      <c r="C10" s="10">
        <v>63255</v>
      </c>
      <c r="D10" s="10">
        <v>63272</v>
      </c>
      <c r="E10" s="10">
        <v>63248</v>
      </c>
      <c r="F10" s="10">
        <v>63220</v>
      </c>
      <c r="G10" s="10">
        <v>63064</v>
      </c>
      <c r="H10" s="10">
        <v>63367</v>
      </c>
      <c r="I10" s="10">
        <v>63389</v>
      </c>
      <c r="J10" s="10">
        <v>63358</v>
      </c>
      <c r="K10" s="10">
        <v>63365</v>
      </c>
      <c r="L10" s="10">
        <v>63366</v>
      </c>
      <c r="M10" s="11">
        <v>63403</v>
      </c>
    </row>
    <row r="11" spans="1:13" ht="18" customHeight="1" x14ac:dyDescent="0.2">
      <c r="A11" s="4" t="s">
        <v>10</v>
      </c>
      <c r="B11" s="10">
        <v>18118</v>
      </c>
      <c r="C11" s="10">
        <v>18093</v>
      </c>
      <c r="D11" s="10">
        <v>18098</v>
      </c>
      <c r="E11" s="10">
        <v>18077</v>
      </c>
      <c r="F11" s="10">
        <v>18073</v>
      </c>
      <c r="G11" s="10">
        <v>18084</v>
      </c>
      <c r="H11" s="10">
        <v>18083</v>
      </c>
      <c r="I11" s="10">
        <v>18091</v>
      </c>
      <c r="J11" s="10">
        <v>18096</v>
      </c>
      <c r="K11" s="10">
        <v>18088</v>
      </c>
      <c r="L11" s="10">
        <v>18094</v>
      </c>
      <c r="M11" s="11">
        <v>18072</v>
      </c>
    </row>
    <row r="12" spans="1:13" ht="18" customHeight="1" x14ac:dyDescent="0.2">
      <c r="A12" s="6" t="s">
        <v>11</v>
      </c>
      <c r="B12" s="14">
        <v>13282</v>
      </c>
      <c r="C12" s="14">
        <v>13270</v>
      </c>
      <c r="D12" s="14">
        <v>13265</v>
      </c>
      <c r="E12" s="14">
        <v>13254</v>
      </c>
      <c r="F12" s="14">
        <v>13258</v>
      </c>
      <c r="G12" s="14">
        <v>13245</v>
      </c>
      <c r="H12" s="14">
        <v>13272</v>
      </c>
      <c r="I12" s="14">
        <v>13273</v>
      </c>
      <c r="J12" s="14">
        <v>13278</v>
      </c>
      <c r="K12" s="14">
        <v>13293</v>
      </c>
      <c r="L12" s="14">
        <v>13295</v>
      </c>
      <c r="M12" s="15">
        <v>13286</v>
      </c>
    </row>
    <row r="13" spans="1:13" ht="18" customHeight="1" x14ac:dyDescent="0.2">
      <c r="A13" s="5" t="s">
        <v>12</v>
      </c>
      <c r="B13" s="16">
        <f>B14</f>
        <v>3981</v>
      </c>
      <c r="C13" s="16">
        <f t="shared" ref="C13:M13" si="6">C14</f>
        <v>3992</v>
      </c>
      <c r="D13" s="16">
        <f t="shared" si="6"/>
        <v>4000</v>
      </c>
      <c r="E13" s="16">
        <f t="shared" si="6"/>
        <v>4009</v>
      </c>
      <c r="F13" s="16">
        <f t="shared" si="6"/>
        <v>4010</v>
      </c>
      <c r="G13" s="16">
        <f t="shared" si="6"/>
        <v>3999</v>
      </c>
      <c r="H13" s="16">
        <f t="shared" si="6"/>
        <v>4008</v>
      </c>
      <c r="I13" s="16">
        <f t="shared" si="6"/>
        <v>4007</v>
      </c>
      <c r="J13" s="16">
        <f t="shared" si="6"/>
        <v>3998</v>
      </c>
      <c r="K13" s="16">
        <f t="shared" si="6"/>
        <v>3997</v>
      </c>
      <c r="L13" s="16">
        <f t="shared" si="6"/>
        <v>4006</v>
      </c>
      <c r="M13" s="19">
        <f t="shared" si="6"/>
        <v>4016</v>
      </c>
    </row>
    <row r="14" spans="1:13" ht="18" customHeight="1" x14ac:dyDescent="0.2">
      <c r="A14" s="2" t="s">
        <v>13</v>
      </c>
      <c r="B14" s="12">
        <v>3981</v>
      </c>
      <c r="C14" s="12">
        <v>3992</v>
      </c>
      <c r="D14" s="12">
        <v>4000</v>
      </c>
      <c r="E14" s="12">
        <v>4009</v>
      </c>
      <c r="F14" s="12">
        <v>4010</v>
      </c>
      <c r="G14" s="12">
        <v>3999</v>
      </c>
      <c r="H14" s="12">
        <v>4008</v>
      </c>
      <c r="I14" s="12">
        <v>4007</v>
      </c>
      <c r="J14" s="12">
        <v>3998</v>
      </c>
      <c r="K14" s="12">
        <v>3997</v>
      </c>
      <c r="L14" s="12">
        <v>4006</v>
      </c>
      <c r="M14" s="13">
        <v>4016</v>
      </c>
    </row>
    <row r="15" spans="1:13" ht="18" customHeight="1" x14ac:dyDescent="0.2">
      <c r="A15" s="3" t="s">
        <v>14</v>
      </c>
      <c r="B15" s="8">
        <f>SUM(B16:B18)</f>
        <v>8770</v>
      </c>
      <c r="C15" s="8">
        <f t="shared" ref="C15:M15" si="7">SUM(C16:C18)</f>
        <v>8738</v>
      </c>
      <c r="D15" s="8">
        <f t="shared" si="7"/>
        <v>8731</v>
      </c>
      <c r="E15" s="8">
        <f t="shared" si="7"/>
        <v>8729</v>
      </c>
      <c r="F15" s="8">
        <f t="shared" si="7"/>
        <v>8723</v>
      </c>
      <c r="G15" s="8">
        <f t="shared" si="7"/>
        <v>8707</v>
      </c>
      <c r="H15" s="8">
        <f t="shared" si="7"/>
        <v>8738</v>
      </c>
      <c r="I15" s="8">
        <f t="shared" si="7"/>
        <v>8734</v>
      </c>
      <c r="J15" s="8">
        <f t="shared" si="7"/>
        <v>8745</v>
      </c>
      <c r="K15" s="8">
        <f t="shared" si="7"/>
        <v>8741</v>
      </c>
      <c r="L15" s="8">
        <f t="shared" si="7"/>
        <v>8738</v>
      </c>
      <c r="M15" s="9">
        <f t="shared" si="7"/>
        <v>8740</v>
      </c>
    </row>
    <row r="16" spans="1:13" ht="18" customHeight="1" x14ac:dyDescent="0.2">
      <c r="A16" s="4" t="s">
        <v>15</v>
      </c>
      <c r="B16" s="10">
        <v>1136</v>
      </c>
      <c r="C16" s="10">
        <v>1134</v>
      </c>
      <c r="D16" s="10">
        <v>1132</v>
      </c>
      <c r="E16" s="10">
        <v>1137</v>
      </c>
      <c r="F16" s="10">
        <v>1135</v>
      </c>
      <c r="G16" s="10">
        <v>1132</v>
      </c>
      <c r="H16" s="10">
        <v>1131</v>
      </c>
      <c r="I16" s="10">
        <v>1130</v>
      </c>
      <c r="J16" s="10">
        <v>1130</v>
      </c>
      <c r="K16" s="10">
        <v>1124</v>
      </c>
      <c r="L16" s="10">
        <v>1124</v>
      </c>
      <c r="M16" s="11">
        <v>1126</v>
      </c>
    </row>
    <row r="17" spans="1:13" ht="18" customHeight="1" x14ac:dyDescent="0.2">
      <c r="A17" s="4" t="s">
        <v>16</v>
      </c>
      <c r="B17" s="10">
        <v>2339</v>
      </c>
      <c r="C17" s="10">
        <v>2338</v>
      </c>
      <c r="D17" s="10">
        <v>2333</v>
      </c>
      <c r="E17" s="10">
        <v>2326</v>
      </c>
      <c r="F17" s="10">
        <v>2326</v>
      </c>
      <c r="G17" s="10">
        <v>2315</v>
      </c>
      <c r="H17" s="10">
        <v>2338</v>
      </c>
      <c r="I17" s="10">
        <v>2339</v>
      </c>
      <c r="J17" s="10">
        <v>2351</v>
      </c>
      <c r="K17" s="10">
        <v>2352</v>
      </c>
      <c r="L17" s="10">
        <v>2346</v>
      </c>
      <c r="M17" s="11">
        <v>2355</v>
      </c>
    </row>
    <row r="18" spans="1:13" ht="18" customHeight="1" x14ac:dyDescent="0.2">
      <c r="A18" s="2" t="s">
        <v>17</v>
      </c>
      <c r="B18" s="12">
        <v>5295</v>
      </c>
      <c r="C18" s="12">
        <v>5266</v>
      </c>
      <c r="D18" s="12">
        <v>5266</v>
      </c>
      <c r="E18" s="12">
        <v>5266</v>
      </c>
      <c r="F18" s="12">
        <v>5262</v>
      </c>
      <c r="G18" s="12">
        <v>5260</v>
      </c>
      <c r="H18" s="12">
        <v>5269</v>
      </c>
      <c r="I18" s="12">
        <v>5265</v>
      </c>
      <c r="J18" s="12">
        <v>5264</v>
      </c>
      <c r="K18" s="12">
        <v>5265</v>
      </c>
      <c r="L18" s="12">
        <v>5268</v>
      </c>
      <c r="M18" s="13">
        <v>5259</v>
      </c>
    </row>
    <row r="19" spans="1:13" ht="18" customHeight="1" x14ac:dyDescent="0.2">
      <c r="A19" s="3" t="s">
        <v>18</v>
      </c>
      <c r="B19" s="8">
        <f>SUM(B20:B23)</f>
        <v>18858</v>
      </c>
      <c r="C19" s="8">
        <f t="shared" ref="C19:M19" si="8">SUM(C20:C23)</f>
        <v>18833</v>
      </c>
      <c r="D19" s="8">
        <f t="shared" si="8"/>
        <v>18786</v>
      </c>
      <c r="E19" s="8">
        <f t="shared" si="8"/>
        <v>18791</v>
      </c>
      <c r="F19" s="8">
        <f t="shared" si="8"/>
        <v>18859</v>
      </c>
      <c r="G19" s="8">
        <f t="shared" si="8"/>
        <v>18797</v>
      </c>
      <c r="H19" s="8">
        <f t="shared" si="8"/>
        <v>18845</v>
      </c>
      <c r="I19" s="8">
        <f t="shared" si="8"/>
        <v>18820</v>
      </c>
      <c r="J19" s="8">
        <f t="shared" si="8"/>
        <v>18822</v>
      </c>
      <c r="K19" s="8">
        <f t="shared" si="8"/>
        <v>18834</v>
      </c>
      <c r="L19" s="8">
        <f t="shared" si="8"/>
        <v>18812</v>
      </c>
      <c r="M19" s="9">
        <f t="shared" si="8"/>
        <v>18803</v>
      </c>
    </row>
    <row r="20" spans="1:13" ht="18" customHeight="1" x14ac:dyDescent="0.2">
      <c r="A20" s="4" t="s">
        <v>19</v>
      </c>
      <c r="B20" s="10">
        <v>2170</v>
      </c>
      <c r="C20" s="10">
        <v>2165</v>
      </c>
      <c r="D20" s="10">
        <v>2157</v>
      </c>
      <c r="E20" s="10">
        <v>2157</v>
      </c>
      <c r="F20" s="10">
        <v>2156</v>
      </c>
      <c r="G20" s="10">
        <v>2154</v>
      </c>
      <c r="H20" s="10">
        <v>2149</v>
      </c>
      <c r="I20" s="10">
        <v>2142</v>
      </c>
      <c r="J20" s="10">
        <v>2135</v>
      </c>
      <c r="K20" s="10">
        <v>2134</v>
      </c>
      <c r="L20" s="10">
        <v>2125</v>
      </c>
      <c r="M20" s="11">
        <v>2122</v>
      </c>
    </row>
    <row r="21" spans="1:13" ht="18" customHeight="1" x14ac:dyDescent="0.2">
      <c r="A21" s="4" t="s">
        <v>3</v>
      </c>
      <c r="B21" s="10">
        <v>5841</v>
      </c>
      <c r="C21" s="10">
        <v>5841</v>
      </c>
      <c r="D21" s="10">
        <v>5833</v>
      </c>
      <c r="E21" s="10">
        <v>5827</v>
      </c>
      <c r="F21" s="10">
        <v>5830</v>
      </c>
      <c r="G21" s="10">
        <v>5824</v>
      </c>
      <c r="H21" s="10">
        <v>5844</v>
      </c>
      <c r="I21" s="10">
        <v>5840</v>
      </c>
      <c r="J21" s="10">
        <v>5838</v>
      </c>
      <c r="K21" s="10">
        <v>5847</v>
      </c>
      <c r="L21" s="10">
        <v>5851</v>
      </c>
      <c r="M21" s="11">
        <v>5859</v>
      </c>
    </row>
    <row r="22" spans="1:13" ht="18" customHeight="1" x14ac:dyDescent="0.2">
      <c r="A22" s="4" t="s">
        <v>20</v>
      </c>
      <c r="B22" s="10">
        <v>5767</v>
      </c>
      <c r="C22" s="10">
        <v>5757</v>
      </c>
      <c r="D22" s="10">
        <v>5734</v>
      </c>
      <c r="E22" s="10">
        <v>5737</v>
      </c>
      <c r="F22" s="10">
        <v>5791</v>
      </c>
      <c r="G22" s="10">
        <v>5740</v>
      </c>
      <c r="H22" s="10">
        <v>5764</v>
      </c>
      <c r="I22" s="10">
        <v>5756</v>
      </c>
      <c r="J22" s="10">
        <v>5766</v>
      </c>
      <c r="K22" s="10">
        <v>5773</v>
      </c>
      <c r="L22" s="10">
        <v>5750</v>
      </c>
      <c r="M22" s="11">
        <v>5746</v>
      </c>
    </row>
    <row r="23" spans="1:13" ht="18" customHeight="1" x14ac:dyDescent="0.2">
      <c r="A23" s="2" t="s">
        <v>21</v>
      </c>
      <c r="B23" s="12">
        <v>5080</v>
      </c>
      <c r="C23" s="12">
        <v>5070</v>
      </c>
      <c r="D23" s="12">
        <v>5062</v>
      </c>
      <c r="E23" s="12">
        <v>5070</v>
      </c>
      <c r="F23" s="12">
        <v>5082</v>
      </c>
      <c r="G23" s="12">
        <v>5079</v>
      </c>
      <c r="H23" s="12">
        <v>5088</v>
      </c>
      <c r="I23" s="12">
        <v>5082</v>
      </c>
      <c r="J23" s="12">
        <v>5083</v>
      </c>
      <c r="K23" s="12">
        <v>5080</v>
      </c>
      <c r="L23" s="12">
        <v>5086</v>
      </c>
      <c r="M23" s="13">
        <v>5076</v>
      </c>
    </row>
    <row r="24" spans="1:13" ht="18" customHeight="1" x14ac:dyDescent="0.2">
      <c r="A24" s="3" t="s">
        <v>22</v>
      </c>
      <c r="B24" s="8">
        <f>SUM(B25:B28)</f>
        <v>13635</v>
      </c>
      <c r="C24" s="8">
        <f t="shared" ref="C24:M24" si="9">SUM(C25:C28)</f>
        <v>13660</v>
      </c>
      <c r="D24" s="8">
        <f t="shared" si="9"/>
        <v>13649</v>
      </c>
      <c r="E24" s="8">
        <f t="shared" si="9"/>
        <v>13641</v>
      </c>
      <c r="F24" s="8">
        <f t="shared" si="9"/>
        <v>13647</v>
      </c>
      <c r="G24" s="8">
        <f t="shared" si="9"/>
        <v>13644</v>
      </c>
      <c r="H24" s="8">
        <f t="shared" si="9"/>
        <v>13651</v>
      </c>
      <c r="I24" s="8">
        <f t="shared" si="9"/>
        <v>13621</v>
      </c>
      <c r="J24" s="8">
        <f t="shared" si="9"/>
        <v>13613</v>
      </c>
      <c r="K24" s="8">
        <f t="shared" si="9"/>
        <v>13616</v>
      </c>
      <c r="L24" s="8">
        <f t="shared" si="9"/>
        <v>13596</v>
      </c>
      <c r="M24" s="9">
        <f t="shared" si="9"/>
        <v>13595</v>
      </c>
    </row>
    <row r="25" spans="1:13" ht="18" customHeight="1" x14ac:dyDescent="0.2">
      <c r="A25" s="4" t="s">
        <v>4</v>
      </c>
      <c r="B25" s="10">
        <v>1306</v>
      </c>
      <c r="C25" s="10">
        <v>1302</v>
      </c>
      <c r="D25" s="10">
        <v>1302</v>
      </c>
      <c r="E25" s="10">
        <v>1299</v>
      </c>
      <c r="F25" s="10">
        <v>1301</v>
      </c>
      <c r="G25" s="10">
        <v>1299</v>
      </c>
      <c r="H25" s="10">
        <v>1309</v>
      </c>
      <c r="I25" s="10">
        <v>1308</v>
      </c>
      <c r="J25" s="10">
        <v>1308</v>
      </c>
      <c r="K25" s="10">
        <v>1309</v>
      </c>
      <c r="L25" s="10">
        <v>1306</v>
      </c>
      <c r="M25" s="11">
        <v>1304</v>
      </c>
    </row>
    <row r="26" spans="1:13" ht="18" customHeight="1" x14ac:dyDescent="0.2">
      <c r="A26" s="4" t="s">
        <v>23</v>
      </c>
      <c r="B26" s="10">
        <v>5121</v>
      </c>
      <c r="C26" s="10">
        <v>5135</v>
      </c>
      <c r="D26" s="10">
        <v>5129</v>
      </c>
      <c r="E26" s="10">
        <v>5126</v>
      </c>
      <c r="F26" s="10">
        <v>5125</v>
      </c>
      <c r="G26" s="10">
        <v>5121</v>
      </c>
      <c r="H26" s="10">
        <v>5115</v>
      </c>
      <c r="I26" s="10">
        <v>5093</v>
      </c>
      <c r="J26" s="10">
        <v>5095</v>
      </c>
      <c r="K26" s="10">
        <v>5095</v>
      </c>
      <c r="L26" s="10">
        <v>5077</v>
      </c>
      <c r="M26" s="11">
        <v>5076</v>
      </c>
    </row>
    <row r="27" spans="1:13" ht="18" customHeight="1" x14ac:dyDescent="0.2">
      <c r="A27" s="4" t="s">
        <v>24</v>
      </c>
      <c r="B27" s="10">
        <v>3546</v>
      </c>
      <c r="C27" s="10">
        <v>3559</v>
      </c>
      <c r="D27" s="10">
        <v>3556</v>
      </c>
      <c r="E27" s="10">
        <v>3551</v>
      </c>
      <c r="F27" s="10">
        <v>3550</v>
      </c>
      <c r="G27" s="10">
        <v>3548</v>
      </c>
      <c r="H27" s="10">
        <v>3551</v>
      </c>
      <c r="I27" s="10">
        <v>3542</v>
      </c>
      <c r="J27" s="10">
        <v>3537</v>
      </c>
      <c r="K27" s="10">
        <v>3533</v>
      </c>
      <c r="L27" s="10">
        <v>3537</v>
      </c>
      <c r="M27" s="11">
        <v>3541</v>
      </c>
    </row>
    <row r="28" spans="1:13" ht="18" customHeight="1" x14ac:dyDescent="0.2">
      <c r="A28" s="2" t="s">
        <v>25</v>
      </c>
      <c r="B28" s="12">
        <v>3662</v>
      </c>
      <c r="C28" s="12">
        <v>3664</v>
      </c>
      <c r="D28" s="12">
        <v>3662</v>
      </c>
      <c r="E28" s="12">
        <v>3665</v>
      </c>
      <c r="F28" s="12">
        <v>3671</v>
      </c>
      <c r="G28" s="12">
        <v>3676</v>
      </c>
      <c r="H28" s="12">
        <v>3676</v>
      </c>
      <c r="I28" s="12">
        <v>3678</v>
      </c>
      <c r="J28" s="12">
        <v>3673</v>
      </c>
      <c r="K28" s="12">
        <v>3679</v>
      </c>
      <c r="L28" s="12">
        <v>3676</v>
      </c>
      <c r="M28" s="13">
        <v>3674</v>
      </c>
    </row>
    <row r="29" spans="1:13" ht="18" customHeight="1" x14ac:dyDescent="0.2">
      <c r="A29" s="3" t="s">
        <v>26</v>
      </c>
      <c r="B29" s="8">
        <f>SUM(B30:B32)</f>
        <v>3745</v>
      </c>
      <c r="C29" s="8">
        <f t="shared" ref="C29:M29" si="10">SUM(C30:C32)</f>
        <v>3742</v>
      </c>
      <c r="D29" s="8">
        <f t="shared" si="10"/>
        <v>3730</v>
      </c>
      <c r="E29" s="8">
        <f t="shared" si="10"/>
        <v>3731</v>
      </c>
      <c r="F29" s="8">
        <f t="shared" si="10"/>
        <v>3735</v>
      </c>
      <c r="G29" s="8">
        <f t="shared" si="10"/>
        <v>3714</v>
      </c>
      <c r="H29" s="8">
        <f t="shared" si="10"/>
        <v>3723</v>
      </c>
      <c r="I29" s="8">
        <f t="shared" si="10"/>
        <v>3720</v>
      </c>
      <c r="J29" s="8">
        <f t="shared" si="10"/>
        <v>3714</v>
      </c>
      <c r="K29" s="8">
        <f t="shared" si="10"/>
        <v>3705</v>
      </c>
      <c r="L29" s="8">
        <f t="shared" si="10"/>
        <v>3699</v>
      </c>
      <c r="M29" s="9">
        <f t="shared" si="10"/>
        <v>3695</v>
      </c>
    </row>
    <row r="30" spans="1:13" ht="18" customHeight="1" x14ac:dyDescent="0.2">
      <c r="A30" s="4" t="s">
        <v>27</v>
      </c>
      <c r="B30" s="10">
        <v>1675</v>
      </c>
      <c r="C30" s="10">
        <v>1673</v>
      </c>
      <c r="D30" s="10">
        <v>1663</v>
      </c>
      <c r="E30" s="10">
        <v>1665</v>
      </c>
      <c r="F30" s="10">
        <v>1666</v>
      </c>
      <c r="G30" s="10">
        <v>1658</v>
      </c>
      <c r="H30" s="10">
        <v>1657</v>
      </c>
      <c r="I30" s="10">
        <v>1656</v>
      </c>
      <c r="J30" s="10">
        <v>1650</v>
      </c>
      <c r="K30" s="10">
        <v>1645</v>
      </c>
      <c r="L30" s="10">
        <v>1646</v>
      </c>
      <c r="M30" s="11">
        <v>1644</v>
      </c>
    </row>
    <row r="31" spans="1:13" ht="18" customHeight="1" x14ac:dyDescent="0.2">
      <c r="A31" s="4" t="s">
        <v>28</v>
      </c>
      <c r="B31" s="10">
        <v>1148</v>
      </c>
      <c r="C31" s="10">
        <v>1148</v>
      </c>
      <c r="D31" s="10">
        <v>1147</v>
      </c>
      <c r="E31" s="10">
        <v>1148</v>
      </c>
      <c r="F31" s="10">
        <v>1148</v>
      </c>
      <c r="G31" s="10">
        <v>1131</v>
      </c>
      <c r="H31" s="10">
        <v>1136</v>
      </c>
      <c r="I31" s="10">
        <v>1134</v>
      </c>
      <c r="J31" s="10">
        <v>1131</v>
      </c>
      <c r="K31" s="10">
        <v>1126</v>
      </c>
      <c r="L31" s="10">
        <v>1122</v>
      </c>
      <c r="M31" s="11">
        <v>1121</v>
      </c>
    </row>
    <row r="32" spans="1:13" ht="18" customHeight="1" thickBot="1" x14ac:dyDescent="0.25">
      <c r="A32" s="7" t="s">
        <v>29</v>
      </c>
      <c r="B32" s="17">
        <v>922</v>
      </c>
      <c r="C32" s="17">
        <v>921</v>
      </c>
      <c r="D32" s="17">
        <v>920</v>
      </c>
      <c r="E32" s="17">
        <v>918</v>
      </c>
      <c r="F32" s="17">
        <v>921</v>
      </c>
      <c r="G32" s="17">
        <v>925</v>
      </c>
      <c r="H32" s="17">
        <v>930</v>
      </c>
      <c r="I32" s="17">
        <v>930</v>
      </c>
      <c r="J32" s="17">
        <v>933</v>
      </c>
      <c r="K32" s="17">
        <v>934</v>
      </c>
      <c r="L32" s="17">
        <v>931</v>
      </c>
      <c r="M32" s="18">
        <v>930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F6A4-B83B-4B1B-AD68-13726BA244E4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105</v>
      </c>
      <c r="C2" s="25" t="s">
        <v>106</v>
      </c>
      <c r="D2" s="25" t="s">
        <v>107</v>
      </c>
      <c r="E2" s="25" t="s">
        <v>108</v>
      </c>
      <c r="F2" s="25" t="s">
        <v>109</v>
      </c>
      <c r="G2" s="25" t="s">
        <v>110</v>
      </c>
      <c r="H2" s="25" t="s">
        <v>111</v>
      </c>
      <c r="I2" s="25" t="s">
        <v>112</v>
      </c>
      <c r="J2" s="25" t="s">
        <v>113</v>
      </c>
      <c r="K2" s="25" t="s">
        <v>114</v>
      </c>
      <c r="L2" s="25" t="s">
        <v>115</v>
      </c>
      <c r="M2" s="32" t="s">
        <v>116</v>
      </c>
    </row>
    <row r="3" spans="1:13" ht="18" customHeight="1" x14ac:dyDescent="0.2">
      <c r="A3" s="3" t="s">
        <v>5</v>
      </c>
      <c r="B3" s="8">
        <f>B4+B5</f>
        <v>222188</v>
      </c>
      <c r="C3" s="8">
        <f t="shared" ref="C3:I3" si="0">C4+C5</f>
        <v>222139</v>
      </c>
      <c r="D3" s="8">
        <f t="shared" si="0"/>
        <v>222041</v>
      </c>
      <c r="E3" s="8">
        <f t="shared" si="0"/>
        <v>221881</v>
      </c>
      <c r="F3" s="8">
        <f t="shared" si="0"/>
        <v>221827</v>
      </c>
      <c r="G3" s="8">
        <f t="shared" si="0"/>
        <v>221619</v>
      </c>
      <c r="H3" s="8">
        <f t="shared" si="0"/>
        <v>222314</v>
      </c>
      <c r="I3" s="8">
        <f t="shared" si="0"/>
        <v>222317</v>
      </c>
      <c r="J3" s="8">
        <f>J4+J5</f>
        <v>222358</v>
      </c>
      <c r="K3" s="8">
        <f>K4+K5</f>
        <v>222429</v>
      </c>
      <c r="L3" s="8">
        <f>L4+L5</f>
        <v>222453</v>
      </c>
      <c r="M3" s="9">
        <f>M4+M5</f>
        <v>222487</v>
      </c>
    </row>
    <row r="4" spans="1:13" ht="18" customHeight="1" x14ac:dyDescent="0.2">
      <c r="A4" s="4" t="s">
        <v>6</v>
      </c>
      <c r="B4" s="10">
        <f>SUM(B9:B12)</f>
        <v>173331</v>
      </c>
      <c r="C4" s="10">
        <f t="shared" ref="C4:K4" si="1">SUM(C9:C12)</f>
        <v>173303</v>
      </c>
      <c r="D4" s="10">
        <f t="shared" si="1"/>
        <v>173246</v>
      </c>
      <c r="E4" s="10">
        <f t="shared" si="1"/>
        <v>173125</v>
      </c>
      <c r="F4" s="10">
        <f t="shared" si="1"/>
        <v>173106</v>
      </c>
      <c r="G4" s="10">
        <f t="shared" si="1"/>
        <v>172919</v>
      </c>
      <c r="H4" s="10">
        <f t="shared" si="1"/>
        <v>173573</v>
      </c>
      <c r="I4" s="10">
        <f>SUM(I9:I12)</f>
        <v>173544</v>
      </c>
      <c r="J4" s="10">
        <f t="shared" si="1"/>
        <v>173655</v>
      </c>
      <c r="K4" s="10">
        <f t="shared" si="1"/>
        <v>173720</v>
      </c>
      <c r="L4" s="10">
        <f t="shared" ref="L4:M4" si="2">SUM(L9:L12)</f>
        <v>173723</v>
      </c>
      <c r="M4" s="11">
        <f t="shared" si="2"/>
        <v>173791</v>
      </c>
    </row>
    <row r="5" spans="1:13" ht="18" customHeight="1" x14ac:dyDescent="0.2">
      <c r="A5" s="2" t="s">
        <v>7</v>
      </c>
      <c r="B5" s="12">
        <f>B13+B15+B19+B24+B29</f>
        <v>48857</v>
      </c>
      <c r="C5" s="12">
        <f t="shared" ref="C5:K5" si="3">C13+C15+C19+C24+C29</f>
        <v>48836</v>
      </c>
      <c r="D5" s="12">
        <f t="shared" si="3"/>
        <v>48795</v>
      </c>
      <c r="E5" s="12">
        <f t="shared" si="3"/>
        <v>48756</v>
      </c>
      <c r="F5" s="12">
        <f t="shared" si="3"/>
        <v>48721</v>
      </c>
      <c r="G5" s="12">
        <f t="shared" si="3"/>
        <v>48700</v>
      </c>
      <c r="H5" s="12">
        <f t="shared" si="3"/>
        <v>48741</v>
      </c>
      <c r="I5" s="12">
        <f t="shared" si="3"/>
        <v>48773</v>
      </c>
      <c r="J5" s="12">
        <f t="shared" si="3"/>
        <v>48703</v>
      </c>
      <c r="K5" s="12">
        <f t="shared" si="3"/>
        <v>48709</v>
      </c>
      <c r="L5" s="12">
        <f t="shared" ref="L5:M5" si="4">L13+L15+L19+L24+L29</f>
        <v>48730</v>
      </c>
      <c r="M5" s="15">
        <f t="shared" si="4"/>
        <v>48696</v>
      </c>
    </row>
    <row r="6" spans="1:13" ht="18" customHeight="1" x14ac:dyDescent="0.2">
      <c r="A6" s="3" t="s">
        <v>0</v>
      </c>
      <c r="B6" s="26">
        <f>B9+B13+B15</f>
        <v>91228</v>
      </c>
      <c r="C6" s="26">
        <f t="shared" ref="C6:K6" si="5">C9+C13+C15</f>
        <v>91142</v>
      </c>
      <c r="D6" s="26">
        <f t="shared" si="5"/>
        <v>91103</v>
      </c>
      <c r="E6" s="26">
        <f t="shared" si="5"/>
        <v>91061</v>
      </c>
      <c r="F6" s="26">
        <f t="shared" si="5"/>
        <v>91046</v>
      </c>
      <c r="G6" s="26">
        <f t="shared" si="5"/>
        <v>90872</v>
      </c>
      <c r="H6" s="26">
        <f t="shared" si="5"/>
        <v>91223</v>
      </c>
      <c r="I6" s="26">
        <f t="shared" si="5"/>
        <v>91176</v>
      </c>
      <c r="J6" s="26">
        <f t="shared" si="5"/>
        <v>91235</v>
      </c>
      <c r="K6" s="26">
        <f t="shared" si="5"/>
        <v>91236</v>
      </c>
      <c r="L6" s="26">
        <f t="shared" ref="L6:M6" si="6">L9+L13+L15</f>
        <v>91179</v>
      </c>
      <c r="M6" s="29">
        <f t="shared" si="6"/>
        <v>91211</v>
      </c>
    </row>
    <row r="7" spans="1:13" ht="18" customHeight="1" x14ac:dyDescent="0.2">
      <c r="A7" s="4" t="s">
        <v>1</v>
      </c>
      <c r="B7" s="27">
        <f>B11+B19</f>
        <v>36885</v>
      </c>
      <c r="C7" s="27">
        <f t="shared" ref="C7:K7" si="7">C11+C19</f>
        <v>36904</v>
      </c>
      <c r="D7" s="27">
        <f t="shared" si="7"/>
        <v>36885</v>
      </c>
      <c r="E7" s="27">
        <f t="shared" si="7"/>
        <v>36844</v>
      </c>
      <c r="F7" s="27">
        <f t="shared" si="7"/>
        <v>36836</v>
      </c>
      <c r="G7" s="27">
        <f t="shared" si="7"/>
        <v>36825</v>
      </c>
      <c r="H7" s="27">
        <f t="shared" si="7"/>
        <v>36881</v>
      </c>
      <c r="I7" s="27">
        <f t="shared" si="7"/>
        <v>36895</v>
      </c>
      <c r="J7" s="27">
        <f t="shared" si="7"/>
        <v>36882</v>
      </c>
      <c r="K7" s="27">
        <f t="shared" si="7"/>
        <v>36883</v>
      </c>
      <c r="L7" s="27">
        <f t="shared" ref="L7:M7" si="8">L11+L19</f>
        <v>36902</v>
      </c>
      <c r="M7" s="30">
        <f t="shared" si="8"/>
        <v>36889</v>
      </c>
    </row>
    <row r="8" spans="1:13" ht="18" customHeight="1" x14ac:dyDescent="0.2">
      <c r="A8" s="2" t="s">
        <v>2</v>
      </c>
      <c r="B8" s="28">
        <f>B10+B12+B24+B29</f>
        <v>94075</v>
      </c>
      <c r="C8" s="28">
        <f t="shared" ref="C8:K8" si="9">C10+C12+C24+C29</f>
        <v>94093</v>
      </c>
      <c r="D8" s="28">
        <f t="shared" si="9"/>
        <v>94053</v>
      </c>
      <c r="E8" s="28">
        <f t="shared" si="9"/>
        <v>93976</v>
      </c>
      <c r="F8" s="28">
        <f t="shared" si="9"/>
        <v>93945</v>
      </c>
      <c r="G8" s="28">
        <f t="shared" si="9"/>
        <v>93922</v>
      </c>
      <c r="H8" s="28">
        <f t="shared" si="9"/>
        <v>94210</v>
      </c>
      <c r="I8" s="28">
        <f t="shared" si="9"/>
        <v>94246</v>
      </c>
      <c r="J8" s="28">
        <f t="shared" si="9"/>
        <v>94241</v>
      </c>
      <c r="K8" s="28">
        <f t="shared" si="9"/>
        <v>94310</v>
      </c>
      <c r="L8" s="28">
        <f t="shared" ref="L8:M8" si="10">L10+L12+L24+L29</f>
        <v>94372</v>
      </c>
      <c r="M8" s="31">
        <f t="shared" si="10"/>
        <v>94387</v>
      </c>
    </row>
    <row r="9" spans="1:13" ht="18" customHeight="1" x14ac:dyDescent="0.2">
      <c r="A9" s="3" t="s">
        <v>8</v>
      </c>
      <c r="B9" s="8">
        <v>78479</v>
      </c>
      <c r="C9" s="8">
        <v>78416</v>
      </c>
      <c r="D9" s="8">
        <v>78381</v>
      </c>
      <c r="E9" s="8">
        <v>78364</v>
      </c>
      <c r="F9" s="8">
        <v>78349</v>
      </c>
      <c r="G9" s="8">
        <v>78181</v>
      </c>
      <c r="H9" s="8">
        <v>78521</v>
      </c>
      <c r="I9" s="8">
        <v>78501</v>
      </c>
      <c r="J9" s="8">
        <v>78562</v>
      </c>
      <c r="K9" s="8">
        <v>78569</v>
      </c>
      <c r="L9" s="8">
        <v>78525</v>
      </c>
      <c r="M9" s="9">
        <v>78551</v>
      </c>
    </row>
    <row r="10" spans="1:13" ht="18" customHeight="1" x14ac:dyDescent="0.2">
      <c r="A10" s="4" t="s">
        <v>9</v>
      </c>
      <c r="B10" s="10">
        <v>63464</v>
      </c>
      <c r="C10" s="10">
        <v>63484</v>
      </c>
      <c r="D10" s="10">
        <v>63461</v>
      </c>
      <c r="E10" s="10">
        <v>63408</v>
      </c>
      <c r="F10" s="10">
        <v>63398</v>
      </c>
      <c r="G10" s="10">
        <v>63385</v>
      </c>
      <c r="H10" s="10">
        <v>63658</v>
      </c>
      <c r="I10" s="10">
        <v>63679</v>
      </c>
      <c r="J10" s="10">
        <v>63708</v>
      </c>
      <c r="K10" s="10">
        <v>63737</v>
      </c>
      <c r="L10" s="10">
        <v>63780</v>
      </c>
      <c r="M10" s="11">
        <v>63814</v>
      </c>
    </row>
    <row r="11" spans="1:13" ht="18" customHeight="1" x14ac:dyDescent="0.2">
      <c r="A11" s="4" t="s">
        <v>10</v>
      </c>
      <c r="B11" s="10">
        <v>18079</v>
      </c>
      <c r="C11" s="10">
        <v>18095</v>
      </c>
      <c r="D11" s="10">
        <v>18110</v>
      </c>
      <c r="E11" s="10">
        <v>18082</v>
      </c>
      <c r="F11" s="10">
        <v>18082</v>
      </c>
      <c r="G11" s="10">
        <v>18092</v>
      </c>
      <c r="H11" s="10">
        <v>18120</v>
      </c>
      <c r="I11" s="10">
        <v>18110</v>
      </c>
      <c r="J11" s="10">
        <v>18111</v>
      </c>
      <c r="K11" s="10">
        <v>18121</v>
      </c>
      <c r="L11" s="10">
        <v>18109</v>
      </c>
      <c r="M11" s="11">
        <v>18125</v>
      </c>
    </row>
    <row r="12" spans="1:13" ht="18" customHeight="1" x14ac:dyDescent="0.2">
      <c r="A12" s="6" t="s">
        <v>11</v>
      </c>
      <c r="B12" s="14">
        <v>13309</v>
      </c>
      <c r="C12" s="14">
        <v>13308</v>
      </c>
      <c r="D12" s="14">
        <v>13294</v>
      </c>
      <c r="E12" s="14">
        <v>13271</v>
      </c>
      <c r="F12" s="14">
        <v>13277</v>
      </c>
      <c r="G12" s="14">
        <v>13261</v>
      </c>
      <c r="H12" s="14">
        <v>13274</v>
      </c>
      <c r="I12" s="14">
        <v>13254</v>
      </c>
      <c r="J12" s="14">
        <v>13274</v>
      </c>
      <c r="K12" s="14">
        <v>13293</v>
      </c>
      <c r="L12" s="14">
        <v>13309</v>
      </c>
      <c r="M12" s="15">
        <v>13301</v>
      </c>
    </row>
    <row r="13" spans="1:13" ht="18" customHeight="1" x14ac:dyDescent="0.2">
      <c r="A13" s="5" t="s">
        <v>12</v>
      </c>
      <c r="B13" s="16">
        <f>B14</f>
        <v>4017</v>
      </c>
      <c r="C13" s="16">
        <f t="shared" ref="C13:M13" si="11">C14</f>
        <v>4014</v>
      </c>
      <c r="D13" s="16">
        <f t="shared" si="11"/>
        <v>4022</v>
      </c>
      <c r="E13" s="16">
        <f t="shared" si="11"/>
        <v>4026</v>
      </c>
      <c r="F13" s="16">
        <f t="shared" si="11"/>
        <v>4024</v>
      </c>
      <c r="G13" s="16">
        <f t="shared" si="11"/>
        <v>4034</v>
      </c>
      <c r="H13" s="16">
        <f t="shared" si="11"/>
        <v>4028</v>
      </c>
      <c r="I13" s="16">
        <f t="shared" si="11"/>
        <v>4021</v>
      </c>
      <c r="J13" s="16">
        <f t="shared" si="11"/>
        <v>4020</v>
      </c>
      <c r="K13" s="16">
        <f t="shared" si="11"/>
        <v>4019</v>
      </c>
      <c r="L13" s="16">
        <f t="shared" si="11"/>
        <v>4017</v>
      </c>
      <c r="M13" s="19">
        <f t="shared" si="11"/>
        <v>4021</v>
      </c>
    </row>
    <row r="14" spans="1:13" ht="18" customHeight="1" x14ac:dyDescent="0.2">
      <c r="A14" s="2" t="s">
        <v>13</v>
      </c>
      <c r="B14" s="12">
        <v>4017</v>
      </c>
      <c r="C14" s="12">
        <v>4014</v>
      </c>
      <c r="D14" s="12">
        <v>4022</v>
      </c>
      <c r="E14" s="12">
        <v>4026</v>
      </c>
      <c r="F14" s="12">
        <v>4024</v>
      </c>
      <c r="G14" s="12">
        <v>4034</v>
      </c>
      <c r="H14" s="12">
        <v>4028</v>
      </c>
      <c r="I14" s="12">
        <v>4021</v>
      </c>
      <c r="J14" s="12">
        <v>4020</v>
      </c>
      <c r="K14" s="12">
        <v>4019</v>
      </c>
      <c r="L14" s="12">
        <v>4017</v>
      </c>
      <c r="M14" s="13">
        <v>4021</v>
      </c>
    </row>
    <row r="15" spans="1:13" ht="18" customHeight="1" x14ac:dyDescent="0.2">
      <c r="A15" s="3" t="s">
        <v>14</v>
      </c>
      <c r="B15" s="8">
        <f>SUM(B16:B18)</f>
        <v>8732</v>
      </c>
      <c r="C15" s="8">
        <f t="shared" ref="C15:K15" si="12">SUM(C16:C18)</f>
        <v>8712</v>
      </c>
      <c r="D15" s="8">
        <f t="shared" si="12"/>
        <v>8700</v>
      </c>
      <c r="E15" s="8">
        <f t="shared" si="12"/>
        <v>8671</v>
      </c>
      <c r="F15" s="8">
        <f t="shared" si="12"/>
        <v>8673</v>
      </c>
      <c r="G15" s="8">
        <f t="shared" si="12"/>
        <v>8657</v>
      </c>
      <c r="H15" s="8">
        <f t="shared" si="12"/>
        <v>8674</v>
      </c>
      <c r="I15" s="8">
        <f t="shared" si="12"/>
        <v>8654</v>
      </c>
      <c r="J15" s="8">
        <f t="shared" si="12"/>
        <v>8653</v>
      </c>
      <c r="K15" s="8">
        <f t="shared" si="12"/>
        <v>8648</v>
      </c>
      <c r="L15" s="8">
        <f t="shared" ref="L15:M15" si="13">SUM(L16:L18)</f>
        <v>8637</v>
      </c>
      <c r="M15" s="9">
        <f t="shared" si="13"/>
        <v>8639</v>
      </c>
    </row>
    <row r="16" spans="1:13" ht="18" customHeight="1" x14ac:dyDescent="0.2">
      <c r="A16" s="4" t="s">
        <v>15</v>
      </c>
      <c r="B16" s="10">
        <v>1120</v>
      </c>
      <c r="C16" s="10">
        <v>1113</v>
      </c>
      <c r="D16" s="10">
        <v>1110</v>
      </c>
      <c r="E16" s="10">
        <v>1103</v>
      </c>
      <c r="F16" s="10">
        <v>1103</v>
      </c>
      <c r="G16" s="10">
        <v>1099</v>
      </c>
      <c r="H16" s="10">
        <v>1101</v>
      </c>
      <c r="I16" s="10">
        <v>1095</v>
      </c>
      <c r="J16" s="10">
        <v>1095</v>
      </c>
      <c r="K16" s="10">
        <v>1094</v>
      </c>
      <c r="L16" s="10">
        <v>1090</v>
      </c>
      <c r="M16" s="11">
        <v>1087</v>
      </c>
    </row>
    <row r="17" spans="1:13" ht="18" customHeight="1" x14ac:dyDescent="0.2">
      <c r="A17" s="4" t="s">
        <v>16</v>
      </c>
      <c r="B17" s="10">
        <v>2349</v>
      </c>
      <c r="C17" s="10">
        <v>2340</v>
      </c>
      <c r="D17" s="10">
        <v>2334</v>
      </c>
      <c r="E17" s="10">
        <v>2322</v>
      </c>
      <c r="F17" s="10">
        <v>2318</v>
      </c>
      <c r="G17" s="10">
        <v>2299</v>
      </c>
      <c r="H17" s="10">
        <v>2311</v>
      </c>
      <c r="I17" s="10">
        <v>2297</v>
      </c>
      <c r="J17" s="10">
        <v>2291</v>
      </c>
      <c r="K17" s="10">
        <v>2283</v>
      </c>
      <c r="L17" s="10">
        <v>2280</v>
      </c>
      <c r="M17" s="11">
        <v>2281</v>
      </c>
    </row>
    <row r="18" spans="1:13" ht="18" customHeight="1" x14ac:dyDescent="0.2">
      <c r="A18" s="2" t="s">
        <v>17</v>
      </c>
      <c r="B18" s="12">
        <v>5263</v>
      </c>
      <c r="C18" s="12">
        <v>5259</v>
      </c>
      <c r="D18" s="12">
        <v>5256</v>
      </c>
      <c r="E18" s="12">
        <v>5246</v>
      </c>
      <c r="F18" s="12">
        <v>5252</v>
      </c>
      <c r="G18" s="12">
        <v>5259</v>
      </c>
      <c r="H18" s="12">
        <v>5262</v>
      </c>
      <c r="I18" s="12">
        <v>5262</v>
      </c>
      <c r="J18" s="12">
        <v>5267</v>
      </c>
      <c r="K18" s="12">
        <v>5271</v>
      </c>
      <c r="L18" s="12">
        <v>5267</v>
      </c>
      <c r="M18" s="13">
        <v>5271</v>
      </c>
    </row>
    <row r="19" spans="1:13" ht="18" customHeight="1" x14ac:dyDescent="0.2">
      <c r="A19" s="3" t="s">
        <v>18</v>
      </c>
      <c r="B19" s="8">
        <f>SUM(B20:B23)</f>
        <v>18806</v>
      </c>
      <c r="C19" s="8">
        <f t="shared" ref="C19:K19" si="14">SUM(C20:C23)</f>
        <v>18809</v>
      </c>
      <c r="D19" s="8">
        <f t="shared" si="14"/>
        <v>18775</v>
      </c>
      <c r="E19" s="8">
        <f t="shared" si="14"/>
        <v>18762</v>
      </c>
      <c r="F19" s="8">
        <f t="shared" si="14"/>
        <v>18754</v>
      </c>
      <c r="G19" s="8">
        <f t="shared" si="14"/>
        <v>18733</v>
      </c>
      <c r="H19" s="8">
        <f t="shared" si="14"/>
        <v>18761</v>
      </c>
      <c r="I19" s="8">
        <f t="shared" si="14"/>
        <v>18785</v>
      </c>
      <c r="J19" s="8">
        <f t="shared" si="14"/>
        <v>18771</v>
      </c>
      <c r="K19" s="8">
        <f t="shared" si="14"/>
        <v>18762</v>
      </c>
      <c r="L19" s="8">
        <f t="shared" ref="L19:M19" si="15">SUM(L20:L23)</f>
        <v>18793</v>
      </c>
      <c r="M19" s="9">
        <f t="shared" si="15"/>
        <v>18764</v>
      </c>
    </row>
    <row r="20" spans="1:13" ht="18" customHeight="1" x14ac:dyDescent="0.2">
      <c r="A20" s="4" t="s">
        <v>19</v>
      </c>
      <c r="B20" s="10">
        <v>2118</v>
      </c>
      <c r="C20" s="10">
        <v>2111</v>
      </c>
      <c r="D20" s="10">
        <v>2108</v>
      </c>
      <c r="E20" s="10">
        <v>2098</v>
      </c>
      <c r="F20" s="10">
        <v>2094</v>
      </c>
      <c r="G20" s="10">
        <v>2087</v>
      </c>
      <c r="H20" s="10">
        <v>2082</v>
      </c>
      <c r="I20" s="10">
        <v>2087</v>
      </c>
      <c r="J20" s="10">
        <v>2087</v>
      </c>
      <c r="K20" s="10">
        <v>2079</v>
      </c>
      <c r="L20" s="10">
        <v>2078</v>
      </c>
      <c r="M20" s="11">
        <v>2073</v>
      </c>
    </row>
    <row r="21" spans="1:13" ht="18" customHeight="1" x14ac:dyDescent="0.2">
      <c r="A21" s="4" t="s">
        <v>3</v>
      </c>
      <c r="B21" s="10">
        <v>5863</v>
      </c>
      <c r="C21" s="10">
        <v>5873</v>
      </c>
      <c r="D21" s="10">
        <v>5869</v>
      </c>
      <c r="E21" s="10">
        <v>5868</v>
      </c>
      <c r="F21" s="10">
        <v>5864</v>
      </c>
      <c r="G21" s="10">
        <v>5871</v>
      </c>
      <c r="H21" s="10">
        <v>5888</v>
      </c>
      <c r="I21" s="10">
        <v>5892</v>
      </c>
      <c r="J21" s="10">
        <v>5891</v>
      </c>
      <c r="K21" s="10">
        <v>5895</v>
      </c>
      <c r="L21" s="10">
        <v>5911</v>
      </c>
      <c r="M21" s="11">
        <v>5908</v>
      </c>
    </row>
    <row r="22" spans="1:13" ht="18" customHeight="1" x14ac:dyDescent="0.2">
      <c r="A22" s="4" t="s">
        <v>20</v>
      </c>
      <c r="B22" s="10">
        <v>5749</v>
      </c>
      <c r="C22" s="10">
        <v>5746</v>
      </c>
      <c r="D22" s="10">
        <v>5723</v>
      </c>
      <c r="E22" s="10">
        <v>5729</v>
      </c>
      <c r="F22" s="10">
        <v>5730</v>
      </c>
      <c r="G22" s="10">
        <v>5708</v>
      </c>
      <c r="H22" s="10">
        <v>5715</v>
      </c>
      <c r="I22" s="10">
        <v>5728</v>
      </c>
      <c r="J22" s="10">
        <v>5719</v>
      </c>
      <c r="K22" s="10">
        <v>5709</v>
      </c>
      <c r="L22" s="10">
        <v>5721</v>
      </c>
      <c r="M22" s="11">
        <v>5700</v>
      </c>
    </row>
    <row r="23" spans="1:13" ht="18" customHeight="1" x14ac:dyDescent="0.2">
      <c r="A23" s="2" t="s">
        <v>21</v>
      </c>
      <c r="B23" s="12">
        <v>5076</v>
      </c>
      <c r="C23" s="12">
        <v>5079</v>
      </c>
      <c r="D23" s="12">
        <v>5075</v>
      </c>
      <c r="E23" s="12">
        <v>5067</v>
      </c>
      <c r="F23" s="12">
        <v>5066</v>
      </c>
      <c r="G23" s="12">
        <v>5067</v>
      </c>
      <c r="H23" s="12">
        <v>5076</v>
      </c>
      <c r="I23" s="12">
        <v>5078</v>
      </c>
      <c r="J23" s="12">
        <v>5074</v>
      </c>
      <c r="K23" s="12">
        <v>5079</v>
      </c>
      <c r="L23" s="12">
        <v>5083</v>
      </c>
      <c r="M23" s="13">
        <v>5083</v>
      </c>
    </row>
    <row r="24" spans="1:13" ht="18" customHeight="1" x14ac:dyDescent="0.2">
      <c r="A24" s="3" t="s">
        <v>22</v>
      </c>
      <c r="B24" s="8">
        <f>SUM(B25:B28)</f>
        <v>13618</v>
      </c>
      <c r="C24" s="8">
        <f t="shared" ref="C24:K24" si="16">SUM(C25:C28)</f>
        <v>13619</v>
      </c>
      <c r="D24" s="8">
        <f t="shared" si="16"/>
        <v>13620</v>
      </c>
      <c r="E24" s="8">
        <f t="shared" si="16"/>
        <v>13629</v>
      </c>
      <c r="F24" s="8">
        <f t="shared" si="16"/>
        <v>13611</v>
      </c>
      <c r="G24" s="8">
        <f t="shared" si="16"/>
        <v>13626</v>
      </c>
      <c r="H24" s="8">
        <f t="shared" si="16"/>
        <v>13620</v>
      </c>
      <c r="I24" s="8">
        <f t="shared" si="16"/>
        <v>13653</v>
      </c>
      <c r="J24" s="8">
        <f t="shared" si="16"/>
        <v>13620</v>
      </c>
      <c r="K24" s="8">
        <f t="shared" si="16"/>
        <v>13631</v>
      </c>
      <c r="L24" s="8">
        <f t="shared" ref="L24:M24" si="17">SUM(L25:L28)</f>
        <v>13638</v>
      </c>
      <c r="M24" s="9">
        <f t="shared" si="17"/>
        <v>13641</v>
      </c>
    </row>
    <row r="25" spans="1:13" ht="18" customHeight="1" x14ac:dyDescent="0.2">
      <c r="A25" s="4" t="s">
        <v>4</v>
      </c>
      <c r="B25" s="10">
        <v>1304</v>
      </c>
      <c r="C25" s="10">
        <v>1304</v>
      </c>
      <c r="D25" s="10">
        <v>1307</v>
      </c>
      <c r="E25" s="10">
        <v>1305</v>
      </c>
      <c r="F25" s="10">
        <v>1301</v>
      </c>
      <c r="G25" s="10">
        <v>1311</v>
      </c>
      <c r="H25" s="10">
        <v>1315</v>
      </c>
      <c r="I25" s="10">
        <v>1317</v>
      </c>
      <c r="J25" s="10">
        <v>1315</v>
      </c>
      <c r="K25" s="10">
        <v>1313</v>
      </c>
      <c r="L25" s="10">
        <v>1314</v>
      </c>
      <c r="M25" s="11">
        <v>1317</v>
      </c>
    </row>
    <row r="26" spans="1:13" ht="18" customHeight="1" x14ac:dyDescent="0.2">
      <c r="A26" s="4" t="s">
        <v>23</v>
      </c>
      <c r="B26" s="10">
        <v>5091</v>
      </c>
      <c r="C26" s="10">
        <v>5089</v>
      </c>
      <c r="D26" s="10">
        <v>5092</v>
      </c>
      <c r="E26" s="10">
        <v>5101</v>
      </c>
      <c r="F26" s="10">
        <v>5091</v>
      </c>
      <c r="G26" s="10">
        <v>5090</v>
      </c>
      <c r="H26" s="10">
        <v>5080</v>
      </c>
      <c r="I26" s="10">
        <v>5101</v>
      </c>
      <c r="J26" s="10">
        <v>5085</v>
      </c>
      <c r="K26" s="10">
        <v>5097</v>
      </c>
      <c r="L26" s="10">
        <v>5097</v>
      </c>
      <c r="M26" s="11">
        <v>5094</v>
      </c>
    </row>
    <row r="27" spans="1:13" ht="18" customHeight="1" x14ac:dyDescent="0.2">
      <c r="A27" s="4" t="s">
        <v>24</v>
      </c>
      <c r="B27" s="10">
        <v>3548</v>
      </c>
      <c r="C27" s="10">
        <v>3545</v>
      </c>
      <c r="D27" s="10">
        <v>3543</v>
      </c>
      <c r="E27" s="10">
        <v>3542</v>
      </c>
      <c r="F27" s="10">
        <v>3543</v>
      </c>
      <c r="G27" s="10">
        <v>3545</v>
      </c>
      <c r="H27" s="10">
        <v>3543</v>
      </c>
      <c r="I27" s="10">
        <v>3545</v>
      </c>
      <c r="J27" s="10">
        <v>3528</v>
      </c>
      <c r="K27" s="10">
        <v>3512</v>
      </c>
      <c r="L27" s="10">
        <v>3510</v>
      </c>
      <c r="M27" s="11">
        <v>3511</v>
      </c>
    </row>
    <row r="28" spans="1:13" ht="18" customHeight="1" x14ac:dyDescent="0.2">
      <c r="A28" s="2" t="s">
        <v>25</v>
      </c>
      <c r="B28" s="12">
        <v>3675</v>
      </c>
      <c r="C28" s="12">
        <v>3681</v>
      </c>
      <c r="D28" s="12">
        <v>3678</v>
      </c>
      <c r="E28" s="12">
        <v>3681</v>
      </c>
      <c r="F28" s="12">
        <v>3676</v>
      </c>
      <c r="G28" s="12">
        <v>3680</v>
      </c>
      <c r="H28" s="12">
        <v>3682</v>
      </c>
      <c r="I28" s="12">
        <v>3690</v>
      </c>
      <c r="J28" s="12">
        <v>3692</v>
      </c>
      <c r="K28" s="12">
        <v>3709</v>
      </c>
      <c r="L28" s="12">
        <v>3717</v>
      </c>
      <c r="M28" s="13">
        <v>3719</v>
      </c>
    </row>
    <row r="29" spans="1:13" ht="18" customHeight="1" x14ac:dyDescent="0.2">
      <c r="A29" s="3" t="s">
        <v>26</v>
      </c>
      <c r="B29" s="8">
        <f>SUM(B30:B32)</f>
        <v>3684</v>
      </c>
      <c r="C29" s="8">
        <f t="shared" ref="C29:K29" si="18">SUM(C30:C32)</f>
        <v>3682</v>
      </c>
      <c r="D29" s="8">
        <f t="shared" si="18"/>
        <v>3678</v>
      </c>
      <c r="E29" s="8">
        <f t="shared" si="18"/>
        <v>3668</v>
      </c>
      <c r="F29" s="8">
        <f t="shared" si="18"/>
        <v>3659</v>
      </c>
      <c r="G29" s="8">
        <f t="shared" si="18"/>
        <v>3650</v>
      </c>
      <c r="H29" s="8">
        <f t="shared" si="18"/>
        <v>3658</v>
      </c>
      <c r="I29" s="8">
        <f t="shared" si="18"/>
        <v>3660</v>
      </c>
      <c r="J29" s="8">
        <f t="shared" si="18"/>
        <v>3639</v>
      </c>
      <c r="K29" s="8">
        <f t="shared" si="18"/>
        <v>3649</v>
      </c>
      <c r="L29" s="8">
        <f t="shared" ref="L29:M29" si="19">SUM(L30:L32)</f>
        <v>3645</v>
      </c>
      <c r="M29" s="9">
        <f t="shared" si="19"/>
        <v>3631</v>
      </c>
    </row>
    <row r="30" spans="1:13" ht="18" customHeight="1" x14ac:dyDescent="0.2">
      <c r="A30" s="4" t="s">
        <v>27</v>
      </c>
      <c r="B30" s="10">
        <v>1634</v>
      </c>
      <c r="C30" s="10">
        <v>1633</v>
      </c>
      <c r="D30" s="10">
        <v>1623</v>
      </c>
      <c r="E30" s="10">
        <v>1621</v>
      </c>
      <c r="F30" s="10">
        <v>1619</v>
      </c>
      <c r="G30" s="10">
        <v>1613</v>
      </c>
      <c r="H30" s="10">
        <v>1615</v>
      </c>
      <c r="I30" s="10">
        <v>1617</v>
      </c>
      <c r="J30" s="10">
        <v>1609</v>
      </c>
      <c r="K30" s="10">
        <v>1611</v>
      </c>
      <c r="L30" s="10">
        <v>1617</v>
      </c>
      <c r="M30" s="11">
        <v>1607</v>
      </c>
    </row>
    <row r="31" spans="1:13" ht="18" customHeight="1" x14ac:dyDescent="0.2">
      <c r="A31" s="4" t="s">
        <v>28</v>
      </c>
      <c r="B31" s="10">
        <v>1120</v>
      </c>
      <c r="C31" s="10">
        <v>1123</v>
      </c>
      <c r="D31" s="10">
        <v>1124</v>
      </c>
      <c r="E31" s="10">
        <v>1116</v>
      </c>
      <c r="F31" s="10">
        <v>1110</v>
      </c>
      <c r="G31" s="10">
        <v>1113</v>
      </c>
      <c r="H31" s="10">
        <v>1119</v>
      </c>
      <c r="I31" s="10">
        <v>1118</v>
      </c>
      <c r="J31" s="10">
        <v>1107</v>
      </c>
      <c r="K31" s="10">
        <v>1111</v>
      </c>
      <c r="L31" s="10">
        <v>1104</v>
      </c>
      <c r="M31" s="11">
        <v>1100</v>
      </c>
    </row>
    <row r="32" spans="1:13" ht="18" customHeight="1" thickBot="1" x14ac:dyDescent="0.25">
      <c r="A32" s="7" t="s">
        <v>29</v>
      </c>
      <c r="B32" s="17">
        <v>930</v>
      </c>
      <c r="C32" s="17">
        <v>926</v>
      </c>
      <c r="D32" s="17">
        <v>931</v>
      </c>
      <c r="E32" s="17">
        <v>931</v>
      </c>
      <c r="F32" s="17">
        <v>930</v>
      </c>
      <c r="G32" s="17">
        <v>924</v>
      </c>
      <c r="H32" s="17">
        <v>924</v>
      </c>
      <c r="I32" s="17">
        <v>925</v>
      </c>
      <c r="J32" s="17">
        <v>923</v>
      </c>
      <c r="K32" s="17">
        <v>927</v>
      </c>
      <c r="L32" s="17">
        <v>924</v>
      </c>
      <c r="M32" s="18">
        <v>924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A1FB-F07E-44BE-8DEB-9E2CC8FA6BDE}">
  <sheetPr>
    <pageSetUpPr fitToPage="1"/>
  </sheetPr>
  <dimension ref="A1:M33"/>
  <sheetViews>
    <sheetView tabSelected="1"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117</v>
      </c>
      <c r="C2" s="43" t="s">
        <v>118</v>
      </c>
      <c r="D2" s="43" t="s">
        <v>119</v>
      </c>
      <c r="E2" s="43" t="s">
        <v>120</v>
      </c>
      <c r="F2" s="43" t="s">
        <v>121</v>
      </c>
      <c r="G2" s="43" t="s">
        <v>122</v>
      </c>
      <c r="H2" s="43" t="s">
        <v>123</v>
      </c>
      <c r="I2" s="43" t="s">
        <v>124</v>
      </c>
      <c r="J2" s="43" t="s">
        <v>125</v>
      </c>
      <c r="K2" s="43" t="s">
        <v>126</v>
      </c>
      <c r="L2" s="43" t="s">
        <v>127</v>
      </c>
      <c r="M2" s="44" t="s">
        <v>128</v>
      </c>
    </row>
    <row r="3" spans="1:13" ht="18" customHeight="1" x14ac:dyDescent="0.2">
      <c r="A3" s="3" t="s">
        <v>5</v>
      </c>
      <c r="B3" s="8">
        <f>B4+B5</f>
        <v>222520</v>
      </c>
      <c r="C3" s="45">
        <f t="shared" ref="C3:I3" si="0">C4+C5</f>
        <v>0</v>
      </c>
      <c r="D3" s="45">
        <f t="shared" si="0"/>
        <v>0</v>
      </c>
      <c r="E3" s="45">
        <f t="shared" si="0"/>
        <v>0</v>
      </c>
      <c r="F3" s="45">
        <f t="shared" si="0"/>
        <v>0</v>
      </c>
      <c r="G3" s="45">
        <f t="shared" si="0"/>
        <v>0</v>
      </c>
      <c r="H3" s="45">
        <f t="shared" si="0"/>
        <v>0</v>
      </c>
      <c r="I3" s="45">
        <f t="shared" si="0"/>
        <v>0</v>
      </c>
      <c r="J3" s="45">
        <f>J4+J5</f>
        <v>0</v>
      </c>
      <c r="K3" s="45">
        <f>K4+K5</f>
        <v>0</v>
      </c>
      <c r="L3" s="45">
        <f>L4+L5</f>
        <v>0</v>
      </c>
      <c r="M3" s="46">
        <f>M4+M5</f>
        <v>0</v>
      </c>
    </row>
    <row r="4" spans="1:13" ht="18" customHeight="1" x14ac:dyDescent="0.2">
      <c r="A4" s="4" t="s">
        <v>6</v>
      </c>
      <c r="B4" s="10">
        <f>SUM(B9:B12)</f>
        <v>173824</v>
      </c>
      <c r="C4" s="47">
        <f t="shared" ref="C4:M4" si="1">SUM(C9:C12)</f>
        <v>0</v>
      </c>
      <c r="D4" s="47">
        <f t="shared" si="1"/>
        <v>0</v>
      </c>
      <c r="E4" s="47">
        <f t="shared" si="1"/>
        <v>0</v>
      </c>
      <c r="F4" s="47">
        <f t="shared" si="1"/>
        <v>0</v>
      </c>
      <c r="G4" s="47">
        <f t="shared" si="1"/>
        <v>0</v>
      </c>
      <c r="H4" s="47">
        <f t="shared" si="1"/>
        <v>0</v>
      </c>
      <c r="I4" s="47">
        <f>SUM(I9:I12)</f>
        <v>0</v>
      </c>
      <c r="J4" s="47">
        <f t="shared" si="1"/>
        <v>0</v>
      </c>
      <c r="K4" s="47">
        <f t="shared" si="1"/>
        <v>0</v>
      </c>
      <c r="L4" s="47">
        <f t="shared" si="1"/>
        <v>0</v>
      </c>
      <c r="M4" s="48">
        <f t="shared" si="1"/>
        <v>0</v>
      </c>
    </row>
    <row r="5" spans="1:13" ht="18" customHeight="1" x14ac:dyDescent="0.2">
      <c r="A5" s="2" t="s">
        <v>7</v>
      </c>
      <c r="B5" s="12">
        <f>B13+B15+B19+B24+B29</f>
        <v>48696</v>
      </c>
      <c r="C5" s="49">
        <f t="shared" ref="C5:M5" si="2">C13+C15+C19+C24+C29</f>
        <v>0</v>
      </c>
      <c r="D5" s="49">
        <f t="shared" si="2"/>
        <v>0</v>
      </c>
      <c r="E5" s="49">
        <f t="shared" si="2"/>
        <v>0</v>
      </c>
      <c r="F5" s="49">
        <f t="shared" si="2"/>
        <v>0</v>
      </c>
      <c r="G5" s="49">
        <f t="shared" si="2"/>
        <v>0</v>
      </c>
      <c r="H5" s="49">
        <f t="shared" si="2"/>
        <v>0</v>
      </c>
      <c r="I5" s="49">
        <f t="shared" si="2"/>
        <v>0</v>
      </c>
      <c r="J5" s="49">
        <f t="shared" si="2"/>
        <v>0</v>
      </c>
      <c r="K5" s="49">
        <f t="shared" si="2"/>
        <v>0</v>
      </c>
      <c r="L5" s="49">
        <f t="shared" si="2"/>
        <v>0</v>
      </c>
      <c r="M5" s="50">
        <f t="shared" si="2"/>
        <v>0</v>
      </c>
    </row>
    <row r="6" spans="1:13" ht="18" customHeight="1" x14ac:dyDescent="0.2">
      <c r="A6" s="3" t="s">
        <v>0</v>
      </c>
      <c r="B6" s="26">
        <f>B9+B13+B15</f>
        <v>91218</v>
      </c>
      <c r="C6" s="51">
        <f t="shared" ref="C6:M6" si="3">C9+C13+C15</f>
        <v>0</v>
      </c>
      <c r="D6" s="51">
        <f t="shared" si="3"/>
        <v>0</v>
      </c>
      <c r="E6" s="51">
        <f t="shared" si="3"/>
        <v>0</v>
      </c>
      <c r="F6" s="51">
        <f t="shared" si="3"/>
        <v>0</v>
      </c>
      <c r="G6" s="51">
        <f t="shared" si="3"/>
        <v>0</v>
      </c>
      <c r="H6" s="51">
        <f t="shared" si="3"/>
        <v>0</v>
      </c>
      <c r="I6" s="51">
        <f t="shared" si="3"/>
        <v>0</v>
      </c>
      <c r="J6" s="51">
        <f t="shared" si="3"/>
        <v>0</v>
      </c>
      <c r="K6" s="51">
        <f t="shared" si="3"/>
        <v>0</v>
      </c>
      <c r="L6" s="51">
        <f t="shared" si="3"/>
        <v>0</v>
      </c>
      <c r="M6" s="52">
        <f t="shared" si="3"/>
        <v>0</v>
      </c>
    </row>
    <row r="7" spans="1:13" ht="18" customHeight="1" x14ac:dyDescent="0.2">
      <c r="A7" s="4" t="s">
        <v>1</v>
      </c>
      <c r="B7" s="27">
        <f>B11+B19</f>
        <v>36881</v>
      </c>
      <c r="C7" s="53">
        <f t="shared" ref="C7:M7" si="4">C11+C19</f>
        <v>0</v>
      </c>
      <c r="D7" s="53">
        <f t="shared" si="4"/>
        <v>0</v>
      </c>
      <c r="E7" s="53">
        <f t="shared" si="4"/>
        <v>0</v>
      </c>
      <c r="F7" s="53">
        <f t="shared" si="4"/>
        <v>0</v>
      </c>
      <c r="G7" s="53">
        <f t="shared" si="4"/>
        <v>0</v>
      </c>
      <c r="H7" s="53">
        <f t="shared" si="4"/>
        <v>0</v>
      </c>
      <c r="I7" s="53">
        <f t="shared" si="4"/>
        <v>0</v>
      </c>
      <c r="J7" s="53">
        <f t="shared" si="4"/>
        <v>0</v>
      </c>
      <c r="K7" s="53">
        <f t="shared" si="4"/>
        <v>0</v>
      </c>
      <c r="L7" s="53">
        <f t="shared" si="4"/>
        <v>0</v>
      </c>
      <c r="M7" s="54">
        <f t="shared" si="4"/>
        <v>0</v>
      </c>
    </row>
    <row r="8" spans="1:13" ht="18" customHeight="1" x14ac:dyDescent="0.2">
      <c r="A8" s="2" t="s">
        <v>2</v>
      </c>
      <c r="B8" s="28">
        <f>B10+B12+B24+B29</f>
        <v>94421</v>
      </c>
      <c r="C8" s="55">
        <f t="shared" ref="C8:M8" si="5">C10+C12+C24+C29</f>
        <v>0</v>
      </c>
      <c r="D8" s="55">
        <f t="shared" si="5"/>
        <v>0</v>
      </c>
      <c r="E8" s="55">
        <f t="shared" si="5"/>
        <v>0</v>
      </c>
      <c r="F8" s="55">
        <f t="shared" si="5"/>
        <v>0</v>
      </c>
      <c r="G8" s="55">
        <f t="shared" si="5"/>
        <v>0</v>
      </c>
      <c r="H8" s="55">
        <f t="shared" si="5"/>
        <v>0</v>
      </c>
      <c r="I8" s="55">
        <f t="shared" si="5"/>
        <v>0</v>
      </c>
      <c r="J8" s="55">
        <f t="shared" si="5"/>
        <v>0</v>
      </c>
      <c r="K8" s="55">
        <f t="shared" si="5"/>
        <v>0</v>
      </c>
      <c r="L8" s="55">
        <f t="shared" si="5"/>
        <v>0</v>
      </c>
      <c r="M8" s="56">
        <f t="shared" si="5"/>
        <v>0</v>
      </c>
    </row>
    <row r="9" spans="1:13" ht="18" customHeight="1" x14ac:dyDescent="0.2">
      <c r="A9" s="3" t="s">
        <v>8</v>
      </c>
      <c r="B9" s="8">
        <v>78566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</row>
    <row r="10" spans="1:13" ht="18" customHeight="1" x14ac:dyDescent="0.2">
      <c r="A10" s="4" t="s">
        <v>9</v>
      </c>
      <c r="B10" s="10">
        <v>63849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1:13" ht="18" customHeight="1" x14ac:dyDescent="0.2">
      <c r="A11" s="4" t="s">
        <v>10</v>
      </c>
      <c r="B11" s="10">
        <v>18103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1:13" ht="18" customHeight="1" x14ac:dyDescent="0.2">
      <c r="A12" s="6" t="s">
        <v>11</v>
      </c>
      <c r="B12" s="14">
        <v>13306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0"/>
    </row>
    <row r="13" spans="1:13" ht="18" customHeight="1" x14ac:dyDescent="0.2">
      <c r="A13" s="5" t="s">
        <v>12</v>
      </c>
      <c r="B13" s="16">
        <f>B14</f>
        <v>4022</v>
      </c>
      <c r="C13" s="58">
        <f t="shared" ref="C13:M13" si="6">C14</f>
        <v>0</v>
      </c>
      <c r="D13" s="58">
        <f t="shared" si="6"/>
        <v>0</v>
      </c>
      <c r="E13" s="58">
        <f t="shared" si="6"/>
        <v>0</v>
      </c>
      <c r="F13" s="58">
        <f t="shared" si="6"/>
        <v>0</v>
      </c>
      <c r="G13" s="58">
        <f t="shared" si="6"/>
        <v>0</v>
      </c>
      <c r="H13" s="58">
        <f t="shared" si="6"/>
        <v>0</v>
      </c>
      <c r="I13" s="58">
        <f t="shared" si="6"/>
        <v>0</v>
      </c>
      <c r="J13" s="58">
        <f t="shared" si="6"/>
        <v>0</v>
      </c>
      <c r="K13" s="58">
        <f t="shared" si="6"/>
        <v>0</v>
      </c>
      <c r="L13" s="58">
        <f t="shared" si="6"/>
        <v>0</v>
      </c>
      <c r="M13" s="59">
        <f t="shared" si="6"/>
        <v>0</v>
      </c>
    </row>
    <row r="14" spans="1:13" ht="18" customHeight="1" x14ac:dyDescent="0.2">
      <c r="A14" s="2" t="s">
        <v>13</v>
      </c>
      <c r="B14" s="12">
        <v>4022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60"/>
    </row>
    <row r="15" spans="1:13" ht="18" customHeight="1" x14ac:dyDescent="0.2">
      <c r="A15" s="3" t="s">
        <v>14</v>
      </c>
      <c r="B15" s="8">
        <f>SUM(B16:B18)</f>
        <v>8630</v>
      </c>
      <c r="C15" s="45">
        <f t="shared" ref="C15:M15" si="7">SUM(C16:C18)</f>
        <v>0</v>
      </c>
      <c r="D15" s="45">
        <f t="shared" si="7"/>
        <v>0</v>
      </c>
      <c r="E15" s="45">
        <f t="shared" si="7"/>
        <v>0</v>
      </c>
      <c r="F15" s="45">
        <f t="shared" si="7"/>
        <v>0</v>
      </c>
      <c r="G15" s="45">
        <f t="shared" si="7"/>
        <v>0</v>
      </c>
      <c r="H15" s="45">
        <f t="shared" si="7"/>
        <v>0</v>
      </c>
      <c r="I15" s="45">
        <f t="shared" si="7"/>
        <v>0</v>
      </c>
      <c r="J15" s="45">
        <f t="shared" si="7"/>
        <v>0</v>
      </c>
      <c r="K15" s="45">
        <f t="shared" si="7"/>
        <v>0</v>
      </c>
      <c r="L15" s="45">
        <f t="shared" si="7"/>
        <v>0</v>
      </c>
      <c r="M15" s="46">
        <f t="shared" si="7"/>
        <v>0</v>
      </c>
    </row>
    <row r="16" spans="1:13" ht="18" customHeight="1" x14ac:dyDescent="0.2">
      <c r="A16" s="4" t="s">
        <v>15</v>
      </c>
      <c r="B16" s="10">
        <v>1085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1:13" ht="18" customHeight="1" x14ac:dyDescent="0.2">
      <c r="A17" s="4" t="s">
        <v>16</v>
      </c>
      <c r="B17" s="10">
        <v>2278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/>
    </row>
    <row r="18" spans="1:13" ht="18" customHeight="1" x14ac:dyDescent="0.2">
      <c r="A18" s="2" t="s">
        <v>17</v>
      </c>
      <c r="B18" s="12">
        <v>5267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60"/>
    </row>
    <row r="19" spans="1:13" ht="18" customHeight="1" x14ac:dyDescent="0.2">
      <c r="A19" s="3" t="s">
        <v>18</v>
      </c>
      <c r="B19" s="8">
        <f>SUM(B20:B23)</f>
        <v>18778</v>
      </c>
      <c r="C19" s="45">
        <f t="shared" ref="C19:M19" si="8">SUM(C20:C23)</f>
        <v>0</v>
      </c>
      <c r="D19" s="45">
        <f t="shared" si="8"/>
        <v>0</v>
      </c>
      <c r="E19" s="45">
        <f t="shared" si="8"/>
        <v>0</v>
      </c>
      <c r="F19" s="45">
        <f t="shared" si="8"/>
        <v>0</v>
      </c>
      <c r="G19" s="45">
        <f t="shared" si="8"/>
        <v>0</v>
      </c>
      <c r="H19" s="45">
        <f t="shared" si="8"/>
        <v>0</v>
      </c>
      <c r="I19" s="45">
        <f t="shared" si="8"/>
        <v>0</v>
      </c>
      <c r="J19" s="45">
        <f t="shared" si="8"/>
        <v>0</v>
      </c>
      <c r="K19" s="45">
        <f t="shared" si="8"/>
        <v>0</v>
      </c>
      <c r="L19" s="45">
        <f t="shared" si="8"/>
        <v>0</v>
      </c>
      <c r="M19" s="46">
        <f t="shared" si="8"/>
        <v>0</v>
      </c>
    </row>
    <row r="20" spans="1:13" ht="18" customHeight="1" x14ac:dyDescent="0.2">
      <c r="A20" s="4" t="s">
        <v>19</v>
      </c>
      <c r="B20" s="10">
        <v>2073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1:13" ht="18" customHeight="1" x14ac:dyDescent="0.2">
      <c r="A21" s="4" t="s">
        <v>3</v>
      </c>
      <c r="B21" s="10">
        <v>5912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2" spans="1:13" ht="18" customHeight="1" x14ac:dyDescent="0.2">
      <c r="A22" s="4" t="s">
        <v>20</v>
      </c>
      <c r="B22" s="10">
        <v>5706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1:13" ht="18" customHeight="1" x14ac:dyDescent="0.2">
      <c r="A23" s="2" t="s">
        <v>21</v>
      </c>
      <c r="B23" s="12">
        <v>5087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60"/>
    </row>
    <row r="24" spans="1:13" ht="18" customHeight="1" x14ac:dyDescent="0.2">
      <c r="A24" s="3" t="s">
        <v>22</v>
      </c>
      <c r="B24" s="8">
        <f>SUM(B25:B28)</f>
        <v>13643</v>
      </c>
      <c r="C24" s="45">
        <f t="shared" ref="C24:M24" si="9">SUM(C25:C28)</f>
        <v>0</v>
      </c>
      <c r="D24" s="45">
        <f t="shared" si="9"/>
        <v>0</v>
      </c>
      <c r="E24" s="45">
        <f t="shared" si="9"/>
        <v>0</v>
      </c>
      <c r="F24" s="45">
        <f t="shared" si="9"/>
        <v>0</v>
      </c>
      <c r="G24" s="45">
        <f t="shared" si="9"/>
        <v>0</v>
      </c>
      <c r="H24" s="45">
        <f t="shared" si="9"/>
        <v>0</v>
      </c>
      <c r="I24" s="45">
        <f t="shared" si="9"/>
        <v>0</v>
      </c>
      <c r="J24" s="45">
        <f t="shared" si="9"/>
        <v>0</v>
      </c>
      <c r="K24" s="45">
        <f t="shared" si="9"/>
        <v>0</v>
      </c>
      <c r="L24" s="45">
        <f t="shared" si="9"/>
        <v>0</v>
      </c>
      <c r="M24" s="46">
        <f t="shared" si="9"/>
        <v>0</v>
      </c>
    </row>
    <row r="25" spans="1:13" ht="18" customHeight="1" x14ac:dyDescent="0.2">
      <c r="A25" s="4" t="s">
        <v>4</v>
      </c>
      <c r="B25" s="10">
        <v>1311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</row>
    <row r="26" spans="1:13" ht="18" customHeight="1" x14ac:dyDescent="0.2">
      <c r="A26" s="4" t="s">
        <v>23</v>
      </c>
      <c r="B26" s="10">
        <v>5098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8"/>
    </row>
    <row r="27" spans="1:13" ht="18" customHeight="1" x14ac:dyDescent="0.2">
      <c r="A27" s="4" t="s">
        <v>24</v>
      </c>
      <c r="B27" s="10">
        <v>3512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</row>
    <row r="28" spans="1:13" ht="18" customHeight="1" x14ac:dyDescent="0.2">
      <c r="A28" s="2" t="s">
        <v>25</v>
      </c>
      <c r="B28" s="12">
        <v>3722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60"/>
    </row>
    <row r="29" spans="1:13" ht="18" customHeight="1" x14ac:dyDescent="0.2">
      <c r="A29" s="3" t="s">
        <v>26</v>
      </c>
      <c r="B29" s="8">
        <f>SUM(B30:B32)</f>
        <v>3623</v>
      </c>
      <c r="C29" s="45">
        <f t="shared" ref="C29:M29" si="10">SUM(C30:C32)</f>
        <v>0</v>
      </c>
      <c r="D29" s="45">
        <f t="shared" si="10"/>
        <v>0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6">
        <f t="shared" si="10"/>
        <v>0</v>
      </c>
    </row>
    <row r="30" spans="1:13" ht="18" customHeight="1" x14ac:dyDescent="0.2">
      <c r="A30" s="4" t="s">
        <v>27</v>
      </c>
      <c r="B30" s="10">
        <v>1602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3" ht="18" customHeight="1" x14ac:dyDescent="0.2">
      <c r="A31" s="4" t="s">
        <v>28</v>
      </c>
      <c r="B31" s="10">
        <v>1099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8"/>
    </row>
    <row r="32" spans="1:13" ht="18" customHeight="1" thickBot="1" x14ac:dyDescent="0.25">
      <c r="A32" s="7" t="s">
        <v>29</v>
      </c>
      <c r="B32" s="17">
        <v>922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2"/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11</vt:i4>
      </vt:variant>
    </vt:vector>
  </HeadingPairs>
  <TitlesOfParts>
    <vt:vector size="37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R2.11～R3.10</vt:lpstr>
      <vt:lpstr>R3.11～R4.10</vt:lpstr>
      <vt:lpstr>R4.11～R5.10</vt:lpstr>
      <vt:lpstr>R5.11～R6.10</vt:lpstr>
      <vt:lpstr>R6.11～R7.10</vt:lpstr>
      <vt:lpstr>R7.１１～R8.１０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2025-04-15T02:32:39Z</cp:lastPrinted>
  <dcterms:created xsi:type="dcterms:W3CDTF">2007-01-05T04:26:45Z</dcterms:created>
  <dcterms:modified xsi:type="dcterms:W3CDTF">2025-11-18T01:01:40Z</dcterms:modified>
</cp:coreProperties>
</file>