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0月～9月）\HP掲載用\HP統計表\"/>
    </mc:Choice>
  </mc:AlternateContent>
  <bookViews>
    <workbookView xWindow="0" yWindow="0" windowWidth="20490" windowHeight="744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4">境港市!$A$1:$J$54</definedName>
    <definedName name="_xlnm.Print_Area" localSheetId="0">県計!$A$1:$J$54</definedName>
    <definedName name="_xlnm.Print_Area" localSheetId="3">倉吉市!$A$1:$J$54</definedName>
    <definedName name="_xlnm.Print_Area" localSheetId="1">鳥取市!$A$1:$J$54</definedName>
    <definedName name="_xlnm.Print_Area" localSheetId="2">米子市!$A$1:$J$54</definedName>
  </definedNames>
  <calcPr calcId="152511" forceFullCalc="1"/>
</workbook>
</file>

<file path=xl/calcChain.xml><?xml version="1.0" encoding="utf-8"?>
<calcChain xmlns="http://schemas.openxmlformats.org/spreadsheetml/2006/main">
  <c r="J54" i="3" l="1"/>
  <c r="I54" i="3"/>
  <c r="E54" i="3"/>
  <c r="B54" i="3"/>
  <c r="J53" i="3"/>
  <c r="I53" i="3"/>
  <c r="E53" i="3"/>
  <c r="B53" i="3"/>
  <c r="J52" i="3"/>
  <c r="I52" i="3"/>
  <c r="E52" i="3"/>
  <c r="B52" i="3"/>
  <c r="J51" i="3"/>
  <c r="I51" i="3"/>
  <c r="E51" i="3"/>
  <c r="B51" i="3"/>
  <c r="J50" i="3"/>
  <c r="I50" i="3"/>
  <c r="E50" i="3"/>
  <c r="B50" i="3"/>
  <c r="J49" i="3"/>
  <c r="I49" i="3"/>
  <c r="E49" i="3"/>
  <c r="B49" i="3"/>
  <c r="J48" i="3"/>
  <c r="I48" i="3"/>
  <c r="E48" i="3"/>
  <c r="B48" i="3"/>
  <c r="J47" i="3"/>
  <c r="I47" i="3"/>
  <c r="E47" i="3"/>
  <c r="B47" i="3"/>
  <c r="J46" i="3"/>
  <c r="I46" i="3"/>
  <c r="E46" i="3"/>
  <c r="B46" i="3"/>
  <c r="J45" i="3"/>
  <c r="I45" i="3"/>
  <c r="E45" i="3"/>
  <c r="B45" i="3"/>
  <c r="J44" i="3"/>
  <c r="I44" i="3"/>
  <c r="E44" i="3"/>
  <c r="B44" i="3"/>
  <c r="J43" i="3"/>
  <c r="I43" i="3"/>
  <c r="E43" i="3"/>
  <c r="B43" i="3"/>
  <c r="J42" i="3"/>
  <c r="I42" i="3"/>
  <c r="E42" i="3"/>
  <c r="B42" i="3"/>
  <c r="J41" i="3"/>
  <c r="I41" i="3"/>
  <c r="E41" i="3"/>
  <c r="B41" i="3"/>
  <c r="J40" i="3"/>
  <c r="I40" i="3"/>
  <c r="E40" i="3"/>
  <c r="B40" i="3"/>
  <c r="J39" i="3"/>
  <c r="I39" i="3"/>
  <c r="E39" i="3"/>
  <c r="B39" i="3"/>
  <c r="J38" i="3"/>
  <c r="I38" i="3"/>
  <c r="E38" i="3"/>
  <c r="B38" i="3"/>
  <c r="J37" i="3"/>
  <c r="I37" i="3"/>
  <c r="E37" i="3"/>
  <c r="B37" i="3"/>
  <c r="J36" i="3"/>
  <c r="I36" i="3"/>
  <c r="E36" i="3"/>
  <c r="B36" i="3"/>
  <c r="J35" i="3"/>
  <c r="I35" i="3"/>
  <c r="E35" i="3"/>
  <c r="B35" i="3"/>
  <c r="J34" i="3"/>
  <c r="I34" i="3"/>
  <c r="E34" i="3"/>
  <c r="B34" i="3"/>
  <c r="J33" i="3"/>
  <c r="I33" i="3"/>
  <c r="E33" i="3"/>
  <c r="B33" i="3"/>
  <c r="J32" i="3"/>
  <c r="I32" i="3"/>
  <c r="E32" i="3"/>
  <c r="B32" i="3"/>
  <c r="J31" i="3"/>
  <c r="I31" i="3"/>
  <c r="E31" i="3"/>
  <c r="B31" i="3"/>
  <c r="J30" i="3"/>
  <c r="I30" i="3"/>
  <c r="E30" i="3"/>
  <c r="B30" i="3"/>
  <c r="J29" i="3"/>
  <c r="I29" i="3"/>
  <c r="E29" i="3"/>
  <c r="B29" i="3"/>
  <c r="J28" i="3"/>
  <c r="I28" i="3"/>
  <c r="E28" i="3"/>
  <c r="B28" i="3"/>
  <c r="J27" i="3"/>
  <c r="I27" i="3"/>
  <c r="E27" i="3"/>
  <c r="B27" i="3"/>
  <c r="J26" i="3"/>
  <c r="I26" i="3"/>
  <c r="E26" i="3"/>
  <c r="B26" i="3"/>
  <c r="J25" i="3"/>
  <c r="I25" i="3"/>
  <c r="E25" i="3"/>
  <c r="B25" i="3"/>
  <c r="J24" i="3"/>
  <c r="I24" i="3"/>
  <c r="E24" i="3"/>
  <c r="B24" i="3"/>
  <c r="J23" i="3"/>
  <c r="I23" i="3"/>
  <c r="E23" i="3"/>
  <c r="B23" i="3"/>
  <c r="J22" i="3"/>
  <c r="I22" i="3"/>
  <c r="E22" i="3"/>
  <c r="B22" i="3"/>
  <c r="J21" i="3"/>
  <c r="I21" i="3"/>
  <c r="E21" i="3"/>
  <c r="B21" i="3"/>
  <c r="J20" i="3"/>
  <c r="I20" i="3"/>
  <c r="E20" i="3"/>
  <c r="B20" i="3"/>
  <c r="J19" i="3"/>
  <c r="I19" i="3"/>
  <c r="E19" i="3"/>
  <c r="B19" i="3"/>
  <c r="J18" i="3"/>
  <c r="I18" i="3"/>
  <c r="E18" i="3"/>
  <c r="B18" i="3"/>
  <c r="J17" i="3"/>
  <c r="I17" i="3"/>
  <c r="E17" i="3"/>
  <c r="B17" i="3"/>
  <c r="J16" i="3"/>
  <c r="I16" i="3"/>
  <c r="E16" i="3"/>
  <c r="B16" i="3"/>
  <c r="J15" i="3"/>
  <c r="I15" i="3"/>
  <c r="E15" i="3"/>
  <c r="B15" i="3"/>
  <c r="J14" i="3"/>
  <c r="I14" i="3"/>
  <c r="E14" i="3"/>
  <c r="B14" i="3"/>
  <c r="J13" i="3"/>
  <c r="I13" i="3"/>
  <c r="E13" i="3"/>
  <c r="B13" i="3"/>
  <c r="J12" i="3"/>
  <c r="I12" i="3"/>
  <c r="E12" i="3"/>
  <c r="B12" i="3"/>
  <c r="J11" i="3"/>
  <c r="I11" i="3"/>
  <c r="E11" i="3"/>
  <c r="B11" i="3"/>
  <c r="J10" i="3"/>
  <c r="I10" i="3"/>
  <c r="E10" i="3"/>
  <c r="B10" i="3"/>
  <c r="J9" i="3"/>
  <c r="I9" i="3"/>
  <c r="E9" i="3"/>
  <c r="B9" i="3"/>
  <c r="J8" i="3"/>
  <c r="I8" i="3"/>
  <c r="E8" i="3"/>
  <c r="B8" i="3"/>
  <c r="J7" i="3"/>
  <c r="I7" i="3"/>
  <c r="E7" i="3"/>
  <c r="B7" i="3"/>
  <c r="G6" i="3"/>
  <c r="F6" i="3"/>
  <c r="D6" i="3"/>
  <c r="C6" i="3"/>
  <c r="J54" i="4"/>
  <c r="I54" i="4"/>
  <c r="E54" i="4"/>
  <c r="B54" i="4"/>
  <c r="J53" i="4"/>
  <c r="I53" i="4"/>
  <c r="E53" i="4"/>
  <c r="B53" i="4"/>
  <c r="J52" i="4"/>
  <c r="I52" i="4"/>
  <c r="E52" i="4"/>
  <c r="B52" i="4"/>
  <c r="J51" i="4"/>
  <c r="I51" i="4"/>
  <c r="E51" i="4"/>
  <c r="B51" i="4"/>
  <c r="J50" i="4"/>
  <c r="I50" i="4"/>
  <c r="E50" i="4"/>
  <c r="B50" i="4"/>
  <c r="J49" i="4"/>
  <c r="I49" i="4"/>
  <c r="E49" i="4"/>
  <c r="B49" i="4"/>
  <c r="J48" i="4"/>
  <c r="I48" i="4"/>
  <c r="E48" i="4"/>
  <c r="B48" i="4"/>
  <c r="J47" i="4"/>
  <c r="I47" i="4"/>
  <c r="E47" i="4"/>
  <c r="B47" i="4"/>
  <c r="J46" i="4"/>
  <c r="I46" i="4"/>
  <c r="E46" i="4"/>
  <c r="B46" i="4"/>
  <c r="J45" i="4"/>
  <c r="I45" i="4"/>
  <c r="E45" i="4"/>
  <c r="B45" i="4"/>
  <c r="J44" i="4"/>
  <c r="I44" i="4"/>
  <c r="E44" i="4"/>
  <c r="B44" i="4"/>
  <c r="J43" i="4"/>
  <c r="I43" i="4"/>
  <c r="E43" i="4"/>
  <c r="B43" i="4"/>
  <c r="J42" i="4"/>
  <c r="I42" i="4"/>
  <c r="E42" i="4"/>
  <c r="B42" i="4"/>
  <c r="J41" i="4"/>
  <c r="I41" i="4"/>
  <c r="E41" i="4"/>
  <c r="B41" i="4"/>
  <c r="J40" i="4"/>
  <c r="I40" i="4"/>
  <c r="E40" i="4"/>
  <c r="B40" i="4"/>
  <c r="J39" i="4"/>
  <c r="I39" i="4"/>
  <c r="E39" i="4"/>
  <c r="B39" i="4"/>
  <c r="J38" i="4"/>
  <c r="I38" i="4"/>
  <c r="E38" i="4"/>
  <c r="B38" i="4"/>
  <c r="J37" i="4"/>
  <c r="I37" i="4"/>
  <c r="E37" i="4"/>
  <c r="B37" i="4"/>
  <c r="J36" i="4"/>
  <c r="I36" i="4"/>
  <c r="E36" i="4"/>
  <c r="B36" i="4"/>
  <c r="J35" i="4"/>
  <c r="I35" i="4"/>
  <c r="E35" i="4"/>
  <c r="B35" i="4"/>
  <c r="J34" i="4"/>
  <c r="I34" i="4"/>
  <c r="E34" i="4"/>
  <c r="B34" i="4"/>
  <c r="J33" i="4"/>
  <c r="I33" i="4"/>
  <c r="E33" i="4"/>
  <c r="B33" i="4"/>
  <c r="J32" i="4"/>
  <c r="I32" i="4"/>
  <c r="E32" i="4"/>
  <c r="B32" i="4"/>
  <c r="J31" i="4"/>
  <c r="I31" i="4"/>
  <c r="E31" i="4"/>
  <c r="B31" i="4"/>
  <c r="J30" i="4"/>
  <c r="I30" i="4"/>
  <c r="E30" i="4"/>
  <c r="B30" i="4"/>
  <c r="J29" i="4"/>
  <c r="I29" i="4"/>
  <c r="E29" i="4"/>
  <c r="B29" i="4"/>
  <c r="J28" i="4"/>
  <c r="I28" i="4"/>
  <c r="E28" i="4"/>
  <c r="B28" i="4"/>
  <c r="J27" i="4"/>
  <c r="I27" i="4"/>
  <c r="E27" i="4"/>
  <c r="B27" i="4"/>
  <c r="J26" i="4"/>
  <c r="I26" i="4"/>
  <c r="E26" i="4"/>
  <c r="B26" i="4"/>
  <c r="J25" i="4"/>
  <c r="I25" i="4"/>
  <c r="E25" i="4"/>
  <c r="B25" i="4"/>
  <c r="J24" i="4"/>
  <c r="I24" i="4"/>
  <c r="E24" i="4"/>
  <c r="B24" i="4"/>
  <c r="J23" i="4"/>
  <c r="I23" i="4"/>
  <c r="E23" i="4"/>
  <c r="B23" i="4"/>
  <c r="J22" i="4"/>
  <c r="I22" i="4"/>
  <c r="E22" i="4"/>
  <c r="B22" i="4"/>
  <c r="J21" i="4"/>
  <c r="I21" i="4"/>
  <c r="E21" i="4"/>
  <c r="B21" i="4"/>
  <c r="J20" i="4"/>
  <c r="I20" i="4"/>
  <c r="E20" i="4"/>
  <c r="B20" i="4"/>
  <c r="J19" i="4"/>
  <c r="I19" i="4"/>
  <c r="E19" i="4"/>
  <c r="B19" i="4"/>
  <c r="J18" i="4"/>
  <c r="I18" i="4"/>
  <c r="E18" i="4"/>
  <c r="B18" i="4"/>
  <c r="J17" i="4"/>
  <c r="I17" i="4"/>
  <c r="E17" i="4"/>
  <c r="B17" i="4"/>
  <c r="J16" i="4"/>
  <c r="I16" i="4"/>
  <c r="E16" i="4"/>
  <c r="B16" i="4"/>
  <c r="J15" i="4"/>
  <c r="I15" i="4"/>
  <c r="E15" i="4"/>
  <c r="B15" i="4"/>
  <c r="J14" i="4"/>
  <c r="I14" i="4"/>
  <c r="E14" i="4"/>
  <c r="B14" i="4"/>
  <c r="J13" i="4"/>
  <c r="I13" i="4"/>
  <c r="E13" i="4"/>
  <c r="B13" i="4"/>
  <c r="J12" i="4"/>
  <c r="I12" i="4"/>
  <c r="E12" i="4"/>
  <c r="B12" i="4"/>
  <c r="J11" i="4"/>
  <c r="I11" i="4"/>
  <c r="E11" i="4"/>
  <c r="B11" i="4"/>
  <c r="J10" i="4"/>
  <c r="I10" i="4"/>
  <c r="E10" i="4"/>
  <c r="B10" i="4"/>
  <c r="J9" i="4"/>
  <c r="I9" i="4"/>
  <c r="E9" i="4"/>
  <c r="B9" i="4"/>
  <c r="J8" i="4"/>
  <c r="I8" i="4"/>
  <c r="E8" i="4"/>
  <c r="B8" i="4"/>
  <c r="J7" i="4"/>
  <c r="I7" i="4"/>
  <c r="E7" i="4"/>
  <c r="B7" i="4"/>
  <c r="G6" i="4"/>
  <c r="F6" i="4"/>
  <c r="D6" i="4"/>
  <c r="C6" i="4"/>
  <c r="J54" i="5"/>
  <c r="I54" i="5"/>
  <c r="E54" i="5"/>
  <c r="B54" i="5"/>
  <c r="J53" i="5"/>
  <c r="I53" i="5"/>
  <c r="E53" i="5"/>
  <c r="B53" i="5"/>
  <c r="J52" i="5"/>
  <c r="I52" i="5"/>
  <c r="E52" i="5"/>
  <c r="B52" i="5"/>
  <c r="J51" i="5"/>
  <c r="I51" i="5"/>
  <c r="E51" i="5"/>
  <c r="B51" i="5"/>
  <c r="J50" i="5"/>
  <c r="I50" i="5"/>
  <c r="E50" i="5"/>
  <c r="B50" i="5"/>
  <c r="J49" i="5"/>
  <c r="I49" i="5"/>
  <c r="E49" i="5"/>
  <c r="B49" i="5"/>
  <c r="J48" i="5"/>
  <c r="I48" i="5"/>
  <c r="E48" i="5"/>
  <c r="B48" i="5"/>
  <c r="J47" i="5"/>
  <c r="I47" i="5"/>
  <c r="E47" i="5"/>
  <c r="B47" i="5"/>
  <c r="J46" i="5"/>
  <c r="I46" i="5"/>
  <c r="E46" i="5"/>
  <c r="B46" i="5"/>
  <c r="J45" i="5"/>
  <c r="I45" i="5"/>
  <c r="E45" i="5"/>
  <c r="B45" i="5"/>
  <c r="J44" i="5"/>
  <c r="I44" i="5"/>
  <c r="E44" i="5"/>
  <c r="B44" i="5"/>
  <c r="J43" i="5"/>
  <c r="I43" i="5"/>
  <c r="E43" i="5"/>
  <c r="B43" i="5"/>
  <c r="J42" i="5"/>
  <c r="I42" i="5"/>
  <c r="E42" i="5"/>
  <c r="B42" i="5"/>
  <c r="J41" i="5"/>
  <c r="I41" i="5"/>
  <c r="E41" i="5"/>
  <c r="B41" i="5"/>
  <c r="J40" i="5"/>
  <c r="I40" i="5"/>
  <c r="E40" i="5"/>
  <c r="B40" i="5"/>
  <c r="J39" i="5"/>
  <c r="I39" i="5"/>
  <c r="E39" i="5"/>
  <c r="B39" i="5"/>
  <c r="J38" i="5"/>
  <c r="I38" i="5"/>
  <c r="E38" i="5"/>
  <c r="B38" i="5"/>
  <c r="J37" i="5"/>
  <c r="I37" i="5"/>
  <c r="E37" i="5"/>
  <c r="B37" i="5"/>
  <c r="J36" i="5"/>
  <c r="I36" i="5"/>
  <c r="E36" i="5"/>
  <c r="B36" i="5"/>
  <c r="J35" i="5"/>
  <c r="I35" i="5"/>
  <c r="E35" i="5"/>
  <c r="B35" i="5"/>
  <c r="J34" i="5"/>
  <c r="I34" i="5"/>
  <c r="E34" i="5"/>
  <c r="B34" i="5"/>
  <c r="J33" i="5"/>
  <c r="I33" i="5"/>
  <c r="E33" i="5"/>
  <c r="B33" i="5"/>
  <c r="J32" i="5"/>
  <c r="I32" i="5"/>
  <c r="E32" i="5"/>
  <c r="B32" i="5"/>
  <c r="J31" i="5"/>
  <c r="I31" i="5"/>
  <c r="E31" i="5"/>
  <c r="B31" i="5"/>
  <c r="J30" i="5"/>
  <c r="I30" i="5"/>
  <c r="E30" i="5"/>
  <c r="B30" i="5"/>
  <c r="J29" i="5"/>
  <c r="I29" i="5"/>
  <c r="E29" i="5"/>
  <c r="B29" i="5"/>
  <c r="J28" i="5"/>
  <c r="I28" i="5"/>
  <c r="E28" i="5"/>
  <c r="B28" i="5"/>
  <c r="J27" i="5"/>
  <c r="I27" i="5"/>
  <c r="E27" i="5"/>
  <c r="B27" i="5"/>
  <c r="J26" i="5"/>
  <c r="I26" i="5"/>
  <c r="E26" i="5"/>
  <c r="B26" i="5"/>
  <c r="J25" i="5"/>
  <c r="I25" i="5"/>
  <c r="E25" i="5"/>
  <c r="B25" i="5"/>
  <c r="J24" i="5"/>
  <c r="I24" i="5"/>
  <c r="E24" i="5"/>
  <c r="B24" i="5"/>
  <c r="J23" i="5"/>
  <c r="I23" i="5"/>
  <c r="E23" i="5"/>
  <c r="B23" i="5"/>
  <c r="J22" i="5"/>
  <c r="I22" i="5"/>
  <c r="E22" i="5"/>
  <c r="B22" i="5"/>
  <c r="J21" i="5"/>
  <c r="I21" i="5"/>
  <c r="E21" i="5"/>
  <c r="B21" i="5"/>
  <c r="J20" i="5"/>
  <c r="I20" i="5"/>
  <c r="E20" i="5"/>
  <c r="B20" i="5"/>
  <c r="J19" i="5"/>
  <c r="I19" i="5"/>
  <c r="E19" i="5"/>
  <c r="B19" i="5"/>
  <c r="J18" i="5"/>
  <c r="I18" i="5"/>
  <c r="E18" i="5"/>
  <c r="B18" i="5"/>
  <c r="J17" i="5"/>
  <c r="I17" i="5"/>
  <c r="E17" i="5"/>
  <c r="B17" i="5"/>
  <c r="J16" i="5"/>
  <c r="I16" i="5"/>
  <c r="E16" i="5"/>
  <c r="B16" i="5"/>
  <c r="J15" i="5"/>
  <c r="I15" i="5"/>
  <c r="E15" i="5"/>
  <c r="B15" i="5"/>
  <c r="J14" i="5"/>
  <c r="I14" i="5"/>
  <c r="E14" i="5"/>
  <c r="B14" i="5"/>
  <c r="J13" i="5"/>
  <c r="I13" i="5"/>
  <c r="E13" i="5"/>
  <c r="B13" i="5"/>
  <c r="J12" i="5"/>
  <c r="I12" i="5"/>
  <c r="E12" i="5"/>
  <c r="B12" i="5"/>
  <c r="J11" i="5"/>
  <c r="I11" i="5"/>
  <c r="E11" i="5"/>
  <c r="B11" i="5"/>
  <c r="J10" i="5"/>
  <c r="I10" i="5"/>
  <c r="E10" i="5"/>
  <c r="B10" i="5"/>
  <c r="J9" i="5"/>
  <c r="I9" i="5"/>
  <c r="E9" i="5"/>
  <c r="B9" i="5"/>
  <c r="J8" i="5"/>
  <c r="I8" i="5"/>
  <c r="E8" i="5"/>
  <c r="B8" i="5"/>
  <c r="J7" i="5"/>
  <c r="I7" i="5"/>
  <c r="E7" i="5"/>
  <c r="B7" i="5"/>
  <c r="G6" i="5"/>
  <c r="F6" i="5"/>
  <c r="D6" i="5"/>
  <c r="C6" i="5"/>
  <c r="J54" i="6"/>
  <c r="I54" i="6"/>
  <c r="E54" i="6"/>
  <c r="B54" i="6"/>
  <c r="J53" i="6"/>
  <c r="I53" i="6"/>
  <c r="E53" i="6"/>
  <c r="B53" i="6"/>
  <c r="J52" i="6"/>
  <c r="I52" i="6"/>
  <c r="E52" i="6"/>
  <c r="B52" i="6"/>
  <c r="J51" i="6"/>
  <c r="I51" i="6"/>
  <c r="E51" i="6"/>
  <c r="B51" i="6"/>
  <c r="J50" i="6"/>
  <c r="I50" i="6"/>
  <c r="E50" i="6"/>
  <c r="B50" i="6"/>
  <c r="J49" i="6"/>
  <c r="I49" i="6"/>
  <c r="E49" i="6"/>
  <c r="B49" i="6"/>
  <c r="J48" i="6"/>
  <c r="I48" i="6"/>
  <c r="E48" i="6"/>
  <c r="B48" i="6"/>
  <c r="J47" i="6"/>
  <c r="I47" i="6"/>
  <c r="E47" i="6"/>
  <c r="B47" i="6"/>
  <c r="J46" i="6"/>
  <c r="I46" i="6"/>
  <c r="E46" i="6"/>
  <c r="B46" i="6"/>
  <c r="J45" i="6"/>
  <c r="I45" i="6"/>
  <c r="E45" i="6"/>
  <c r="B45" i="6"/>
  <c r="J44" i="6"/>
  <c r="I44" i="6"/>
  <c r="E44" i="6"/>
  <c r="B44" i="6"/>
  <c r="J43" i="6"/>
  <c r="I43" i="6"/>
  <c r="E43" i="6"/>
  <c r="B43" i="6"/>
  <c r="J42" i="6"/>
  <c r="I42" i="6"/>
  <c r="E42" i="6"/>
  <c r="B42" i="6"/>
  <c r="J41" i="6"/>
  <c r="I41" i="6"/>
  <c r="E41" i="6"/>
  <c r="B41" i="6"/>
  <c r="J40" i="6"/>
  <c r="I40" i="6"/>
  <c r="E40" i="6"/>
  <c r="B40" i="6"/>
  <c r="J39" i="6"/>
  <c r="I39" i="6"/>
  <c r="E39" i="6"/>
  <c r="B39" i="6"/>
  <c r="J38" i="6"/>
  <c r="I38" i="6"/>
  <c r="E38" i="6"/>
  <c r="B38" i="6"/>
  <c r="J37" i="6"/>
  <c r="I37" i="6"/>
  <c r="E37" i="6"/>
  <c r="B37" i="6"/>
  <c r="J36" i="6"/>
  <c r="I36" i="6"/>
  <c r="E36" i="6"/>
  <c r="B36" i="6"/>
  <c r="J35" i="6"/>
  <c r="I35" i="6"/>
  <c r="E35" i="6"/>
  <c r="B35" i="6"/>
  <c r="J34" i="6"/>
  <c r="I34" i="6"/>
  <c r="E34" i="6"/>
  <c r="B34" i="6"/>
  <c r="J33" i="6"/>
  <c r="I33" i="6"/>
  <c r="E33" i="6"/>
  <c r="B33" i="6"/>
  <c r="J32" i="6"/>
  <c r="I32" i="6"/>
  <c r="E32" i="6"/>
  <c r="B32" i="6"/>
  <c r="J31" i="6"/>
  <c r="I31" i="6"/>
  <c r="E31" i="6"/>
  <c r="B31" i="6"/>
  <c r="J30" i="6"/>
  <c r="I30" i="6"/>
  <c r="E30" i="6"/>
  <c r="B30" i="6"/>
  <c r="J29" i="6"/>
  <c r="I29" i="6"/>
  <c r="E29" i="6"/>
  <c r="B29" i="6"/>
  <c r="J28" i="6"/>
  <c r="I28" i="6"/>
  <c r="E28" i="6"/>
  <c r="B28" i="6"/>
  <c r="J27" i="6"/>
  <c r="I27" i="6"/>
  <c r="E27" i="6"/>
  <c r="B27" i="6"/>
  <c r="J26" i="6"/>
  <c r="I26" i="6"/>
  <c r="E26" i="6"/>
  <c r="B26" i="6"/>
  <c r="J25" i="6"/>
  <c r="I25" i="6"/>
  <c r="E25" i="6"/>
  <c r="B25" i="6"/>
  <c r="J24" i="6"/>
  <c r="I24" i="6"/>
  <c r="E24" i="6"/>
  <c r="B24" i="6"/>
  <c r="J23" i="6"/>
  <c r="I23" i="6"/>
  <c r="E23" i="6"/>
  <c r="B23" i="6"/>
  <c r="J22" i="6"/>
  <c r="I22" i="6"/>
  <c r="E22" i="6"/>
  <c r="B22" i="6"/>
  <c r="J21" i="6"/>
  <c r="I21" i="6"/>
  <c r="E21" i="6"/>
  <c r="B21" i="6"/>
  <c r="J20" i="6"/>
  <c r="I20" i="6"/>
  <c r="E20" i="6"/>
  <c r="B20" i="6"/>
  <c r="J19" i="6"/>
  <c r="I19" i="6"/>
  <c r="E19" i="6"/>
  <c r="B19" i="6"/>
  <c r="J18" i="6"/>
  <c r="I18" i="6"/>
  <c r="E18" i="6"/>
  <c r="B18" i="6"/>
  <c r="J17" i="6"/>
  <c r="I17" i="6"/>
  <c r="E17" i="6"/>
  <c r="B17" i="6"/>
  <c r="J16" i="6"/>
  <c r="I16" i="6"/>
  <c r="E16" i="6"/>
  <c r="B16" i="6"/>
  <c r="J15" i="6"/>
  <c r="I15" i="6"/>
  <c r="E15" i="6"/>
  <c r="B15" i="6"/>
  <c r="J14" i="6"/>
  <c r="I14" i="6"/>
  <c r="E14" i="6"/>
  <c r="B14" i="6"/>
  <c r="J13" i="6"/>
  <c r="I13" i="6"/>
  <c r="E13" i="6"/>
  <c r="B13" i="6"/>
  <c r="J12" i="6"/>
  <c r="I12" i="6"/>
  <c r="E12" i="6"/>
  <c r="B12" i="6"/>
  <c r="J11" i="6"/>
  <c r="I11" i="6"/>
  <c r="E11" i="6"/>
  <c r="B11" i="6"/>
  <c r="J10" i="6"/>
  <c r="I10" i="6"/>
  <c r="E10" i="6"/>
  <c r="B10" i="6"/>
  <c r="J9" i="6"/>
  <c r="I9" i="6"/>
  <c r="E9" i="6"/>
  <c r="B9" i="6"/>
  <c r="J8" i="6"/>
  <c r="I8" i="6"/>
  <c r="E8" i="6"/>
  <c r="B8" i="6"/>
  <c r="J7" i="6"/>
  <c r="I7" i="6"/>
  <c r="E7" i="6"/>
  <c r="B7" i="6"/>
  <c r="G6" i="6"/>
  <c r="F6" i="6"/>
  <c r="D6" i="6"/>
  <c r="C6" i="6"/>
  <c r="J54" i="7"/>
  <c r="I54" i="7"/>
  <c r="E54" i="7"/>
  <c r="B54" i="7"/>
  <c r="J53" i="7"/>
  <c r="I53" i="7"/>
  <c r="E53" i="7"/>
  <c r="B53" i="7"/>
  <c r="J52" i="7"/>
  <c r="I52" i="7"/>
  <c r="E52" i="7"/>
  <c r="B52" i="7"/>
  <c r="J51" i="7"/>
  <c r="I51" i="7"/>
  <c r="E51" i="7"/>
  <c r="B51" i="7"/>
  <c r="J50" i="7"/>
  <c r="I50" i="7"/>
  <c r="E50" i="7"/>
  <c r="B50" i="7"/>
  <c r="J49" i="7"/>
  <c r="I49" i="7"/>
  <c r="E49" i="7"/>
  <c r="B49" i="7"/>
  <c r="J48" i="7"/>
  <c r="I48" i="7"/>
  <c r="E48" i="7"/>
  <c r="B48" i="7"/>
  <c r="J47" i="7"/>
  <c r="I47" i="7"/>
  <c r="E47" i="7"/>
  <c r="B47" i="7"/>
  <c r="J46" i="7"/>
  <c r="I46" i="7"/>
  <c r="E46" i="7"/>
  <c r="B46" i="7"/>
  <c r="J45" i="7"/>
  <c r="I45" i="7"/>
  <c r="E45" i="7"/>
  <c r="B45" i="7"/>
  <c r="J44" i="7"/>
  <c r="I44" i="7"/>
  <c r="E44" i="7"/>
  <c r="B44" i="7"/>
  <c r="J43" i="7"/>
  <c r="I43" i="7"/>
  <c r="E43" i="7"/>
  <c r="B43" i="7"/>
  <c r="J42" i="7"/>
  <c r="I42" i="7"/>
  <c r="E42" i="7"/>
  <c r="B42" i="7"/>
  <c r="J41" i="7"/>
  <c r="I41" i="7"/>
  <c r="E41" i="7"/>
  <c r="B41" i="7"/>
  <c r="J40" i="7"/>
  <c r="I40" i="7"/>
  <c r="E40" i="7"/>
  <c r="B40" i="7"/>
  <c r="J39" i="7"/>
  <c r="I39" i="7"/>
  <c r="E39" i="7"/>
  <c r="B39" i="7"/>
  <c r="J38" i="7"/>
  <c r="I38" i="7"/>
  <c r="E38" i="7"/>
  <c r="B38" i="7"/>
  <c r="J37" i="7"/>
  <c r="I37" i="7"/>
  <c r="E37" i="7"/>
  <c r="B37" i="7"/>
  <c r="J36" i="7"/>
  <c r="I36" i="7"/>
  <c r="E36" i="7"/>
  <c r="B36" i="7"/>
  <c r="J35" i="7"/>
  <c r="I35" i="7"/>
  <c r="E35" i="7"/>
  <c r="B35" i="7"/>
  <c r="J34" i="7"/>
  <c r="I34" i="7"/>
  <c r="E34" i="7"/>
  <c r="B34" i="7"/>
  <c r="J33" i="7"/>
  <c r="I33" i="7"/>
  <c r="E33" i="7"/>
  <c r="B33" i="7"/>
  <c r="J32" i="7"/>
  <c r="I32" i="7"/>
  <c r="E32" i="7"/>
  <c r="B32" i="7"/>
  <c r="J31" i="7"/>
  <c r="I31" i="7"/>
  <c r="E31" i="7"/>
  <c r="B31" i="7"/>
  <c r="J30" i="7"/>
  <c r="I30" i="7"/>
  <c r="E30" i="7"/>
  <c r="B30" i="7"/>
  <c r="J29" i="7"/>
  <c r="I29" i="7"/>
  <c r="E29" i="7"/>
  <c r="B29" i="7"/>
  <c r="J28" i="7"/>
  <c r="I28" i="7"/>
  <c r="E28" i="7"/>
  <c r="B28" i="7"/>
  <c r="J27" i="7"/>
  <c r="I27" i="7"/>
  <c r="E27" i="7"/>
  <c r="B27" i="7"/>
  <c r="J26" i="7"/>
  <c r="I26" i="7"/>
  <c r="E26" i="7"/>
  <c r="B26" i="7"/>
  <c r="J25" i="7"/>
  <c r="I25" i="7"/>
  <c r="E25" i="7"/>
  <c r="B25" i="7"/>
  <c r="J24" i="7"/>
  <c r="I24" i="7"/>
  <c r="E24" i="7"/>
  <c r="B24" i="7"/>
  <c r="J23" i="7"/>
  <c r="I23" i="7"/>
  <c r="E23" i="7"/>
  <c r="B23" i="7"/>
  <c r="J22" i="7"/>
  <c r="I22" i="7"/>
  <c r="E22" i="7"/>
  <c r="B22" i="7"/>
  <c r="J21" i="7"/>
  <c r="I21" i="7"/>
  <c r="E21" i="7"/>
  <c r="B21" i="7"/>
  <c r="J20" i="7"/>
  <c r="I20" i="7"/>
  <c r="E20" i="7"/>
  <c r="B20" i="7"/>
  <c r="J19" i="7"/>
  <c r="I19" i="7"/>
  <c r="E19" i="7"/>
  <c r="B19" i="7"/>
  <c r="J18" i="7"/>
  <c r="I18" i="7"/>
  <c r="E18" i="7"/>
  <c r="B18" i="7"/>
  <c r="J17" i="7"/>
  <c r="I17" i="7"/>
  <c r="E17" i="7"/>
  <c r="B17" i="7"/>
  <c r="J16" i="7"/>
  <c r="I16" i="7"/>
  <c r="E16" i="7"/>
  <c r="B16" i="7"/>
  <c r="J15" i="7"/>
  <c r="I15" i="7"/>
  <c r="E15" i="7"/>
  <c r="B15" i="7"/>
  <c r="J14" i="7"/>
  <c r="I14" i="7"/>
  <c r="E14" i="7"/>
  <c r="B14" i="7"/>
  <c r="J13" i="7"/>
  <c r="I13" i="7"/>
  <c r="E13" i="7"/>
  <c r="B13" i="7"/>
  <c r="J12" i="7"/>
  <c r="I12" i="7"/>
  <c r="E12" i="7"/>
  <c r="B12" i="7"/>
  <c r="J11" i="7"/>
  <c r="I11" i="7"/>
  <c r="E11" i="7"/>
  <c r="B11" i="7"/>
  <c r="J10" i="7"/>
  <c r="I10" i="7"/>
  <c r="E10" i="7"/>
  <c r="B10" i="7"/>
  <c r="J9" i="7"/>
  <c r="I9" i="7"/>
  <c r="E9" i="7"/>
  <c r="B9" i="7"/>
  <c r="J8" i="7"/>
  <c r="I8" i="7"/>
  <c r="E8" i="7"/>
  <c r="B8" i="7"/>
  <c r="J7" i="7"/>
  <c r="I7" i="7"/>
  <c r="E7" i="7"/>
  <c r="B7" i="7"/>
  <c r="G6" i="7"/>
  <c r="F6" i="7"/>
  <c r="D6" i="7"/>
  <c r="C6" i="7"/>
  <c r="J54" i="8"/>
  <c r="I54" i="8"/>
  <c r="E54" i="8"/>
  <c r="B54" i="8"/>
  <c r="J53" i="8"/>
  <c r="I53" i="8"/>
  <c r="E53" i="8"/>
  <c r="B53" i="8"/>
  <c r="J52" i="8"/>
  <c r="I52" i="8"/>
  <c r="E52" i="8"/>
  <c r="B52" i="8"/>
  <c r="J51" i="8"/>
  <c r="I51" i="8"/>
  <c r="E51" i="8"/>
  <c r="B51" i="8"/>
  <c r="J50" i="8"/>
  <c r="I50" i="8"/>
  <c r="E50" i="8"/>
  <c r="B50" i="8"/>
  <c r="J49" i="8"/>
  <c r="I49" i="8"/>
  <c r="E49" i="8"/>
  <c r="B49" i="8"/>
  <c r="J48" i="8"/>
  <c r="I48" i="8"/>
  <c r="E48" i="8"/>
  <c r="B48" i="8"/>
  <c r="J47" i="8"/>
  <c r="I47" i="8"/>
  <c r="E47" i="8"/>
  <c r="B47" i="8"/>
  <c r="J46" i="8"/>
  <c r="I46" i="8"/>
  <c r="E46" i="8"/>
  <c r="B46" i="8"/>
  <c r="J45" i="8"/>
  <c r="I45" i="8"/>
  <c r="E45" i="8"/>
  <c r="B45" i="8"/>
  <c r="J44" i="8"/>
  <c r="I44" i="8"/>
  <c r="E44" i="8"/>
  <c r="B44" i="8"/>
  <c r="J43" i="8"/>
  <c r="I43" i="8"/>
  <c r="E43" i="8"/>
  <c r="B43" i="8"/>
  <c r="J42" i="8"/>
  <c r="I42" i="8"/>
  <c r="E42" i="8"/>
  <c r="B42" i="8"/>
  <c r="J41" i="8"/>
  <c r="I41" i="8"/>
  <c r="E41" i="8"/>
  <c r="B41" i="8"/>
  <c r="J40" i="8"/>
  <c r="I40" i="8"/>
  <c r="E40" i="8"/>
  <c r="B40" i="8"/>
  <c r="J39" i="8"/>
  <c r="I39" i="8"/>
  <c r="E39" i="8"/>
  <c r="B39" i="8"/>
  <c r="J38" i="8"/>
  <c r="I38" i="8"/>
  <c r="E38" i="8"/>
  <c r="B38" i="8"/>
  <c r="J37" i="8"/>
  <c r="I37" i="8"/>
  <c r="E37" i="8"/>
  <c r="B37" i="8"/>
  <c r="J36" i="8"/>
  <c r="I36" i="8"/>
  <c r="E36" i="8"/>
  <c r="B36" i="8"/>
  <c r="J35" i="8"/>
  <c r="I35" i="8"/>
  <c r="E35" i="8"/>
  <c r="B35" i="8"/>
  <c r="J34" i="8"/>
  <c r="I34" i="8"/>
  <c r="E34" i="8"/>
  <c r="B34" i="8"/>
  <c r="J33" i="8"/>
  <c r="I33" i="8"/>
  <c r="E33" i="8"/>
  <c r="B33" i="8"/>
  <c r="J32" i="8"/>
  <c r="I32" i="8"/>
  <c r="E32" i="8"/>
  <c r="B32" i="8"/>
  <c r="J31" i="8"/>
  <c r="I31" i="8"/>
  <c r="E31" i="8"/>
  <c r="B31" i="8"/>
  <c r="J30" i="8"/>
  <c r="I30" i="8"/>
  <c r="E30" i="8"/>
  <c r="B30" i="8"/>
  <c r="J29" i="8"/>
  <c r="I29" i="8"/>
  <c r="E29" i="8"/>
  <c r="B29" i="8"/>
  <c r="J28" i="8"/>
  <c r="I28" i="8"/>
  <c r="E28" i="8"/>
  <c r="B28" i="8"/>
  <c r="J27" i="8"/>
  <c r="I27" i="8"/>
  <c r="E27" i="8"/>
  <c r="B27" i="8"/>
  <c r="J26" i="8"/>
  <c r="I26" i="8"/>
  <c r="E26" i="8"/>
  <c r="B26" i="8"/>
  <c r="J25" i="8"/>
  <c r="I25" i="8"/>
  <c r="E25" i="8"/>
  <c r="B25" i="8"/>
  <c r="J24" i="8"/>
  <c r="I24" i="8"/>
  <c r="E24" i="8"/>
  <c r="B24" i="8"/>
  <c r="J23" i="8"/>
  <c r="I23" i="8"/>
  <c r="E23" i="8"/>
  <c r="B23" i="8"/>
  <c r="J22" i="8"/>
  <c r="I22" i="8"/>
  <c r="E22" i="8"/>
  <c r="B22" i="8"/>
  <c r="J21" i="8"/>
  <c r="I21" i="8"/>
  <c r="E21" i="8"/>
  <c r="B21" i="8"/>
  <c r="J20" i="8"/>
  <c r="I20" i="8"/>
  <c r="E20" i="8"/>
  <c r="B20" i="8"/>
  <c r="J19" i="8"/>
  <c r="I19" i="8"/>
  <c r="E19" i="8"/>
  <c r="B19" i="8"/>
  <c r="J18" i="8"/>
  <c r="I18" i="8"/>
  <c r="E18" i="8"/>
  <c r="B18" i="8"/>
  <c r="J17" i="8"/>
  <c r="I17" i="8"/>
  <c r="E17" i="8"/>
  <c r="B17" i="8"/>
  <c r="J16" i="8"/>
  <c r="I16" i="8"/>
  <c r="E16" i="8"/>
  <c r="B16" i="8"/>
  <c r="J15" i="8"/>
  <c r="I15" i="8"/>
  <c r="E15" i="8"/>
  <c r="B15" i="8"/>
  <c r="J14" i="8"/>
  <c r="I14" i="8"/>
  <c r="E14" i="8"/>
  <c r="B14" i="8"/>
  <c r="J13" i="8"/>
  <c r="I13" i="8"/>
  <c r="E13" i="8"/>
  <c r="B13" i="8"/>
  <c r="J12" i="8"/>
  <c r="I12" i="8"/>
  <c r="E12" i="8"/>
  <c r="B12" i="8"/>
  <c r="J11" i="8"/>
  <c r="I11" i="8"/>
  <c r="E11" i="8"/>
  <c r="B11" i="8"/>
  <c r="J10" i="8"/>
  <c r="I10" i="8"/>
  <c r="E10" i="8"/>
  <c r="B10" i="8"/>
  <c r="J9" i="8"/>
  <c r="I9" i="8"/>
  <c r="E9" i="8"/>
  <c r="B9" i="8"/>
  <c r="J8" i="8"/>
  <c r="I8" i="8"/>
  <c r="E8" i="8"/>
  <c r="B8" i="8"/>
  <c r="J7" i="8"/>
  <c r="I7" i="8"/>
  <c r="E7" i="8"/>
  <c r="B7" i="8"/>
  <c r="G6" i="8"/>
  <c r="F6" i="8"/>
  <c r="D6" i="8"/>
  <c r="C6" i="8"/>
  <c r="J54" i="9"/>
  <c r="I54" i="9"/>
  <c r="E54" i="9"/>
  <c r="B54" i="9"/>
  <c r="J53" i="9"/>
  <c r="I53" i="9"/>
  <c r="E53" i="9"/>
  <c r="B53" i="9"/>
  <c r="J52" i="9"/>
  <c r="I52" i="9"/>
  <c r="E52" i="9"/>
  <c r="B52" i="9"/>
  <c r="J51" i="9"/>
  <c r="I51" i="9"/>
  <c r="E51" i="9"/>
  <c r="B51" i="9"/>
  <c r="J50" i="9"/>
  <c r="I50" i="9"/>
  <c r="E50" i="9"/>
  <c r="B50" i="9"/>
  <c r="J49" i="9"/>
  <c r="I49" i="9"/>
  <c r="E49" i="9"/>
  <c r="B49" i="9"/>
  <c r="J48" i="9"/>
  <c r="I48" i="9"/>
  <c r="E48" i="9"/>
  <c r="B48" i="9"/>
  <c r="J47" i="9"/>
  <c r="I47" i="9"/>
  <c r="E47" i="9"/>
  <c r="B47" i="9"/>
  <c r="J46" i="9"/>
  <c r="I46" i="9"/>
  <c r="E46" i="9"/>
  <c r="B46" i="9"/>
  <c r="J45" i="9"/>
  <c r="I45" i="9"/>
  <c r="E45" i="9"/>
  <c r="B45" i="9"/>
  <c r="J44" i="9"/>
  <c r="I44" i="9"/>
  <c r="E44" i="9"/>
  <c r="B44" i="9"/>
  <c r="J43" i="9"/>
  <c r="I43" i="9"/>
  <c r="E43" i="9"/>
  <c r="B43" i="9"/>
  <c r="J42" i="9"/>
  <c r="I42" i="9"/>
  <c r="E42" i="9"/>
  <c r="B42" i="9"/>
  <c r="J41" i="9"/>
  <c r="I41" i="9"/>
  <c r="E41" i="9"/>
  <c r="B41" i="9"/>
  <c r="J40" i="9"/>
  <c r="I40" i="9"/>
  <c r="E40" i="9"/>
  <c r="B40" i="9"/>
  <c r="J39" i="9"/>
  <c r="I39" i="9"/>
  <c r="E39" i="9"/>
  <c r="B39" i="9"/>
  <c r="J38" i="9"/>
  <c r="I38" i="9"/>
  <c r="E38" i="9"/>
  <c r="B38" i="9"/>
  <c r="J37" i="9"/>
  <c r="I37" i="9"/>
  <c r="E37" i="9"/>
  <c r="B37" i="9"/>
  <c r="J36" i="9"/>
  <c r="I36" i="9"/>
  <c r="E36" i="9"/>
  <c r="B36" i="9"/>
  <c r="J35" i="9"/>
  <c r="I35" i="9"/>
  <c r="E35" i="9"/>
  <c r="B35" i="9"/>
  <c r="J34" i="9"/>
  <c r="I34" i="9"/>
  <c r="E34" i="9"/>
  <c r="B34" i="9"/>
  <c r="J33" i="9"/>
  <c r="I33" i="9"/>
  <c r="E33" i="9"/>
  <c r="B33" i="9"/>
  <c r="J32" i="9"/>
  <c r="I32" i="9"/>
  <c r="E32" i="9"/>
  <c r="B32" i="9"/>
  <c r="J31" i="9"/>
  <c r="I31" i="9"/>
  <c r="E31" i="9"/>
  <c r="B31" i="9"/>
  <c r="J30" i="9"/>
  <c r="I30" i="9"/>
  <c r="E30" i="9"/>
  <c r="B30" i="9"/>
  <c r="J29" i="9"/>
  <c r="I29" i="9"/>
  <c r="E29" i="9"/>
  <c r="B29" i="9"/>
  <c r="J28" i="9"/>
  <c r="I28" i="9"/>
  <c r="E28" i="9"/>
  <c r="B28" i="9"/>
  <c r="J27" i="9"/>
  <c r="I27" i="9"/>
  <c r="E27" i="9"/>
  <c r="B27" i="9"/>
  <c r="J26" i="9"/>
  <c r="I26" i="9"/>
  <c r="E26" i="9"/>
  <c r="B26" i="9"/>
  <c r="J25" i="9"/>
  <c r="I25" i="9"/>
  <c r="E25" i="9"/>
  <c r="B25" i="9"/>
  <c r="J24" i="9"/>
  <c r="I24" i="9"/>
  <c r="E24" i="9"/>
  <c r="B24" i="9"/>
  <c r="J23" i="9"/>
  <c r="I23" i="9"/>
  <c r="E23" i="9"/>
  <c r="B23" i="9"/>
  <c r="J22" i="9"/>
  <c r="I22" i="9"/>
  <c r="E22" i="9"/>
  <c r="B22" i="9"/>
  <c r="J21" i="9"/>
  <c r="I21" i="9"/>
  <c r="E21" i="9"/>
  <c r="B21" i="9"/>
  <c r="J20" i="9"/>
  <c r="I20" i="9"/>
  <c r="E20" i="9"/>
  <c r="B20" i="9"/>
  <c r="J19" i="9"/>
  <c r="I19" i="9"/>
  <c r="E19" i="9"/>
  <c r="B19" i="9"/>
  <c r="J18" i="9"/>
  <c r="I18" i="9"/>
  <c r="E18" i="9"/>
  <c r="B18" i="9"/>
  <c r="J17" i="9"/>
  <c r="I17" i="9"/>
  <c r="E17" i="9"/>
  <c r="B17" i="9"/>
  <c r="J16" i="9"/>
  <c r="I16" i="9"/>
  <c r="E16" i="9"/>
  <c r="B16" i="9"/>
  <c r="J15" i="9"/>
  <c r="I15" i="9"/>
  <c r="E15" i="9"/>
  <c r="B15" i="9"/>
  <c r="J14" i="9"/>
  <c r="I14" i="9"/>
  <c r="E14" i="9"/>
  <c r="B14" i="9"/>
  <c r="J13" i="9"/>
  <c r="I13" i="9"/>
  <c r="E13" i="9"/>
  <c r="B13" i="9"/>
  <c r="J12" i="9"/>
  <c r="I12" i="9"/>
  <c r="E12" i="9"/>
  <c r="B12" i="9"/>
  <c r="J11" i="9"/>
  <c r="I11" i="9"/>
  <c r="E11" i="9"/>
  <c r="B11" i="9"/>
  <c r="J10" i="9"/>
  <c r="I10" i="9"/>
  <c r="E10" i="9"/>
  <c r="B10" i="9"/>
  <c r="J9" i="9"/>
  <c r="I9" i="9"/>
  <c r="E9" i="9"/>
  <c r="B9" i="9"/>
  <c r="J8" i="9"/>
  <c r="I8" i="9"/>
  <c r="E8" i="9"/>
  <c r="B8" i="9"/>
  <c r="J7" i="9"/>
  <c r="I7" i="9"/>
  <c r="E7" i="9"/>
  <c r="B7" i="9"/>
  <c r="G6" i="9"/>
  <c r="F6" i="9"/>
  <c r="D6" i="9"/>
  <c r="C6" i="9"/>
  <c r="J54" i="10"/>
  <c r="I54" i="10"/>
  <c r="E54" i="10"/>
  <c r="B54" i="10"/>
  <c r="J53" i="10"/>
  <c r="I53" i="10"/>
  <c r="E53" i="10"/>
  <c r="B53" i="10"/>
  <c r="J52" i="10"/>
  <c r="I52" i="10"/>
  <c r="E52" i="10"/>
  <c r="B52" i="10"/>
  <c r="J51" i="10"/>
  <c r="I51" i="10"/>
  <c r="E51" i="10"/>
  <c r="B51" i="10"/>
  <c r="J50" i="10"/>
  <c r="I50" i="10"/>
  <c r="E50" i="10"/>
  <c r="B50" i="10"/>
  <c r="J49" i="10"/>
  <c r="I49" i="10"/>
  <c r="E49" i="10"/>
  <c r="B49" i="10"/>
  <c r="J48" i="10"/>
  <c r="I48" i="10"/>
  <c r="E48" i="10"/>
  <c r="B48" i="10"/>
  <c r="J47" i="10"/>
  <c r="I47" i="10"/>
  <c r="E47" i="10"/>
  <c r="B47" i="10"/>
  <c r="J46" i="10"/>
  <c r="I46" i="10"/>
  <c r="E46" i="10"/>
  <c r="B46" i="10"/>
  <c r="J45" i="10"/>
  <c r="I45" i="10"/>
  <c r="E45" i="10"/>
  <c r="B45" i="10"/>
  <c r="J44" i="10"/>
  <c r="I44" i="10"/>
  <c r="E44" i="10"/>
  <c r="B44" i="10"/>
  <c r="J43" i="10"/>
  <c r="I43" i="10"/>
  <c r="E43" i="10"/>
  <c r="B43" i="10"/>
  <c r="J42" i="10"/>
  <c r="I42" i="10"/>
  <c r="E42" i="10"/>
  <c r="B42" i="10"/>
  <c r="J41" i="10"/>
  <c r="I41" i="10"/>
  <c r="E41" i="10"/>
  <c r="B41" i="10"/>
  <c r="J40" i="10"/>
  <c r="I40" i="10"/>
  <c r="E40" i="10"/>
  <c r="B40" i="10"/>
  <c r="J39" i="10"/>
  <c r="I39" i="10"/>
  <c r="E39" i="10"/>
  <c r="B39" i="10"/>
  <c r="J38" i="10"/>
  <c r="I38" i="10"/>
  <c r="E38" i="10"/>
  <c r="B38" i="10"/>
  <c r="J37" i="10"/>
  <c r="I37" i="10"/>
  <c r="E37" i="10"/>
  <c r="B37" i="10"/>
  <c r="J36" i="10"/>
  <c r="I36" i="10"/>
  <c r="E36" i="10"/>
  <c r="B36" i="10"/>
  <c r="J35" i="10"/>
  <c r="I35" i="10"/>
  <c r="E35" i="10"/>
  <c r="B35" i="10"/>
  <c r="J34" i="10"/>
  <c r="I34" i="10"/>
  <c r="E34" i="10"/>
  <c r="B34" i="10"/>
  <c r="J33" i="10"/>
  <c r="I33" i="10"/>
  <c r="E33" i="10"/>
  <c r="B33" i="10"/>
  <c r="J32" i="10"/>
  <c r="I32" i="10"/>
  <c r="E32" i="10"/>
  <c r="B32" i="10"/>
  <c r="J31" i="10"/>
  <c r="I31" i="10"/>
  <c r="E31" i="10"/>
  <c r="B31" i="10"/>
  <c r="J30" i="10"/>
  <c r="I30" i="10"/>
  <c r="E30" i="10"/>
  <c r="B30" i="10"/>
  <c r="J29" i="10"/>
  <c r="I29" i="10"/>
  <c r="E29" i="10"/>
  <c r="B29" i="10"/>
  <c r="J28" i="10"/>
  <c r="I28" i="10"/>
  <c r="E28" i="10"/>
  <c r="B28" i="10"/>
  <c r="J27" i="10"/>
  <c r="I27" i="10"/>
  <c r="E27" i="10"/>
  <c r="B27" i="10"/>
  <c r="J26" i="10"/>
  <c r="I26" i="10"/>
  <c r="E26" i="10"/>
  <c r="B26" i="10"/>
  <c r="J25" i="10"/>
  <c r="I25" i="10"/>
  <c r="E25" i="10"/>
  <c r="B25" i="10"/>
  <c r="J24" i="10"/>
  <c r="I24" i="10"/>
  <c r="E24" i="10"/>
  <c r="B24" i="10"/>
  <c r="J23" i="10"/>
  <c r="I23" i="10"/>
  <c r="E23" i="10"/>
  <c r="B23" i="10"/>
  <c r="J22" i="10"/>
  <c r="I22" i="10"/>
  <c r="E22" i="10"/>
  <c r="B22" i="10"/>
  <c r="J21" i="10"/>
  <c r="I21" i="10"/>
  <c r="E21" i="10"/>
  <c r="B21" i="10"/>
  <c r="J20" i="10"/>
  <c r="I20" i="10"/>
  <c r="E20" i="10"/>
  <c r="B20" i="10"/>
  <c r="J19" i="10"/>
  <c r="I19" i="10"/>
  <c r="E19" i="10"/>
  <c r="B19" i="10"/>
  <c r="J18" i="10"/>
  <c r="I18" i="10"/>
  <c r="E18" i="10"/>
  <c r="B18" i="10"/>
  <c r="J17" i="10"/>
  <c r="I17" i="10"/>
  <c r="E17" i="10"/>
  <c r="B17" i="10"/>
  <c r="J16" i="10"/>
  <c r="I16" i="10"/>
  <c r="E16" i="10"/>
  <c r="B16" i="10"/>
  <c r="J15" i="10"/>
  <c r="I15" i="10"/>
  <c r="E15" i="10"/>
  <c r="B15" i="10"/>
  <c r="J14" i="10"/>
  <c r="I14" i="10"/>
  <c r="E14" i="10"/>
  <c r="B14" i="10"/>
  <c r="J13" i="10"/>
  <c r="I13" i="10"/>
  <c r="E13" i="10"/>
  <c r="B13" i="10"/>
  <c r="J12" i="10"/>
  <c r="I12" i="10"/>
  <c r="E12" i="10"/>
  <c r="B12" i="10"/>
  <c r="J11" i="10"/>
  <c r="I11" i="10"/>
  <c r="E11" i="10"/>
  <c r="B11" i="10"/>
  <c r="J10" i="10"/>
  <c r="I10" i="10"/>
  <c r="E10" i="10"/>
  <c r="B10" i="10"/>
  <c r="J9" i="10"/>
  <c r="I9" i="10"/>
  <c r="E9" i="10"/>
  <c r="B9" i="10"/>
  <c r="J8" i="10"/>
  <c r="I8" i="10"/>
  <c r="E8" i="10"/>
  <c r="B8" i="10"/>
  <c r="J7" i="10"/>
  <c r="I7" i="10"/>
  <c r="E7" i="10"/>
  <c r="B7" i="10"/>
  <c r="G6" i="10"/>
  <c r="F6" i="10"/>
  <c r="D6" i="10"/>
  <c r="C6" i="10"/>
  <c r="J54" i="11"/>
  <c r="I54" i="11"/>
  <c r="E54" i="11"/>
  <c r="B54" i="11"/>
  <c r="J53" i="11"/>
  <c r="I53" i="11"/>
  <c r="E53" i="11"/>
  <c r="B53" i="11"/>
  <c r="J52" i="11"/>
  <c r="I52" i="11"/>
  <c r="E52" i="11"/>
  <c r="B52" i="11"/>
  <c r="J51" i="11"/>
  <c r="I51" i="11"/>
  <c r="E51" i="11"/>
  <c r="B51" i="11"/>
  <c r="J50" i="11"/>
  <c r="I50" i="11"/>
  <c r="E50" i="11"/>
  <c r="B50" i="11"/>
  <c r="J49" i="11"/>
  <c r="I49" i="11"/>
  <c r="E49" i="11"/>
  <c r="B49" i="11"/>
  <c r="J48" i="11"/>
  <c r="I48" i="11"/>
  <c r="E48" i="11"/>
  <c r="B48" i="11"/>
  <c r="J47" i="11"/>
  <c r="I47" i="11"/>
  <c r="E47" i="11"/>
  <c r="B47" i="11"/>
  <c r="J46" i="11"/>
  <c r="I46" i="11"/>
  <c r="E46" i="11"/>
  <c r="B46" i="11"/>
  <c r="J45" i="11"/>
  <c r="I45" i="11"/>
  <c r="E45" i="11"/>
  <c r="B45" i="11"/>
  <c r="J44" i="11"/>
  <c r="I44" i="11"/>
  <c r="E44" i="11"/>
  <c r="B44" i="11"/>
  <c r="J43" i="11"/>
  <c r="I43" i="11"/>
  <c r="E43" i="11"/>
  <c r="B43" i="11"/>
  <c r="J42" i="11"/>
  <c r="I42" i="11"/>
  <c r="E42" i="11"/>
  <c r="B42" i="11"/>
  <c r="J41" i="11"/>
  <c r="I41" i="11"/>
  <c r="E41" i="11"/>
  <c r="B41" i="11"/>
  <c r="J40" i="11"/>
  <c r="I40" i="11"/>
  <c r="E40" i="11"/>
  <c r="B40" i="11"/>
  <c r="J39" i="11"/>
  <c r="I39" i="11"/>
  <c r="E39" i="11"/>
  <c r="B39" i="11"/>
  <c r="J38" i="11"/>
  <c r="I38" i="11"/>
  <c r="E38" i="11"/>
  <c r="B38" i="11"/>
  <c r="J37" i="11"/>
  <c r="I37" i="11"/>
  <c r="E37" i="11"/>
  <c r="B37" i="11"/>
  <c r="J36" i="11"/>
  <c r="I36" i="11"/>
  <c r="E36" i="11"/>
  <c r="B36" i="11"/>
  <c r="J35" i="11"/>
  <c r="I35" i="11"/>
  <c r="E35" i="11"/>
  <c r="B35" i="11"/>
  <c r="J34" i="11"/>
  <c r="I34" i="11"/>
  <c r="E34" i="11"/>
  <c r="B34" i="11"/>
  <c r="J33" i="11"/>
  <c r="I33" i="11"/>
  <c r="E33" i="11"/>
  <c r="B33" i="11"/>
  <c r="J32" i="11"/>
  <c r="I32" i="11"/>
  <c r="E32" i="11"/>
  <c r="B32" i="11"/>
  <c r="J31" i="11"/>
  <c r="I31" i="11"/>
  <c r="E31" i="11"/>
  <c r="B31" i="11"/>
  <c r="J30" i="11"/>
  <c r="I30" i="11"/>
  <c r="E30" i="11"/>
  <c r="B30" i="11"/>
  <c r="J29" i="11"/>
  <c r="I29" i="11"/>
  <c r="E29" i="11"/>
  <c r="B29" i="11"/>
  <c r="J28" i="11"/>
  <c r="I28" i="11"/>
  <c r="E28" i="11"/>
  <c r="B28" i="11"/>
  <c r="J27" i="11"/>
  <c r="I27" i="11"/>
  <c r="E27" i="11"/>
  <c r="B27" i="11"/>
  <c r="J26" i="11"/>
  <c r="I26" i="11"/>
  <c r="E26" i="11"/>
  <c r="B26" i="11"/>
  <c r="J25" i="11"/>
  <c r="I25" i="11"/>
  <c r="E25" i="11"/>
  <c r="B25" i="11"/>
  <c r="J24" i="11"/>
  <c r="I24" i="11"/>
  <c r="E24" i="11"/>
  <c r="B24" i="11"/>
  <c r="J23" i="11"/>
  <c r="I23" i="11"/>
  <c r="E23" i="11"/>
  <c r="B23" i="11"/>
  <c r="J22" i="11"/>
  <c r="I22" i="11"/>
  <c r="E22" i="11"/>
  <c r="B22" i="11"/>
  <c r="J21" i="11"/>
  <c r="I21" i="11"/>
  <c r="E21" i="11"/>
  <c r="B21" i="11"/>
  <c r="J20" i="11"/>
  <c r="I20" i="11"/>
  <c r="E20" i="11"/>
  <c r="B20" i="11"/>
  <c r="J19" i="11"/>
  <c r="I19" i="11"/>
  <c r="E19" i="11"/>
  <c r="B19" i="11"/>
  <c r="J18" i="11"/>
  <c r="I18" i="11"/>
  <c r="E18" i="11"/>
  <c r="B18" i="11"/>
  <c r="J17" i="11"/>
  <c r="I17" i="11"/>
  <c r="E17" i="11"/>
  <c r="B17" i="11"/>
  <c r="J16" i="11"/>
  <c r="I16" i="11"/>
  <c r="E16" i="11"/>
  <c r="B16" i="11"/>
  <c r="J15" i="11"/>
  <c r="I15" i="11"/>
  <c r="E15" i="11"/>
  <c r="B15" i="11"/>
  <c r="J14" i="11"/>
  <c r="I14" i="11"/>
  <c r="E14" i="11"/>
  <c r="B14" i="11"/>
  <c r="J13" i="11"/>
  <c r="I13" i="11"/>
  <c r="E13" i="11"/>
  <c r="B13" i="11"/>
  <c r="J12" i="11"/>
  <c r="I12" i="11"/>
  <c r="E12" i="11"/>
  <c r="B12" i="11"/>
  <c r="J11" i="11"/>
  <c r="I11" i="11"/>
  <c r="E11" i="11"/>
  <c r="B11" i="11"/>
  <c r="J10" i="11"/>
  <c r="I10" i="11"/>
  <c r="E10" i="11"/>
  <c r="B10" i="11"/>
  <c r="J9" i="11"/>
  <c r="I9" i="11"/>
  <c r="E9" i="11"/>
  <c r="B9" i="11"/>
  <c r="J8" i="11"/>
  <c r="I8" i="11"/>
  <c r="E8" i="11"/>
  <c r="B8" i="11"/>
  <c r="J7" i="11"/>
  <c r="I7" i="11"/>
  <c r="E7" i="11"/>
  <c r="B7" i="11"/>
  <c r="G6" i="11"/>
  <c r="F6" i="11"/>
  <c r="D6" i="11"/>
  <c r="C6" i="11"/>
  <c r="J54" i="12"/>
  <c r="I54" i="12"/>
  <c r="E54" i="12"/>
  <c r="B54" i="12"/>
  <c r="J53" i="12"/>
  <c r="I53" i="12"/>
  <c r="E53" i="12"/>
  <c r="B53" i="12"/>
  <c r="J52" i="12"/>
  <c r="I52" i="12"/>
  <c r="E52" i="12"/>
  <c r="B52" i="12"/>
  <c r="J51" i="12"/>
  <c r="I51" i="12"/>
  <c r="E51" i="12"/>
  <c r="B51" i="12"/>
  <c r="J50" i="12"/>
  <c r="I50" i="12"/>
  <c r="E50" i="12"/>
  <c r="B50" i="12"/>
  <c r="J49" i="12"/>
  <c r="I49" i="12"/>
  <c r="E49" i="12"/>
  <c r="B49" i="12"/>
  <c r="J48" i="12"/>
  <c r="I48" i="12"/>
  <c r="E48" i="12"/>
  <c r="B48" i="12"/>
  <c r="J47" i="12"/>
  <c r="I47" i="12"/>
  <c r="E47" i="12"/>
  <c r="B47" i="12"/>
  <c r="J46" i="12"/>
  <c r="I46" i="12"/>
  <c r="E46" i="12"/>
  <c r="B46" i="12"/>
  <c r="J45" i="12"/>
  <c r="I45" i="12"/>
  <c r="E45" i="12"/>
  <c r="B45" i="12"/>
  <c r="J44" i="12"/>
  <c r="I44" i="12"/>
  <c r="E44" i="12"/>
  <c r="B44" i="12"/>
  <c r="J43" i="12"/>
  <c r="I43" i="12"/>
  <c r="E43" i="12"/>
  <c r="B43" i="12"/>
  <c r="J42" i="12"/>
  <c r="I42" i="12"/>
  <c r="E42" i="12"/>
  <c r="B42" i="12"/>
  <c r="J41" i="12"/>
  <c r="I41" i="12"/>
  <c r="E41" i="12"/>
  <c r="B41" i="12"/>
  <c r="J40" i="12"/>
  <c r="I40" i="12"/>
  <c r="E40" i="12"/>
  <c r="B40" i="12"/>
  <c r="J39" i="12"/>
  <c r="I39" i="12"/>
  <c r="E39" i="12"/>
  <c r="B39" i="12"/>
  <c r="J38" i="12"/>
  <c r="I38" i="12"/>
  <c r="E38" i="12"/>
  <c r="B38" i="12"/>
  <c r="J37" i="12"/>
  <c r="I37" i="12"/>
  <c r="E37" i="12"/>
  <c r="B37" i="12"/>
  <c r="J36" i="12"/>
  <c r="I36" i="12"/>
  <c r="E36" i="12"/>
  <c r="B36" i="12"/>
  <c r="J35" i="12"/>
  <c r="I35" i="12"/>
  <c r="E35" i="12"/>
  <c r="B35" i="12"/>
  <c r="J34" i="12"/>
  <c r="I34" i="12"/>
  <c r="E34" i="12"/>
  <c r="B34" i="12"/>
  <c r="J33" i="12"/>
  <c r="I33" i="12"/>
  <c r="E33" i="12"/>
  <c r="B33" i="12"/>
  <c r="J32" i="12"/>
  <c r="I32" i="12"/>
  <c r="E32" i="12"/>
  <c r="B32" i="12"/>
  <c r="J31" i="12"/>
  <c r="I31" i="12"/>
  <c r="E31" i="12"/>
  <c r="B31" i="12"/>
  <c r="J30" i="12"/>
  <c r="I30" i="12"/>
  <c r="E30" i="12"/>
  <c r="B30" i="12"/>
  <c r="J29" i="12"/>
  <c r="I29" i="12"/>
  <c r="E29" i="12"/>
  <c r="B29" i="12"/>
  <c r="J28" i="12"/>
  <c r="I28" i="12"/>
  <c r="E28" i="12"/>
  <c r="B28" i="12"/>
  <c r="J27" i="12"/>
  <c r="I27" i="12"/>
  <c r="E27" i="12"/>
  <c r="B27" i="12"/>
  <c r="J26" i="12"/>
  <c r="I26" i="12"/>
  <c r="E26" i="12"/>
  <c r="B26" i="12"/>
  <c r="J25" i="12"/>
  <c r="I25" i="12"/>
  <c r="E25" i="12"/>
  <c r="B25" i="12"/>
  <c r="J24" i="12"/>
  <c r="I24" i="12"/>
  <c r="E24" i="12"/>
  <c r="B24" i="12"/>
  <c r="J23" i="12"/>
  <c r="I23" i="12"/>
  <c r="E23" i="12"/>
  <c r="B23" i="12"/>
  <c r="J22" i="12"/>
  <c r="I22" i="12"/>
  <c r="E22" i="12"/>
  <c r="B22" i="12"/>
  <c r="J21" i="12"/>
  <c r="I21" i="12"/>
  <c r="E21" i="12"/>
  <c r="B21" i="12"/>
  <c r="J20" i="12"/>
  <c r="I20" i="12"/>
  <c r="E20" i="12"/>
  <c r="B20" i="12"/>
  <c r="J19" i="12"/>
  <c r="I19" i="12"/>
  <c r="E19" i="12"/>
  <c r="B19" i="12"/>
  <c r="J18" i="12"/>
  <c r="I18" i="12"/>
  <c r="E18" i="12"/>
  <c r="B18" i="12"/>
  <c r="J17" i="12"/>
  <c r="I17" i="12"/>
  <c r="E17" i="12"/>
  <c r="B17" i="12"/>
  <c r="J16" i="12"/>
  <c r="I16" i="12"/>
  <c r="E16" i="12"/>
  <c r="B16" i="12"/>
  <c r="J15" i="12"/>
  <c r="I15" i="12"/>
  <c r="E15" i="12"/>
  <c r="B15" i="12"/>
  <c r="J14" i="12"/>
  <c r="I14" i="12"/>
  <c r="E14" i="12"/>
  <c r="B14" i="12"/>
  <c r="J13" i="12"/>
  <c r="I13" i="12"/>
  <c r="E13" i="12"/>
  <c r="B13" i="12"/>
  <c r="J12" i="12"/>
  <c r="I12" i="12"/>
  <c r="E12" i="12"/>
  <c r="B12" i="12"/>
  <c r="J11" i="12"/>
  <c r="I11" i="12"/>
  <c r="E11" i="12"/>
  <c r="B11" i="12"/>
  <c r="J10" i="12"/>
  <c r="I10" i="12"/>
  <c r="E10" i="12"/>
  <c r="B10" i="12"/>
  <c r="J9" i="12"/>
  <c r="I9" i="12"/>
  <c r="E9" i="12"/>
  <c r="B9" i="12"/>
  <c r="J8" i="12"/>
  <c r="I8" i="12"/>
  <c r="E8" i="12"/>
  <c r="B8" i="12"/>
  <c r="J7" i="12"/>
  <c r="I7" i="12"/>
  <c r="E7" i="12"/>
  <c r="B7" i="12"/>
  <c r="G6" i="12"/>
  <c r="F6" i="12"/>
  <c r="D6" i="12"/>
  <c r="C6" i="12"/>
  <c r="J54" i="13"/>
  <c r="I54" i="13"/>
  <c r="E54" i="13"/>
  <c r="B54" i="13"/>
  <c r="J53" i="13"/>
  <c r="I53" i="13"/>
  <c r="E53" i="13"/>
  <c r="B53" i="13"/>
  <c r="J52" i="13"/>
  <c r="I52" i="13"/>
  <c r="E52" i="13"/>
  <c r="B52" i="13"/>
  <c r="J51" i="13"/>
  <c r="I51" i="13"/>
  <c r="E51" i="13"/>
  <c r="B51" i="13"/>
  <c r="J50" i="13"/>
  <c r="I50" i="13"/>
  <c r="E50" i="13"/>
  <c r="B50" i="13"/>
  <c r="J49" i="13"/>
  <c r="I49" i="13"/>
  <c r="E49" i="13"/>
  <c r="B49" i="13"/>
  <c r="J48" i="13"/>
  <c r="I48" i="13"/>
  <c r="E48" i="13"/>
  <c r="B48" i="13"/>
  <c r="J47" i="13"/>
  <c r="I47" i="13"/>
  <c r="E47" i="13"/>
  <c r="B47" i="13"/>
  <c r="J46" i="13"/>
  <c r="I46" i="13"/>
  <c r="E46" i="13"/>
  <c r="B46" i="13"/>
  <c r="J45" i="13"/>
  <c r="I45" i="13"/>
  <c r="E45" i="13"/>
  <c r="B45" i="13"/>
  <c r="J44" i="13"/>
  <c r="I44" i="13"/>
  <c r="E44" i="13"/>
  <c r="B44" i="13"/>
  <c r="J43" i="13"/>
  <c r="I43" i="13"/>
  <c r="E43" i="13"/>
  <c r="B43" i="13"/>
  <c r="J42" i="13"/>
  <c r="I42" i="13"/>
  <c r="E42" i="13"/>
  <c r="B42" i="13"/>
  <c r="J41" i="13"/>
  <c r="I41" i="13"/>
  <c r="E41" i="13"/>
  <c r="B41" i="13"/>
  <c r="J40" i="13"/>
  <c r="I40" i="13"/>
  <c r="E40" i="13"/>
  <c r="B40" i="13"/>
  <c r="J39" i="13"/>
  <c r="I39" i="13"/>
  <c r="E39" i="13"/>
  <c r="B39" i="13"/>
  <c r="J38" i="13"/>
  <c r="I38" i="13"/>
  <c r="E38" i="13"/>
  <c r="B38" i="13"/>
  <c r="J37" i="13"/>
  <c r="I37" i="13"/>
  <c r="E37" i="13"/>
  <c r="B37" i="13"/>
  <c r="J36" i="13"/>
  <c r="I36" i="13"/>
  <c r="E36" i="13"/>
  <c r="B36" i="13"/>
  <c r="J35" i="13"/>
  <c r="I35" i="13"/>
  <c r="E35" i="13"/>
  <c r="B35" i="13"/>
  <c r="J34" i="13"/>
  <c r="I34" i="13"/>
  <c r="E34" i="13"/>
  <c r="B34" i="13"/>
  <c r="J33" i="13"/>
  <c r="I33" i="13"/>
  <c r="E33" i="13"/>
  <c r="B33" i="13"/>
  <c r="J32" i="13"/>
  <c r="I32" i="13"/>
  <c r="E32" i="13"/>
  <c r="B32" i="13"/>
  <c r="J31" i="13"/>
  <c r="I31" i="13"/>
  <c r="E31" i="13"/>
  <c r="B31" i="13"/>
  <c r="J30" i="13"/>
  <c r="I30" i="13"/>
  <c r="E30" i="13"/>
  <c r="B30" i="13"/>
  <c r="J29" i="13"/>
  <c r="I29" i="13"/>
  <c r="E29" i="13"/>
  <c r="B29" i="13"/>
  <c r="J28" i="13"/>
  <c r="I28" i="13"/>
  <c r="E28" i="13"/>
  <c r="B28" i="13"/>
  <c r="J27" i="13"/>
  <c r="I27" i="13"/>
  <c r="E27" i="13"/>
  <c r="B27" i="13"/>
  <c r="J26" i="13"/>
  <c r="I26" i="13"/>
  <c r="E26" i="13"/>
  <c r="B26" i="13"/>
  <c r="J25" i="13"/>
  <c r="I25" i="13"/>
  <c r="E25" i="13"/>
  <c r="B25" i="13"/>
  <c r="J24" i="13"/>
  <c r="I24" i="13"/>
  <c r="E24" i="13"/>
  <c r="B24" i="13"/>
  <c r="J23" i="13"/>
  <c r="I23" i="13"/>
  <c r="E23" i="13"/>
  <c r="B23" i="13"/>
  <c r="J22" i="13"/>
  <c r="I22" i="13"/>
  <c r="E22" i="13"/>
  <c r="B22" i="13"/>
  <c r="J21" i="13"/>
  <c r="I21" i="13"/>
  <c r="E21" i="13"/>
  <c r="B21" i="13"/>
  <c r="J20" i="13"/>
  <c r="I20" i="13"/>
  <c r="E20" i="13"/>
  <c r="B20" i="13"/>
  <c r="J19" i="13"/>
  <c r="I19" i="13"/>
  <c r="E19" i="13"/>
  <c r="B19" i="13"/>
  <c r="J18" i="13"/>
  <c r="I18" i="13"/>
  <c r="E18" i="13"/>
  <c r="B18" i="13"/>
  <c r="J17" i="13"/>
  <c r="I17" i="13"/>
  <c r="E17" i="13"/>
  <c r="B17" i="13"/>
  <c r="J16" i="13"/>
  <c r="I16" i="13"/>
  <c r="E16" i="13"/>
  <c r="B16" i="13"/>
  <c r="J15" i="13"/>
  <c r="I15" i="13"/>
  <c r="E15" i="13"/>
  <c r="B15" i="13"/>
  <c r="J14" i="13"/>
  <c r="I14" i="13"/>
  <c r="E14" i="13"/>
  <c r="B14" i="13"/>
  <c r="J13" i="13"/>
  <c r="I13" i="13"/>
  <c r="E13" i="13"/>
  <c r="B13" i="13"/>
  <c r="J12" i="13"/>
  <c r="I12" i="13"/>
  <c r="E12" i="13"/>
  <c r="B12" i="13"/>
  <c r="J11" i="13"/>
  <c r="I11" i="13"/>
  <c r="E11" i="13"/>
  <c r="B11" i="13"/>
  <c r="J10" i="13"/>
  <c r="I10" i="13"/>
  <c r="E10" i="13"/>
  <c r="B10" i="13"/>
  <c r="J9" i="13"/>
  <c r="I9" i="13"/>
  <c r="E9" i="13"/>
  <c r="B9" i="13"/>
  <c r="J8" i="13"/>
  <c r="I8" i="13"/>
  <c r="E8" i="13"/>
  <c r="B8" i="13"/>
  <c r="J7" i="13"/>
  <c r="I7" i="13"/>
  <c r="E7" i="13"/>
  <c r="B7" i="13"/>
  <c r="G6" i="13"/>
  <c r="F6" i="13"/>
  <c r="D6" i="13"/>
  <c r="C6" i="13"/>
  <c r="J54" i="14"/>
  <c r="I54" i="14"/>
  <c r="E54" i="14"/>
  <c r="B54" i="14"/>
  <c r="J53" i="14"/>
  <c r="I53" i="14"/>
  <c r="E53" i="14"/>
  <c r="B53" i="14"/>
  <c r="J52" i="14"/>
  <c r="I52" i="14"/>
  <c r="E52" i="14"/>
  <c r="B52" i="14"/>
  <c r="J51" i="14"/>
  <c r="I51" i="14"/>
  <c r="E51" i="14"/>
  <c r="B51" i="14"/>
  <c r="J50" i="14"/>
  <c r="I50" i="14"/>
  <c r="E50" i="14"/>
  <c r="B50" i="14"/>
  <c r="J49" i="14"/>
  <c r="I49" i="14"/>
  <c r="E49" i="14"/>
  <c r="B49" i="14"/>
  <c r="J48" i="14"/>
  <c r="I48" i="14"/>
  <c r="E48" i="14"/>
  <c r="B48" i="14"/>
  <c r="J47" i="14"/>
  <c r="I47" i="14"/>
  <c r="E47" i="14"/>
  <c r="B47" i="14"/>
  <c r="J46" i="14"/>
  <c r="I46" i="14"/>
  <c r="E46" i="14"/>
  <c r="B46" i="14"/>
  <c r="J45" i="14"/>
  <c r="I45" i="14"/>
  <c r="E45" i="14"/>
  <c r="B45" i="14"/>
  <c r="J44" i="14"/>
  <c r="I44" i="14"/>
  <c r="E44" i="14"/>
  <c r="B44" i="14"/>
  <c r="J43" i="14"/>
  <c r="I43" i="14"/>
  <c r="E43" i="14"/>
  <c r="B43" i="14"/>
  <c r="J42" i="14"/>
  <c r="I42" i="14"/>
  <c r="E42" i="14"/>
  <c r="B42" i="14"/>
  <c r="J41" i="14"/>
  <c r="I41" i="14"/>
  <c r="E41" i="14"/>
  <c r="B41" i="14"/>
  <c r="J40" i="14"/>
  <c r="I40" i="14"/>
  <c r="E40" i="14"/>
  <c r="B40" i="14"/>
  <c r="J39" i="14"/>
  <c r="I39" i="14"/>
  <c r="E39" i="14"/>
  <c r="B39" i="14"/>
  <c r="J38" i="14"/>
  <c r="I38" i="14"/>
  <c r="E38" i="14"/>
  <c r="B38" i="14"/>
  <c r="J37" i="14"/>
  <c r="I37" i="14"/>
  <c r="E37" i="14"/>
  <c r="B37" i="14"/>
  <c r="J36" i="14"/>
  <c r="I36" i="14"/>
  <c r="E36" i="14"/>
  <c r="B36" i="14"/>
  <c r="J35" i="14"/>
  <c r="I35" i="14"/>
  <c r="E35" i="14"/>
  <c r="B35" i="14"/>
  <c r="J34" i="14"/>
  <c r="I34" i="14"/>
  <c r="E34" i="14"/>
  <c r="B34" i="14"/>
  <c r="J33" i="14"/>
  <c r="I33" i="14"/>
  <c r="E33" i="14"/>
  <c r="B33" i="14"/>
  <c r="J32" i="14"/>
  <c r="I32" i="14"/>
  <c r="E32" i="14"/>
  <c r="B32" i="14"/>
  <c r="J31" i="14"/>
  <c r="I31" i="14"/>
  <c r="E31" i="14"/>
  <c r="B31" i="14"/>
  <c r="J30" i="14"/>
  <c r="I30" i="14"/>
  <c r="E30" i="14"/>
  <c r="B30" i="14"/>
  <c r="J29" i="14"/>
  <c r="I29" i="14"/>
  <c r="E29" i="14"/>
  <c r="B29" i="14"/>
  <c r="J28" i="14"/>
  <c r="I28" i="14"/>
  <c r="E28" i="14"/>
  <c r="B28" i="14"/>
  <c r="J27" i="14"/>
  <c r="I27" i="14"/>
  <c r="E27" i="14"/>
  <c r="B27" i="14"/>
  <c r="J26" i="14"/>
  <c r="I26" i="14"/>
  <c r="E26" i="14"/>
  <c r="B26" i="14"/>
  <c r="J25" i="14"/>
  <c r="I25" i="14"/>
  <c r="E25" i="14"/>
  <c r="B25" i="14"/>
  <c r="J24" i="14"/>
  <c r="I24" i="14"/>
  <c r="E24" i="14"/>
  <c r="B24" i="14"/>
  <c r="J23" i="14"/>
  <c r="I23" i="14"/>
  <c r="E23" i="14"/>
  <c r="B23" i="14"/>
  <c r="J22" i="14"/>
  <c r="I22" i="14"/>
  <c r="E22" i="14"/>
  <c r="B22" i="14"/>
  <c r="J21" i="14"/>
  <c r="I21" i="14"/>
  <c r="E21" i="14"/>
  <c r="B21" i="14"/>
  <c r="J20" i="14"/>
  <c r="I20" i="14"/>
  <c r="E20" i="14"/>
  <c r="B20" i="14"/>
  <c r="J19" i="14"/>
  <c r="I19" i="14"/>
  <c r="E19" i="14"/>
  <c r="B19" i="14"/>
  <c r="J18" i="14"/>
  <c r="I18" i="14"/>
  <c r="E18" i="14"/>
  <c r="B18" i="14"/>
  <c r="J17" i="14"/>
  <c r="I17" i="14"/>
  <c r="E17" i="14"/>
  <c r="B17" i="14"/>
  <c r="J16" i="14"/>
  <c r="I16" i="14"/>
  <c r="E16" i="14"/>
  <c r="B16" i="14"/>
  <c r="J15" i="14"/>
  <c r="I15" i="14"/>
  <c r="E15" i="14"/>
  <c r="B15" i="14"/>
  <c r="J14" i="14"/>
  <c r="I14" i="14"/>
  <c r="E14" i="14"/>
  <c r="B14" i="14"/>
  <c r="J13" i="14"/>
  <c r="I13" i="14"/>
  <c r="E13" i="14"/>
  <c r="B13" i="14"/>
  <c r="J12" i="14"/>
  <c r="I12" i="14"/>
  <c r="E12" i="14"/>
  <c r="B12" i="14"/>
  <c r="J11" i="14"/>
  <c r="I11" i="14"/>
  <c r="E11" i="14"/>
  <c r="B11" i="14"/>
  <c r="J10" i="14"/>
  <c r="I10" i="14"/>
  <c r="E10" i="14"/>
  <c r="B10" i="14"/>
  <c r="J9" i="14"/>
  <c r="I9" i="14"/>
  <c r="E9" i="14"/>
  <c r="B9" i="14"/>
  <c r="J8" i="14"/>
  <c r="I8" i="14"/>
  <c r="E8" i="14"/>
  <c r="B8" i="14"/>
  <c r="J7" i="14"/>
  <c r="I7" i="14"/>
  <c r="E7" i="14"/>
  <c r="B7" i="14"/>
  <c r="G6" i="14"/>
  <c r="F6" i="14"/>
  <c r="D6" i="14"/>
  <c r="C6" i="14"/>
  <c r="J54" i="15"/>
  <c r="I54" i="15"/>
  <c r="E54" i="15"/>
  <c r="B54" i="15"/>
  <c r="J53" i="15"/>
  <c r="I53" i="15"/>
  <c r="E53" i="15"/>
  <c r="B53" i="15"/>
  <c r="J52" i="15"/>
  <c r="I52" i="15"/>
  <c r="E52" i="15"/>
  <c r="B52" i="15"/>
  <c r="J51" i="15"/>
  <c r="I51" i="15"/>
  <c r="E51" i="15"/>
  <c r="B51" i="15"/>
  <c r="J50" i="15"/>
  <c r="I50" i="15"/>
  <c r="E50" i="15"/>
  <c r="B50" i="15"/>
  <c r="J49" i="15"/>
  <c r="I49" i="15"/>
  <c r="E49" i="15"/>
  <c r="B49" i="15"/>
  <c r="J48" i="15"/>
  <c r="I48" i="15"/>
  <c r="E48" i="15"/>
  <c r="B48" i="15"/>
  <c r="J47" i="15"/>
  <c r="I47" i="15"/>
  <c r="E47" i="15"/>
  <c r="B47" i="15"/>
  <c r="J46" i="15"/>
  <c r="I46" i="15"/>
  <c r="E46" i="15"/>
  <c r="B46" i="15"/>
  <c r="J45" i="15"/>
  <c r="I45" i="15"/>
  <c r="E45" i="15"/>
  <c r="B45" i="15"/>
  <c r="J44" i="15"/>
  <c r="I44" i="15"/>
  <c r="E44" i="15"/>
  <c r="B44" i="15"/>
  <c r="J43" i="15"/>
  <c r="I43" i="15"/>
  <c r="E43" i="15"/>
  <c r="B43" i="15"/>
  <c r="J42" i="15"/>
  <c r="I42" i="15"/>
  <c r="E42" i="15"/>
  <c r="B42" i="15"/>
  <c r="J41" i="15"/>
  <c r="I41" i="15"/>
  <c r="E41" i="15"/>
  <c r="B41" i="15"/>
  <c r="J40" i="15"/>
  <c r="I40" i="15"/>
  <c r="E40" i="15"/>
  <c r="B40" i="15"/>
  <c r="J39" i="15"/>
  <c r="I39" i="15"/>
  <c r="E39" i="15"/>
  <c r="B39" i="15"/>
  <c r="J38" i="15"/>
  <c r="I38" i="15"/>
  <c r="E38" i="15"/>
  <c r="B38" i="15"/>
  <c r="J37" i="15"/>
  <c r="I37" i="15"/>
  <c r="E37" i="15"/>
  <c r="B37" i="15"/>
  <c r="J36" i="15"/>
  <c r="I36" i="15"/>
  <c r="E36" i="15"/>
  <c r="B36" i="15"/>
  <c r="J35" i="15"/>
  <c r="I35" i="15"/>
  <c r="E35" i="15"/>
  <c r="B35" i="15"/>
  <c r="J34" i="15"/>
  <c r="I34" i="15"/>
  <c r="E34" i="15"/>
  <c r="B34" i="15"/>
  <c r="J33" i="15"/>
  <c r="I33" i="15"/>
  <c r="E33" i="15"/>
  <c r="B33" i="15"/>
  <c r="J32" i="15"/>
  <c r="I32" i="15"/>
  <c r="E32" i="15"/>
  <c r="B32" i="15"/>
  <c r="J31" i="15"/>
  <c r="I31" i="15"/>
  <c r="E31" i="15"/>
  <c r="B31" i="15"/>
  <c r="J30" i="15"/>
  <c r="I30" i="15"/>
  <c r="E30" i="15"/>
  <c r="B30" i="15"/>
  <c r="J29" i="15"/>
  <c r="I29" i="15"/>
  <c r="E29" i="15"/>
  <c r="B29" i="15"/>
  <c r="J28" i="15"/>
  <c r="I28" i="15"/>
  <c r="E28" i="15"/>
  <c r="B28" i="15"/>
  <c r="J27" i="15"/>
  <c r="I27" i="15"/>
  <c r="E27" i="15"/>
  <c r="B27" i="15"/>
  <c r="J26" i="15"/>
  <c r="I26" i="15"/>
  <c r="E26" i="15"/>
  <c r="B26" i="15"/>
  <c r="J25" i="15"/>
  <c r="I25" i="15"/>
  <c r="E25" i="15"/>
  <c r="B25" i="15"/>
  <c r="J24" i="15"/>
  <c r="I24" i="15"/>
  <c r="E24" i="15"/>
  <c r="B24" i="15"/>
  <c r="J23" i="15"/>
  <c r="I23" i="15"/>
  <c r="E23" i="15"/>
  <c r="B23" i="15"/>
  <c r="J22" i="15"/>
  <c r="I22" i="15"/>
  <c r="E22" i="15"/>
  <c r="B22" i="15"/>
  <c r="J21" i="15"/>
  <c r="I21" i="15"/>
  <c r="E21" i="15"/>
  <c r="B21" i="15"/>
  <c r="J20" i="15"/>
  <c r="I20" i="15"/>
  <c r="E20" i="15"/>
  <c r="B20" i="15"/>
  <c r="J19" i="15"/>
  <c r="I19" i="15"/>
  <c r="E19" i="15"/>
  <c r="B19" i="15"/>
  <c r="J18" i="15"/>
  <c r="I18" i="15"/>
  <c r="E18" i="15"/>
  <c r="B18" i="15"/>
  <c r="J17" i="15"/>
  <c r="I17" i="15"/>
  <c r="E17" i="15"/>
  <c r="B17" i="15"/>
  <c r="J16" i="15"/>
  <c r="I16" i="15"/>
  <c r="E16" i="15"/>
  <c r="B16" i="15"/>
  <c r="J15" i="15"/>
  <c r="I15" i="15"/>
  <c r="E15" i="15"/>
  <c r="B15" i="15"/>
  <c r="J14" i="15"/>
  <c r="I14" i="15"/>
  <c r="E14" i="15"/>
  <c r="B14" i="15"/>
  <c r="J13" i="15"/>
  <c r="I13" i="15"/>
  <c r="E13" i="15"/>
  <c r="B13" i="15"/>
  <c r="J12" i="15"/>
  <c r="I12" i="15"/>
  <c r="E12" i="15"/>
  <c r="B12" i="15"/>
  <c r="J11" i="15"/>
  <c r="I11" i="15"/>
  <c r="E11" i="15"/>
  <c r="B11" i="15"/>
  <c r="J10" i="15"/>
  <c r="I10" i="15"/>
  <c r="E10" i="15"/>
  <c r="B10" i="15"/>
  <c r="J9" i="15"/>
  <c r="I9" i="15"/>
  <c r="E9" i="15"/>
  <c r="B9" i="15"/>
  <c r="J8" i="15"/>
  <c r="I8" i="15"/>
  <c r="E8" i="15"/>
  <c r="B8" i="15"/>
  <c r="J7" i="15"/>
  <c r="I7" i="15"/>
  <c r="E7" i="15"/>
  <c r="B7" i="15"/>
  <c r="G6" i="15"/>
  <c r="F6" i="15"/>
  <c r="D6" i="15"/>
  <c r="C6" i="15"/>
  <c r="J54" i="16"/>
  <c r="I54" i="16"/>
  <c r="E54" i="16"/>
  <c r="B54" i="16"/>
  <c r="J53" i="16"/>
  <c r="I53" i="16"/>
  <c r="E53" i="16"/>
  <c r="B53" i="16"/>
  <c r="J52" i="16"/>
  <c r="I52" i="16"/>
  <c r="E52" i="16"/>
  <c r="B52" i="16"/>
  <c r="J51" i="16"/>
  <c r="I51" i="16"/>
  <c r="E51" i="16"/>
  <c r="B51" i="16"/>
  <c r="J50" i="16"/>
  <c r="I50" i="16"/>
  <c r="E50" i="16"/>
  <c r="B50" i="16"/>
  <c r="J49" i="16"/>
  <c r="I49" i="16"/>
  <c r="E49" i="16"/>
  <c r="B49" i="16"/>
  <c r="J48" i="16"/>
  <c r="I48" i="16"/>
  <c r="E48" i="16"/>
  <c r="B48" i="16"/>
  <c r="J47" i="16"/>
  <c r="I47" i="16"/>
  <c r="E47" i="16"/>
  <c r="B47" i="16"/>
  <c r="J46" i="16"/>
  <c r="I46" i="16"/>
  <c r="E46" i="16"/>
  <c r="B46" i="16"/>
  <c r="J45" i="16"/>
  <c r="I45" i="16"/>
  <c r="E45" i="16"/>
  <c r="B45" i="16"/>
  <c r="J44" i="16"/>
  <c r="I44" i="16"/>
  <c r="E44" i="16"/>
  <c r="B44" i="16"/>
  <c r="J43" i="16"/>
  <c r="I43" i="16"/>
  <c r="E43" i="16"/>
  <c r="B43" i="16"/>
  <c r="J42" i="16"/>
  <c r="I42" i="16"/>
  <c r="E42" i="16"/>
  <c r="B42" i="16"/>
  <c r="J41" i="16"/>
  <c r="I41" i="16"/>
  <c r="E41" i="16"/>
  <c r="B41" i="16"/>
  <c r="J40" i="16"/>
  <c r="I40" i="16"/>
  <c r="E40" i="16"/>
  <c r="B40" i="16"/>
  <c r="J39" i="16"/>
  <c r="I39" i="16"/>
  <c r="E39" i="16"/>
  <c r="B39" i="16"/>
  <c r="J38" i="16"/>
  <c r="I38" i="16"/>
  <c r="E38" i="16"/>
  <c r="B38" i="16"/>
  <c r="J37" i="16"/>
  <c r="I37" i="16"/>
  <c r="E37" i="16"/>
  <c r="B37" i="16"/>
  <c r="J36" i="16"/>
  <c r="I36" i="16"/>
  <c r="E36" i="16"/>
  <c r="B36" i="16"/>
  <c r="J35" i="16"/>
  <c r="I35" i="16"/>
  <c r="E35" i="16"/>
  <c r="B35" i="16"/>
  <c r="J34" i="16"/>
  <c r="I34" i="16"/>
  <c r="E34" i="16"/>
  <c r="B34" i="16"/>
  <c r="J33" i="16"/>
  <c r="I33" i="16"/>
  <c r="E33" i="16"/>
  <c r="B33" i="16"/>
  <c r="J32" i="16"/>
  <c r="I32" i="16"/>
  <c r="E32" i="16"/>
  <c r="B32" i="16"/>
  <c r="J31" i="16"/>
  <c r="I31" i="16"/>
  <c r="E31" i="16"/>
  <c r="B31" i="16"/>
  <c r="J30" i="16"/>
  <c r="I30" i="16"/>
  <c r="E30" i="16"/>
  <c r="B30" i="16"/>
  <c r="J29" i="16"/>
  <c r="I29" i="16"/>
  <c r="E29" i="16"/>
  <c r="B29" i="16"/>
  <c r="J28" i="16"/>
  <c r="I28" i="16"/>
  <c r="E28" i="16"/>
  <c r="B28" i="16"/>
  <c r="J27" i="16"/>
  <c r="I27" i="16"/>
  <c r="E27" i="16"/>
  <c r="B27" i="16"/>
  <c r="J26" i="16"/>
  <c r="I26" i="16"/>
  <c r="E26" i="16"/>
  <c r="B26" i="16"/>
  <c r="J25" i="16"/>
  <c r="I25" i="16"/>
  <c r="E25" i="16"/>
  <c r="B25" i="16"/>
  <c r="J24" i="16"/>
  <c r="I24" i="16"/>
  <c r="E24" i="16"/>
  <c r="B24" i="16"/>
  <c r="J23" i="16"/>
  <c r="I23" i="16"/>
  <c r="E23" i="16"/>
  <c r="B23" i="16"/>
  <c r="J22" i="16"/>
  <c r="I22" i="16"/>
  <c r="E22" i="16"/>
  <c r="B22" i="16"/>
  <c r="J21" i="16"/>
  <c r="I21" i="16"/>
  <c r="E21" i="16"/>
  <c r="B21" i="16"/>
  <c r="J20" i="16"/>
  <c r="I20" i="16"/>
  <c r="E20" i="16"/>
  <c r="B20" i="16"/>
  <c r="J19" i="16"/>
  <c r="I19" i="16"/>
  <c r="E19" i="16"/>
  <c r="B19" i="16"/>
  <c r="J18" i="16"/>
  <c r="I18" i="16"/>
  <c r="E18" i="16"/>
  <c r="B18" i="16"/>
  <c r="J17" i="16"/>
  <c r="I17" i="16"/>
  <c r="E17" i="16"/>
  <c r="B17" i="16"/>
  <c r="J16" i="16"/>
  <c r="I16" i="16"/>
  <c r="E16" i="16"/>
  <c r="B16" i="16"/>
  <c r="J15" i="16"/>
  <c r="I15" i="16"/>
  <c r="E15" i="16"/>
  <c r="B15" i="16"/>
  <c r="J14" i="16"/>
  <c r="I14" i="16"/>
  <c r="E14" i="16"/>
  <c r="B14" i="16"/>
  <c r="J13" i="16"/>
  <c r="I13" i="16"/>
  <c r="E13" i="16"/>
  <c r="B13" i="16"/>
  <c r="J12" i="16"/>
  <c r="I12" i="16"/>
  <c r="E12" i="16"/>
  <c r="B12" i="16"/>
  <c r="J11" i="16"/>
  <c r="I11" i="16"/>
  <c r="E11" i="16"/>
  <c r="B11" i="16"/>
  <c r="J10" i="16"/>
  <c r="I10" i="16"/>
  <c r="E10" i="16"/>
  <c r="B10" i="16"/>
  <c r="J9" i="16"/>
  <c r="I9" i="16"/>
  <c r="E9" i="16"/>
  <c r="B9" i="16"/>
  <c r="J8" i="16"/>
  <c r="I8" i="16"/>
  <c r="E8" i="16"/>
  <c r="B8" i="16"/>
  <c r="J7" i="16"/>
  <c r="I7" i="16"/>
  <c r="E7" i="16"/>
  <c r="B7" i="16"/>
  <c r="G6" i="16"/>
  <c r="F6" i="16"/>
  <c r="D6" i="16"/>
  <c r="C6" i="16"/>
  <c r="J54" i="17"/>
  <c r="I54" i="17"/>
  <c r="E54" i="17"/>
  <c r="B54" i="17"/>
  <c r="J53" i="17"/>
  <c r="I53" i="17"/>
  <c r="E53" i="17"/>
  <c r="B53" i="17"/>
  <c r="J52" i="17"/>
  <c r="I52" i="17"/>
  <c r="E52" i="17"/>
  <c r="B52" i="17"/>
  <c r="J51" i="17"/>
  <c r="I51" i="17"/>
  <c r="E51" i="17"/>
  <c r="B51" i="17"/>
  <c r="J50" i="17"/>
  <c r="I50" i="17"/>
  <c r="E50" i="17"/>
  <c r="B50" i="17"/>
  <c r="J49" i="17"/>
  <c r="I49" i="17"/>
  <c r="E49" i="17"/>
  <c r="B49" i="17"/>
  <c r="J48" i="17"/>
  <c r="I48" i="17"/>
  <c r="E48" i="17"/>
  <c r="B48" i="17"/>
  <c r="J47" i="17"/>
  <c r="I47" i="17"/>
  <c r="E47" i="17"/>
  <c r="B47" i="17"/>
  <c r="J46" i="17"/>
  <c r="I46" i="17"/>
  <c r="E46" i="17"/>
  <c r="B46" i="17"/>
  <c r="J45" i="17"/>
  <c r="I45" i="17"/>
  <c r="E45" i="17"/>
  <c r="B45" i="17"/>
  <c r="J44" i="17"/>
  <c r="I44" i="17"/>
  <c r="E44" i="17"/>
  <c r="B44" i="17"/>
  <c r="J43" i="17"/>
  <c r="I43" i="17"/>
  <c r="E43" i="17"/>
  <c r="B43" i="17"/>
  <c r="J42" i="17"/>
  <c r="I42" i="17"/>
  <c r="E42" i="17"/>
  <c r="B42" i="17"/>
  <c r="J41" i="17"/>
  <c r="I41" i="17"/>
  <c r="E41" i="17"/>
  <c r="B41" i="17"/>
  <c r="J40" i="17"/>
  <c r="I40" i="17"/>
  <c r="E40" i="17"/>
  <c r="B40" i="17"/>
  <c r="J39" i="17"/>
  <c r="I39" i="17"/>
  <c r="E39" i="17"/>
  <c r="B39" i="17"/>
  <c r="J38" i="17"/>
  <c r="I38" i="17"/>
  <c r="E38" i="17"/>
  <c r="B38" i="17"/>
  <c r="J37" i="17"/>
  <c r="I37" i="17"/>
  <c r="E37" i="17"/>
  <c r="B37" i="17"/>
  <c r="J36" i="17"/>
  <c r="I36" i="17"/>
  <c r="E36" i="17"/>
  <c r="B36" i="17"/>
  <c r="J35" i="17"/>
  <c r="I35" i="17"/>
  <c r="E35" i="17"/>
  <c r="B35" i="17"/>
  <c r="J34" i="17"/>
  <c r="I34" i="17"/>
  <c r="E34" i="17"/>
  <c r="B34" i="17"/>
  <c r="J33" i="17"/>
  <c r="I33" i="17"/>
  <c r="E33" i="17"/>
  <c r="B33" i="17"/>
  <c r="J32" i="17"/>
  <c r="I32" i="17"/>
  <c r="E32" i="17"/>
  <c r="B32" i="17"/>
  <c r="J31" i="17"/>
  <c r="I31" i="17"/>
  <c r="E31" i="17"/>
  <c r="B31" i="17"/>
  <c r="J30" i="17"/>
  <c r="I30" i="17"/>
  <c r="E30" i="17"/>
  <c r="B30" i="17"/>
  <c r="J29" i="17"/>
  <c r="I29" i="17"/>
  <c r="E29" i="17"/>
  <c r="B29" i="17"/>
  <c r="J28" i="17"/>
  <c r="I28" i="17"/>
  <c r="E28" i="17"/>
  <c r="B28" i="17"/>
  <c r="J27" i="17"/>
  <c r="I27" i="17"/>
  <c r="E27" i="17"/>
  <c r="B27" i="17"/>
  <c r="J26" i="17"/>
  <c r="I26" i="17"/>
  <c r="E26" i="17"/>
  <c r="B26" i="17"/>
  <c r="J25" i="17"/>
  <c r="I25" i="17"/>
  <c r="E25" i="17"/>
  <c r="B25" i="17"/>
  <c r="J24" i="17"/>
  <c r="I24" i="17"/>
  <c r="E24" i="17"/>
  <c r="B24" i="17"/>
  <c r="J23" i="17"/>
  <c r="I23" i="17"/>
  <c r="E23" i="17"/>
  <c r="B23" i="17"/>
  <c r="J22" i="17"/>
  <c r="I22" i="17"/>
  <c r="E22" i="17"/>
  <c r="B22" i="17"/>
  <c r="J21" i="17"/>
  <c r="I21" i="17"/>
  <c r="E21" i="17"/>
  <c r="B21" i="17"/>
  <c r="J20" i="17"/>
  <c r="I20" i="17"/>
  <c r="E20" i="17"/>
  <c r="B20" i="17"/>
  <c r="J19" i="17"/>
  <c r="I19" i="17"/>
  <c r="E19" i="17"/>
  <c r="B19" i="17"/>
  <c r="J18" i="17"/>
  <c r="I18" i="17"/>
  <c r="E18" i="17"/>
  <c r="B18" i="17"/>
  <c r="J17" i="17"/>
  <c r="I17" i="17"/>
  <c r="E17" i="17"/>
  <c r="B17" i="17"/>
  <c r="J16" i="17"/>
  <c r="I16" i="17"/>
  <c r="E16" i="17"/>
  <c r="B16" i="17"/>
  <c r="J15" i="17"/>
  <c r="I15" i="17"/>
  <c r="E15" i="17"/>
  <c r="B15" i="17"/>
  <c r="J14" i="17"/>
  <c r="I14" i="17"/>
  <c r="E14" i="17"/>
  <c r="B14" i="17"/>
  <c r="J13" i="17"/>
  <c r="I13" i="17"/>
  <c r="E13" i="17"/>
  <c r="B13" i="17"/>
  <c r="J12" i="17"/>
  <c r="I12" i="17"/>
  <c r="E12" i="17"/>
  <c r="B12" i="17"/>
  <c r="J11" i="17"/>
  <c r="I11" i="17"/>
  <c r="E11" i="17"/>
  <c r="B11" i="17"/>
  <c r="J10" i="17"/>
  <c r="I10" i="17"/>
  <c r="E10" i="17"/>
  <c r="B10" i="17"/>
  <c r="J9" i="17"/>
  <c r="I9" i="17"/>
  <c r="E9" i="17"/>
  <c r="B9" i="17"/>
  <c r="J8" i="17"/>
  <c r="I8" i="17"/>
  <c r="E8" i="17"/>
  <c r="B8" i="17"/>
  <c r="J7" i="17"/>
  <c r="I7" i="17"/>
  <c r="E7" i="17"/>
  <c r="B7" i="17"/>
  <c r="G6" i="17"/>
  <c r="F6" i="17"/>
  <c r="D6" i="17"/>
  <c r="C6" i="17"/>
  <c r="J54" i="18"/>
  <c r="I54" i="18"/>
  <c r="E54" i="18"/>
  <c r="B54" i="18"/>
  <c r="J53" i="18"/>
  <c r="I53" i="18"/>
  <c r="E53" i="18"/>
  <c r="B53" i="18"/>
  <c r="J52" i="18"/>
  <c r="I52" i="18"/>
  <c r="E52" i="18"/>
  <c r="B52" i="18"/>
  <c r="J51" i="18"/>
  <c r="I51" i="18"/>
  <c r="E51" i="18"/>
  <c r="B51" i="18"/>
  <c r="J50" i="18"/>
  <c r="I50" i="18"/>
  <c r="E50" i="18"/>
  <c r="B50" i="18"/>
  <c r="J49" i="18"/>
  <c r="I49" i="18"/>
  <c r="E49" i="18"/>
  <c r="B49" i="18"/>
  <c r="J48" i="18"/>
  <c r="I48" i="18"/>
  <c r="E48" i="18"/>
  <c r="B48" i="18"/>
  <c r="J47" i="18"/>
  <c r="I47" i="18"/>
  <c r="E47" i="18"/>
  <c r="B47" i="18"/>
  <c r="J46" i="18"/>
  <c r="I46" i="18"/>
  <c r="E46" i="18"/>
  <c r="B46" i="18"/>
  <c r="J45" i="18"/>
  <c r="I45" i="18"/>
  <c r="E45" i="18"/>
  <c r="B45" i="18"/>
  <c r="J44" i="18"/>
  <c r="I44" i="18"/>
  <c r="E44" i="18"/>
  <c r="B44" i="18"/>
  <c r="J43" i="18"/>
  <c r="I43" i="18"/>
  <c r="E43" i="18"/>
  <c r="B43" i="18"/>
  <c r="J42" i="18"/>
  <c r="I42" i="18"/>
  <c r="E42" i="18"/>
  <c r="B42" i="18"/>
  <c r="J41" i="18"/>
  <c r="I41" i="18"/>
  <c r="E41" i="18"/>
  <c r="B41" i="18"/>
  <c r="J40" i="18"/>
  <c r="I40" i="18"/>
  <c r="E40" i="18"/>
  <c r="B40" i="18"/>
  <c r="J39" i="18"/>
  <c r="I39" i="18"/>
  <c r="E39" i="18"/>
  <c r="B39" i="18"/>
  <c r="J38" i="18"/>
  <c r="I38" i="18"/>
  <c r="E38" i="18"/>
  <c r="B38" i="18"/>
  <c r="J37" i="18"/>
  <c r="I37" i="18"/>
  <c r="E37" i="18"/>
  <c r="B37" i="18"/>
  <c r="J36" i="18"/>
  <c r="I36" i="18"/>
  <c r="E36" i="18"/>
  <c r="B36" i="18"/>
  <c r="J35" i="18"/>
  <c r="I35" i="18"/>
  <c r="E35" i="18"/>
  <c r="B35" i="18"/>
  <c r="J34" i="18"/>
  <c r="I34" i="18"/>
  <c r="E34" i="18"/>
  <c r="B34" i="18"/>
  <c r="J33" i="18"/>
  <c r="I33" i="18"/>
  <c r="E33" i="18"/>
  <c r="B33" i="18"/>
  <c r="J32" i="18"/>
  <c r="I32" i="18"/>
  <c r="E32" i="18"/>
  <c r="B32" i="18"/>
  <c r="J31" i="18"/>
  <c r="I31" i="18"/>
  <c r="E31" i="18"/>
  <c r="B31" i="18"/>
  <c r="J30" i="18"/>
  <c r="I30" i="18"/>
  <c r="E30" i="18"/>
  <c r="B30" i="18"/>
  <c r="J29" i="18"/>
  <c r="I29" i="18"/>
  <c r="E29" i="18"/>
  <c r="B29" i="18"/>
  <c r="J28" i="18"/>
  <c r="I28" i="18"/>
  <c r="E28" i="18"/>
  <c r="B28" i="18"/>
  <c r="J27" i="18"/>
  <c r="I27" i="18"/>
  <c r="E27" i="18"/>
  <c r="B27" i="18"/>
  <c r="J26" i="18"/>
  <c r="I26" i="18"/>
  <c r="E26" i="18"/>
  <c r="B26" i="18"/>
  <c r="J25" i="18"/>
  <c r="I25" i="18"/>
  <c r="E25" i="18"/>
  <c r="B25" i="18"/>
  <c r="J24" i="18"/>
  <c r="I24" i="18"/>
  <c r="E24" i="18"/>
  <c r="B24" i="18"/>
  <c r="J23" i="18"/>
  <c r="I23" i="18"/>
  <c r="E23" i="18"/>
  <c r="B23" i="18"/>
  <c r="J22" i="18"/>
  <c r="I22" i="18"/>
  <c r="E22" i="18"/>
  <c r="B22" i="18"/>
  <c r="J21" i="18"/>
  <c r="I21" i="18"/>
  <c r="E21" i="18"/>
  <c r="B21" i="18"/>
  <c r="J20" i="18"/>
  <c r="I20" i="18"/>
  <c r="E20" i="18"/>
  <c r="B20" i="18"/>
  <c r="J19" i="18"/>
  <c r="I19" i="18"/>
  <c r="E19" i="18"/>
  <c r="B19" i="18"/>
  <c r="J18" i="18"/>
  <c r="I18" i="18"/>
  <c r="E18" i="18"/>
  <c r="B18" i="18"/>
  <c r="J17" i="18"/>
  <c r="I17" i="18"/>
  <c r="E17" i="18"/>
  <c r="B17" i="18"/>
  <c r="J16" i="18"/>
  <c r="I16" i="18"/>
  <c r="E16" i="18"/>
  <c r="B16" i="18"/>
  <c r="J15" i="18"/>
  <c r="I15" i="18"/>
  <c r="E15" i="18"/>
  <c r="B15" i="18"/>
  <c r="J14" i="18"/>
  <c r="I14" i="18"/>
  <c r="E14" i="18"/>
  <c r="B14" i="18"/>
  <c r="J13" i="18"/>
  <c r="I13" i="18"/>
  <c r="E13" i="18"/>
  <c r="B13" i="18"/>
  <c r="J12" i="18"/>
  <c r="I12" i="18"/>
  <c r="E12" i="18"/>
  <c r="B12" i="18"/>
  <c r="J11" i="18"/>
  <c r="I11" i="18"/>
  <c r="E11" i="18"/>
  <c r="B11" i="18"/>
  <c r="J10" i="18"/>
  <c r="I10" i="18"/>
  <c r="E10" i="18"/>
  <c r="B10" i="18"/>
  <c r="J9" i="18"/>
  <c r="I9" i="18"/>
  <c r="E9" i="18"/>
  <c r="B9" i="18"/>
  <c r="J8" i="18"/>
  <c r="I8" i="18"/>
  <c r="E8" i="18"/>
  <c r="B8" i="18"/>
  <c r="J7" i="18"/>
  <c r="I7" i="18"/>
  <c r="E7" i="18"/>
  <c r="B7" i="18"/>
  <c r="G6" i="18"/>
  <c r="F6" i="18"/>
  <c r="D6" i="18"/>
  <c r="C6" i="18"/>
  <c r="J54" i="19"/>
  <c r="I54" i="19"/>
  <c r="E54" i="19"/>
  <c r="B54" i="19"/>
  <c r="J53" i="19"/>
  <c r="I53" i="19"/>
  <c r="E53" i="19"/>
  <c r="B53" i="19"/>
  <c r="J52" i="19"/>
  <c r="I52" i="19"/>
  <c r="E52" i="19"/>
  <c r="B52" i="19"/>
  <c r="J51" i="19"/>
  <c r="I51" i="19"/>
  <c r="E51" i="19"/>
  <c r="B51" i="19"/>
  <c r="J50" i="19"/>
  <c r="I50" i="19"/>
  <c r="E50" i="19"/>
  <c r="B50" i="19"/>
  <c r="J49" i="19"/>
  <c r="I49" i="19"/>
  <c r="E49" i="19"/>
  <c r="B49" i="19"/>
  <c r="J48" i="19"/>
  <c r="I48" i="19"/>
  <c r="E48" i="19"/>
  <c r="B48" i="19"/>
  <c r="J47" i="19"/>
  <c r="I47" i="19"/>
  <c r="E47" i="19"/>
  <c r="B47" i="19"/>
  <c r="J46" i="19"/>
  <c r="I46" i="19"/>
  <c r="E46" i="19"/>
  <c r="B46" i="19"/>
  <c r="J45" i="19"/>
  <c r="I45" i="19"/>
  <c r="E45" i="19"/>
  <c r="B45" i="19"/>
  <c r="J44" i="19"/>
  <c r="I44" i="19"/>
  <c r="E44" i="19"/>
  <c r="B44" i="19"/>
  <c r="J43" i="19"/>
  <c r="I43" i="19"/>
  <c r="E43" i="19"/>
  <c r="B43" i="19"/>
  <c r="J42" i="19"/>
  <c r="I42" i="19"/>
  <c r="E42" i="19"/>
  <c r="B42" i="19"/>
  <c r="J41" i="19"/>
  <c r="I41" i="19"/>
  <c r="E41" i="19"/>
  <c r="B41" i="19"/>
  <c r="J40" i="19"/>
  <c r="I40" i="19"/>
  <c r="E40" i="19"/>
  <c r="B40" i="19"/>
  <c r="J39" i="19"/>
  <c r="I39" i="19"/>
  <c r="E39" i="19"/>
  <c r="B39" i="19"/>
  <c r="J38" i="19"/>
  <c r="I38" i="19"/>
  <c r="E38" i="19"/>
  <c r="B38" i="19"/>
  <c r="J37" i="19"/>
  <c r="I37" i="19"/>
  <c r="E37" i="19"/>
  <c r="B37" i="19"/>
  <c r="J36" i="19"/>
  <c r="I36" i="19"/>
  <c r="E36" i="19"/>
  <c r="B36" i="19"/>
  <c r="J35" i="19"/>
  <c r="I35" i="19"/>
  <c r="E35" i="19"/>
  <c r="B35" i="19"/>
  <c r="J34" i="19"/>
  <c r="I34" i="19"/>
  <c r="E34" i="19"/>
  <c r="B34" i="19"/>
  <c r="J33" i="19"/>
  <c r="I33" i="19"/>
  <c r="E33" i="19"/>
  <c r="B33" i="19"/>
  <c r="J32" i="19"/>
  <c r="I32" i="19"/>
  <c r="E32" i="19"/>
  <c r="B32" i="19"/>
  <c r="J31" i="19"/>
  <c r="I31" i="19"/>
  <c r="E31" i="19"/>
  <c r="B31" i="19"/>
  <c r="J30" i="19"/>
  <c r="I30" i="19"/>
  <c r="E30" i="19"/>
  <c r="B30" i="19"/>
  <c r="J29" i="19"/>
  <c r="I29" i="19"/>
  <c r="E29" i="19"/>
  <c r="B29" i="19"/>
  <c r="J28" i="19"/>
  <c r="I28" i="19"/>
  <c r="E28" i="19"/>
  <c r="B28" i="19"/>
  <c r="J27" i="19"/>
  <c r="I27" i="19"/>
  <c r="E27" i="19"/>
  <c r="B27" i="19"/>
  <c r="J26" i="19"/>
  <c r="I26" i="19"/>
  <c r="E26" i="19"/>
  <c r="B26" i="19"/>
  <c r="J25" i="19"/>
  <c r="I25" i="19"/>
  <c r="E25" i="19"/>
  <c r="B25" i="19"/>
  <c r="J24" i="19"/>
  <c r="I24" i="19"/>
  <c r="E24" i="19"/>
  <c r="B24" i="19"/>
  <c r="J23" i="19"/>
  <c r="I23" i="19"/>
  <c r="E23" i="19"/>
  <c r="B23" i="19"/>
  <c r="J22" i="19"/>
  <c r="I22" i="19"/>
  <c r="E22" i="19"/>
  <c r="B22" i="19"/>
  <c r="J21" i="19"/>
  <c r="I21" i="19"/>
  <c r="E21" i="19"/>
  <c r="B21" i="19"/>
  <c r="J20" i="19"/>
  <c r="I20" i="19"/>
  <c r="E20" i="19"/>
  <c r="B20" i="19"/>
  <c r="J19" i="19"/>
  <c r="I19" i="19"/>
  <c r="E19" i="19"/>
  <c r="B19" i="19"/>
  <c r="J18" i="19"/>
  <c r="I18" i="19"/>
  <c r="E18" i="19"/>
  <c r="B18" i="19"/>
  <c r="J17" i="19"/>
  <c r="I17" i="19"/>
  <c r="E17" i="19"/>
  <c r="B17" i="19"/>
  <c r="J16" i="19"/>
  <c r="I16" i="19"/>
  <c r="E16" i="19"/>
  <c r="B16" i="19"/>
  <c r="J15" i="19"/>
  <c r="I15" i="19"/>
  <c r="E15" i="19"/>
  <c r="B15" i="19"/>
  <c r="J14" i="19"/>
  <c r="I14" i="19"/>
  <c r="E14" i="19"/>
  <c r="B14" i="19"/>
  <c r="J13" i="19"/>
  <c r="I13" i="19"/>
  <c r="E13" i="19"/>
  <c r="B13" i="19"/>
  <c r="J12" i="19"/>
  <c r="I12" i="19"/>
  <c r="E12" i="19"/>
  <c r="B12" i="19"/>
  <c r="J11" i="19"/>
  <c r="I11" i="19"/>
  <c r="E11" i="19"/>
  <c r="B11" i="19"/>
  <c r="J10" i="19"/>
  <c r="I10" i="19"/>
  <c r="E10" i="19"/>
  <c r="B10" i="19"/>
  <c r="J9" i="19"/>
  <c r="I9" i="19"/>
  <c r="E9" i="19"/>
  <c r="B9" i="19"/>
  <c r="J8" i="19"/>
  <c r="I8" i="19"/>
  <c r="E8" i="19"/>
  <c r="B8" i="19"/>
  <c r="J7" i="19"/>
  <c r="I7" i="19"/>
  <c r="E7" i="19"/>
  <c r="B7" i="19"/>
  <c r="G6" i="19"/>
  <c r="F6" i="19"/>
  <c r="D6" i="19"/>
  <c r="C6" i="19"/>
  <c r="J54" i="20"/>
  <c r="I54" i="20"/>
  <c r="E54" i="20"/>
  <c r="B54" i="20"/>
  <c r="J53" i="20"/>
  <c r="I53" i="20"/>
  <c r="E53" i="20"/>
  <c r="B53" i="20"/>
  <c r="J52" i="20"/>
  <c r="I52" i="20"/>
  <c r="E52" i="20"/>
  <c r="B52" i="20"/>
  <c r="J51" i="20"/>
  <c r="I51" i="20"/>
  <c r="E51" i="20"/>
  <c r="B51" i="20"/>
  <c r="J50" i="20"/>
  <c r="I50" i="20"/>
  <c r="E50" i="20"/>
  <c r="B50" i="20"/>
  <c r="J49" i="20"/>
  <c r="I49" i="20"/>
  <c r="E49" i="20"/>
  <c r="B49" i="20"/>
  <c r="J48" i="20"/>
  <c r="I48" i="20"/>
  <c r="E48" i="20"/>
  <c r="B48" i="20"/>
  <c r="J47" i="20"/>
  <c r="I47" i="20"/>
  <c r="E47" i="20"/>
  <c r="B47" i="20"/>
  <c r="J46" i="20"/>
  <c r="I46" i="20"/>
  <c r="E46" i="20"/>
  <c r="B46" i="20"/>
  <c r="J45" i="20"/>
  <c r="I45" i="20"/>
  <c r="E45" i="20"/>
  <c r="B45" i="20"/>
  <c r="J44" i="20"/>
  <c r="I44" i="20"/>
  <c r="E44" i="20"/>
  <c r="B44" i="20"/>
  <c r="J43" i="20"/>
  <c r="I43" i="20"/>
  <c r="E43" i="20"/>
  <c r="B43" i="20"/>
  <c r="J42" i="20"/>
  <c r="I42" i="20"/>
  <c r="E42" i="20"/>
  <c r="B42" i="20"/>
  <c r="J41" i="20"/>
  <c r="I41" i="20"/>
  <c r="E41" i="20"/>
  <c r="B41" i="20"/>
  <c r="J40" i="20"/>
  <c r="I40" i="20"/>
  <c r="E40" i="20"/>
  <c r="B40" i="20"/>
  <c r="J39" i="20"/>
  <c r="I39" i="20"/>
  <c r="E39" i="20"/>
  <c r="B39" i="20"/>
  <c r="J38" i="20"/>
  <c r="I38" i="20"/>
  <c r="E38" i="20"/>
  <c r="B38" i="20"/>
  <c r="J37" i="20"/>
  <c r="I37" i="20"/>
  <c r="E37" i="20"/>
  <c r="B37" i="20"/>
  <c r="J36" i="20"/>
  <c r="I36" i="20"/>
  <c r="E36" i="20"/>
  <c r="B36" i="20"/>
  <c r="J35" i="20"/>
  <c r="I35" i="20"/>
  <c r="E35" i="20"/>
  <c r="B35" i="20"/>
  <c r="J34" i="20"/>
  <c r="I34" i="20"/>
  <c r="E34" i="20"/>
  <c r="B34" i="20"/>
  <c r="J33" i="20"/>
  <c r="I33" i="20"/>
  <c r="E33" i="20"/>
  <c r="B33" i="20"/>
  <c r="J32" i="20"/>
  <c r="I32" i="20"/>
  <c r="E32" i="20"/>
  <c r="B32" i="20"/>
  <c r="J31" i="20"/>
  <c r="I31" i="20"/>
  <c r="E31" i="20"/>
  <c r="B31" i="20"/>
  <c r="J30" i="20"/>
  <c r="I30" i="20"/>
  <c r="E30" i="20"/>
  <c r="B30" i="20"/>
  <c r="J29" i="20"/>
  <c r="I29" i="20"/>
  <c r="E29" i="20"/>
  <c r="B29" i="20"/>
  <c r="J28" i="20"/>
  <c r="I28" i="20"/>
  <c r="E28" i="20"/>
  <c r="B28" i="20"/>
  <c r="J27" i="20"/>
  <c r="I27" i="20"/>
  <c r="E27" i="20"/>
  <c r="B27" i="20"/>
  <c r="J26" i="20"/>
  <c r="I26" i="20"/>
  <c r="E26" i="20"/>
  <c r="B26" i="20"/>
  <c r="J25" i="20"/>
  <c r="I25" i="20"/>
  <c r="E25" i="20"/>
  <c r="B25" i="20"/>
  <c r="J24" i="20"/>
  <c r="I24" i="20"/>
  <c r="E24" i="20"/>
  <c r="B24" i="20"/>
  <c r="J23" i="20"/>
  <c r="I23" i="20"/>
  <c r="E23" i="20"/>
  <c r="B23" i="20"/>
  <c r="J22" i="20"/>
  <c r="I22" i="20"/>
  <c r="E22" i="20"/>
  <c r="B22" i="20"/>
  <c r="J21" i="20"/>
  <c r="I21" i="20"/>
  <c r="E21" i="20"/>
  <c r="B21" i="20"/>
  <c r="J20" i="20"/>
  <c r="I20" i="20"/>
  <c r="E20" i="20"/>
  <c r="B20" i="20"/>
  <c r="J19" i="20"/>
  <c r="I19" i="20"/>
  <c r="E19" i="20"/>
  <c r="B19" i="20"/>
  <c r="J18" i="20"/>
  <c r="I18" i="20"/>
  <c r="E18" i="20"/>
  <c r="B18" i="20"/>
  <c r="J17" i="20"/>
  <c r="I17" i="20"/>
  <c r="E17" i="20"/>
  <c r="B17" i="20"/>
  <c r="J16" i="20"/>
  <c r="I16" i="20"/>
  <c r="E16" i="20"/>
  <c r="B16" i="20"/>
  <c r="J15" i="20"/>
  <c r="I15" i="20"/>
  <c r="E15" i="20"/>
  <c r="B15" i="20"/>
  <c r="J14" i="20"/>
  <c r="I14" i="20"/>
  <c r="E14" i="20"/>
  <c r="B14" i="20"/>
  <c r="J13" i="20"/>
  <c r="I13" i="20"/>
  <c r="E13" i="20"/>
  <c r="B13" i="20"/>
  <c r="J12" i="20"/>
  <c r="I12" i="20"/>
  <c r="E12" i="20"/>
  <c r="B12" i="20"/>
  <c r="J11" i="20"/>
  <c r="I11" i="20"/>
  <c r="E11" i="20"/>
  <c r="B11" i="20"/>
  <c r="J10" i="20"/>
  <c r="I10" i="20"/>
  <c r="E10" i="20"/>
  <c r="B10" i="20"/>
  <c r="J9" i="20"/>
  <c r="I9" i="20"/>
  <c r="E9" i="20"/>
  <c r="B9" i="20"/>
  <c r="J8" i="20"/>
  <c r="I8" i="20"/>
  <c r="E8" i="20"/>
  <c r="B8" i="20"/>
  <c r="J7" i="20"/>
  <c r="I7" i="20"/>
  <c r="E7" i="20"/>
  <c r="B7" i="20"/>
  <c r="G6" i="20"/>
  <c r="F6" i="20"/>
  <c r="D6" i="20"/>
  <c r="C6" i="20"/>
  <c r="J54" i="21"/>
  <c r="I54" i="21"/>
  <c r="E54" i="21"/>
  <c r="B54" i="21"/>
  <c r="J53" i="21"/>
  <c r="I53" i="21"/>
  <c r="E53" i="21"/>
  <c r="B53" i="21"/>
  <c r="J52" i="21"/>
  <c r="I52" i="21"/>
  <c r="E52" i="21"/>
  <c r="B52" i="21"/>
  <c r="J51" i="21"/>
  <c r="I51" i="21"/>
  <c r="E51" i="21"/>
  <c r="B51" i="21"/>
  <c r="J50" i="21"/>
  <c r="I50" i="21"/>
  <c r="E50" i="21"/>
  <c r="B50" i="21"/>
  <c r="J49" i="21"/>
  <c r="I49" i="21"/>
  <c r="E49" i="21"/>
  <c r="B49" i="21"/>
  <c r="J48" i="21"/>
  <c r="I48" i="21"/>
  <c r="E48" i="21"/>
  <c r="B48" i="21"/>
  <c r="J47" i="21"/>
  <c r="I47" i="21"/>
  <c r="E47" i="21"/>
  <c r="B47" i="21"/>
  <c r="J46" i="21"/>
  <c r="I46" i="21"/>
  <c r="E46" i="21"/>
  <c r="B46" i="21"/>
  <c r="J45" i="21"/>
  <c r="I45" i="21"/>
  <c r="E45" i="21"/>
  <c r="B45" i="21"/>
  <c r="J44" i="21"/>
  <c r="I44" i="21"/>
  <c r="E44" i="21"/>
  <c r="B44" i="21"/>
  <c r="J43" i="21"/>
  <c r="I43" i="21"/>
  <c r="E43" i="21"/>
  <c r="B43" i="21"/>
  <c r="J42" i="21"/>
  <c r="I42" i="21"/>
  <c r="E42" i="21"/>
  <c r="B42" i="21"/>
  <c r="J41" i="21"/>
  <c r="I41" i="21"/>
  <c r="E41" i="21"/>
  <c r="B41" i="21"/>
  <c r="J40" i="21"/>
  <c r="I40" i="21"/>
  <c r="E40" i="21"/>
  <c r="B40" i="21"/>
  <c r="J39" i="21"/>
  <c r="I39" i="21"/>
  <c r="E39" i="21"/>
  <c r="B39" i="21"/>
  <c r="J38" i="21"/>
  <c r="I38" i="21"/>
  <c r="E38" i="21"/>
  <c r="B38" i="21"/>
  <c r="J37" i="21"/>
  <c r="I37" i="21"/>
  <c r="E37" i="21"/>
  <c r="B37" i="21"/>
  <c r="J36" i="21"/>
  <c r="I36" i="21"/>
  <c r="E36" i="21"/>
  <c r="B36" i="21"/>
  <c r="J35" i="21"/>
  <c r="I35" i="21"/>
  <c r="E35" i="21"/>
  <c r="B35" i="21"/>
  <c r="J34" i="21"/>
  <c r="I34" i="21"/>
  <c r="E34" i="21"/>
  <c r="B34" i="21"/>
  <c r="J33" i="21"/>
  <c r="I33" i="21"/>
  <c r="E33" i="21"/>
  <c r="B33" i="21"/>
  <c r="J32" i="21"/>
  <c r="I32" i="21"/>
  <c r="E32" i="21"/>
  <c r="B32" i="21"/>
  <c r="J31" i="21"/>
  <c r="I31" i="21"/>
  <c r="E31" i="21"/>
  <c r="B31" i="21"/>
  <c r="J30" i="21"/>
  <c r="I30" i="21"/>
  <c r="E30" i="21"/>
  <c r="B30" i="21"/>
  <c r="J29" i="21"/>
  <c r="I29" i="21"/>
  <c r="E29" i="21"/>
  <c r="B29" i="21"/>
  <c r="J28" i="21"/>
  <c r="I28" i="21"/>
  <c r="E28" i="21"/>
  <c r="B28" i="21"/>
  <c r="J27" i="21"/>
  <c r="I27" i="21"/>
  <c r="E27" i="21"/>
  <c r="B27" i="21"/>
  <c r="J26" i="21"/>
  <c r="I26" i="21"/>
  <c r="E26" i="21"/>
  <c r="B26" i="21"/>
  <c r="J25" i="21"/>
  <c r="I25" i="21"/>
  <c r="E25" i="21"/>
  <c r="B25" i="21"/>
  <c r="J24" i="21"/>
  <c r="I24" i="21"/>
  <c r="E24" i="21"/>
  <c r="B24" i="21"/>
  <c r="J23" i="21"/>
  <c r="I23" i="21"/>
  <c r="E23" i="21"/>
  <c r="B23" i="21"/>
  <c r="J22" i="21"/>
  <c r="I22" i="21"/>
  <c r="E22" i="21"/>
  <c r="B22" i="21"/>
  <c r="J21" i="21"/>
  <c r="I21" i="21"/>
  <c r="E21" i="21"/>
  <c r="B21" i="21"/>
  <c r="J20" i="21"/>
  <c r="I20" i="21"/>
  <c r="E20" i="21"/>
  <c r="B20" i="21"/>
  <c r="J19" i="21"/>
  <c r="I19" i="21"/>
  <c r="E19" i="21"/>
  <c r="B19" i="21"/>
  <c r="J18" i="21"/>
  <c r="I18" i="21"/>
  <c r="E18" i="21"/>
  <c r="B18" i="21"/>
  <c r="J17" i="21"/>
  <c r="I17" i="21"/>
  <c r="E17" i="21"/>
  <c r="B17" i="21"/>
  <c r="J16" i="21"/>
  <c r="I16" i="21"/>
  <c r="E16" i="21"/>
  <c r="B16" i="21"/>
  <c r="J15" i="21"/>
  <c r="I15" i="21"/>
  <c r="E15" i="21"/>
  <c r="B15" i="21"/>
  <c r="J14" i="21"/>
  <c r="I14" i="21"/>
  <c r="E14" i="21"/>
  <c r="B14" i="21"/>
  <c r="J13" i="21"/>
  <c r="I13" i="21"/>
  <c r="E13" i="21"/>
  <c r="B13" i="21"/>
  <c r="J12" i="21"/>
  <c r="I12" i="21"/>
  <c r="E12" i="21"/>
  <c r="B12" i="21"/>
  <c r="J11" i="21"/>
  <c r="I11" i="21"/>
  <c r="E11" i="21"/>
  <c r="B11" i="21"/>
  <c r="J10" i="21"/>
  <c r="I10" i="21"/>
  <c r="E10" i="21"/>
  <c r="B10" i="21"/>
  <c r="J9" i="21"/>
  <c r="I9" i="21"/>
  <c r="E9" i="21"/>
  <c r="B9" i="21"/>
  <c r="J8" i="21"/>
  <c r="I8" i="21"/>
  <c r="E8" i="21"/>
  <c r="B8" i="21"/>
  <c r="J7" i="21"/>
  <c r="I7" i="21"/>
  <c r="E7" i="21"/>
  <c r="B7" i="21"/>
  <c r="G6" i="21"/>
  <c r="F6" i="21"/>
  <c r="D6" i="21"/>
  <c r="C6" i="21"/>
  <c r="H39" i="18" l="1"/>
  <c r="H21" i="13"/>
  <c r="H30" i="3"/>
  <c r="H32" i="3"/>
  <c r="H40" i="3"/>
  <c r="H41" i="3"/>
  <c r="H43" i="3"/>
  <c r="H45" i="3"/>
  <c r="H47" i="3"/>
  <c r="H48" i="3"/>
  <c r="H54" i="3"/>
  <c r="H16" i="10"/>
  <c r="H25" i="10"/>
  <c r="H36" i="20"/>
  <c r="H39" i="20"/>
  <c r="H43" i="20"/>
  <c r="H44" i="20"/>
  <c r="H47" i="20"/>
  <c r="H10" i="19"/>
  <c r="H33" i="19"/>
  <c r="H37" i="19"/>
  <c r="H49" i="19"/>
  <c r="H40" i="18"/>
  <c r="H41" i="18"/>
  <c r="H42" i="18"/>
  <c r="H48" i="18"/>
  <c r="H49" i="18"/>
  <c r="H52" i="18"/>
  <c r="H53" i="18"/>
  <c r="H14" i="17"/>
  <c r="H28" i="17"/>
  <c r="H36" i="17"/>
  <c r="H37" i="17"/>
  <c r="H39" i="17"/>
  <c r="H42" i="17"/>
  <c r="H47" i="16"/>
  <c r="H34" i="15"/>
  <c r="H33" i="14"/>
  <c r="H35" i="14"/>
  <c r="H38" i="14"/>
  <c r="H39" i="14"/>
  <c r="H43" i="14"/>
  <c r="H45" i="14"/>
  <c r="H12" i="13"/>
  <c r="H13" i="13"/>
  <c r="H18" i="13"/>
  <c r="H19" i="13"/>
  <c r="H47" i="12"/>
  <c r="H49" i="12"/>
  <c r="H32" i="10"/>
  <c r="H52" i="19"/>
  <c r="H15" i="18"/>
  <c r="H19" i="18"/>
  <c r="H22" i="13"/>
  <c r="H25" i="13"/>
  <c r="H26" i="13"/>
  <c r="H28" i="13"/>
  <c r="H29" i="13"/>
  <c r="H31" i="13"/>
  <c r="H32" i="13"/>
  <c r="H46" i="13"/>
  <c r="H11" i="12"/>
  <c r="H12" i="12"/>
  <c r="H14" i="12"/>
  <c r="H16" i="12"/>
  <c r="H18" i="12"/>
  <c r="H19" i="12"/>
  <c r="H27" i="12"/>
  <c r="H29" i="12"/>
  <c r="H30" i="12"/>
  <c r="H32" i="12"/>
  <c r="H33" i="12"/>
  <c r="H35" i="12"/>
  <c r="H37" i="12"/>
  <c r="H38" i="12"/>
  <c r="H40" i="12"/>
  <c r="H30" i="11"/>
  <c r="H31" i="11"/>
  <c r="H33" i="11"/>
  <c r="H35" i="11"/>
  <c r="H38" i="11"/>
  <c r="H39" i="11"/>
  <c r="H42" i="11"/>
  <c r="H48" i="10"/>
  <c r="H8" i="9"/>
  <c r="H11" i="9"/>
  <c r="H12" i="9"/>
  <c r="H13" i="9"/>
  <c r="H27" i="9"/>
  <c r="H43" i="9"/>
  <c r="H45" i="9"/>
  <c r="H46" i="9"/>
  <c r="H48" i="9"/>
  <c r="H50" i="9"/>
  <c r="H53" i="9"/>
  <c r="H54" i="9"/>
  <c r="H8" i="8"/>
  <c r="H9" i="8"/>
  <c r="H11" i="8"/>
  <c r="H13" i="8"/>
  <c r="H16" i="8"/>
  <c r="H17" i="8"/>
  <c r="H19" i="8"/>
  <c r="H22" i="8"/>
  <c r="H31" i="7"/>
  <c r="H36" i="7"/>
  <c r="H37" i="7"/>
  <c r="H41" i="7"/>
  <c r="H42" i="7"/>
  <c r="H44" i="7"/>
  <c r="H46" i="7"/>
  <c r="H47" i="7"/>
  <c r="H32" i="6"/>
  <c r="H35" i="6"/>
  <c r="H36" i="6"/>
  <c r="H38" i="6"/>
  <c r="H40" i="6"/>
  <c r="H41" i="6"/>
  <c r="H44" i="6"/>
  <c r="H7" i="4"/>
  <c r="H13" i="4"/>
  <c r="H29" i="4"/>
  <c r="H39" i="4"/>
  <c r="H16" i="3"/>
  <c r="H22" i="3"/>
  <c r="H23" i="3"/>
  <c r="H26" i="3"/>
  <c r="H27" i="3"/>
  <c r="H29" i="3"/>
  <c r="H8" i="21"/>
  <c r="H18" i="21"/>
  <c r="H32" i="21"/>
  <c r="H33" i="21"/>
  <c r="H36" i="21"/>
  <c r="H41" i="21"/>
  <c r="H52" i="21"/>
  <c r="H15" i="20"/>
  <c r="H27" i="20"/>
  <c r="H28" i="20"/>
  <c r="H31" i="20"/>
  <c r="H35" i="20"/>
  <c r="H12" i="15"/>
  <c r="H14" i="15"/>
  <c r="H20" i="15"/>
  <c r="H22" i="15"/>
  <c r="H36" i="15"/>
  <c r="H44" i="15"/>
  <c r="H46" i="15"/>
  <c r="H54" i="15"/>
  <c r="H11" i="14"/>
  <c r="H28" i="12"/>
  <c r="H51" i="7"/>
  <c r="H53" i="7"/>
  <c r="H45" i="6"/>
  <c r="H51" i="6"/>
  <c r="H53" i="6"/>
  <c r="H15" i="5"/>
  <c r="H18" i="5"/>
  <c r="H24" i="5"/>
  <c r="H28" i="5"/>
  <c r="H30" i="5"/>
  <c r="H41" i="17"/>
  <c r="H42" i="12"/>
  <c r="H50" i="11"/>
  <c r="H21" i="8"/>
  <c r="H52" i="17"/>
  <c r="H53" i="17"/>
  <c r="H7" i="16"/>
  <c r="H14" i="16"/>
  <c r="H15" i="16"/>
  <c r="H21" i="16"/>
  <c r="H37" i="16"/>
  <c r="H38" i="16"/>
  <c r="H39" i="16"/>
  <c r="H45" i="16"/>
  <c r="H46" i="16"/>
  <c r="H24" i="8"/>
  <c r="H25" i="8"/>
  <c r="H27" i="8"/>
  <c r="H32" i="8"/>
  <c r="H33" i="8"/>
  <c r="H35" i="8"/>
  <c r="H38" i="8"/>
  <c r="H54" i="8"/>
  <c r="H19" i="7"/>
  <c r="H25" i="7"/>
  <c r="H26" i="7"/>
  <c r="H28" i="7"/>
  <c r="H29" i="7"/>
  <c r="B6" i="18"/>
  <c r="L52" i="18" s="1"/>
  <c r="H7" i="17"/>
  <c r="H10" i="17"/>
  <c r="H22" i="17"/>
  <c r="H51" i="14"/>
  <c r="H53" i="14"/>
  <c r="H52" i="10"/>
  <c r="H54" i="10"/>
  <c r="H9" i="9"/>
  <c r="H19" i="9"/>
  <c r="H35" i="9"/>
  <c r="H11" i="4"/>
  <c r="H21" i="4"/>
  <c r="H23" i="4"/>
  <c r="H25" i="4"/>
  <c r="H35" i="4"/>
  <c r="H41" i="4"/>
  <c r="H43" i="4"/>
  <c r="H53" i="4"/>
  <c r="H40" i="21"/>
  <c r="H38" i="19"/>
  <c r="H40" i="19"/>
  <c r="H44" i="19"/>
  <c r="H45" i="19"/>
  <c r="H46" i="19"/>
  <c r="H47" i="19"/>
  <c r="H46" i="17"/>
  <c r="H48" i="17"/>
  <c r="H9" i="16"/>
  <c r="H11" i="16"/>
  <c r="H25" i="16"/>
  <c r="H27" i="16"/>
  <c r="H48" i="16"/>
  <c r="H50" i="16"/>
  <c r="H52" i="16"/>
  <c r="H53" i="16"/>
  <c r="H32" i="15"/>
  <c r="H33" i="15"/>
  <c r="H34" i="13"/>
  <c r="H36" i="13"/>
  <c r="H52" i="13"/>
  <c r="H54" i="13"/>
  <c r="H43" i="12"/>
  <c r="H43" i="11"/>
  <c r="H46" i="11"/>
  <c r="H48" i="11"/>
  <c r="H30" i="8"/>
  <c r="H46" i="8"/>
  <c r="H11" i="7"/>
  <c r="H13" i="7"/>
  <c r="H15" i="7"/>
  <c r="H34" i="3"/>
  <c r="H36" i="3"/>
  <c r="H16" i="21"/>
  <c r="H44" i="21"/>
  <c r="H48" i="21"/>
  <c r="H49" i="21"/>
  <c r="H50" i="19"/>
  <c r="H54" i="19"/>
  <c r="H7" i="18"/>
  <c r="H27" i="18"/>
  <c r="H28" i="18"/>
  <c r="H29" i="18"/>
  <c r="H30" i="18"/>
  <c r="H37" i="18"/>
  <c r="H37" i="15"/>
  <c r="H39" i="15"/>
  <c r="H48" i="15"/>
  <c r="H49" i="15"/>
  <c r="H50" i="15"/>
  <c r="H19" i="14"/>
  <c r="H20" i="14"/>
  <c r="H30" i="14"/>
  <c r="H31" i="14"/>
  <c r="H53" i="12"/>
  <c r="H10" i="11"/>
  <c r="H18" i="11"/>
  <c r="H51" i="11"/>
  <c r="H53" i="11"/>
  <c r="H8" i="10"/>
  <c r="H9" i="10"/>
  <c r="H36" i="10"/>
  <c r="H37" i="10"/>
  <c r="H38" i="10"/>
  <c r="H39" i="10"/>
  <c r="H44" i="10"/>
  <c r="H45" i="10"/>
  <c r="H33" i="7"/>
  <c r="H39" i="7"/>
  <c r="H8" i="6"/>
  <c r="H20" i="6"/>
  <c r="H22" i="6"/>
  <c r="H24" i="6"/>
  <c r="H26" i="6"/>
  <c r="H48" i="6"/>
  <c r="H7" i="5"/>
  <c r="H8" i="5"/>
  <c r="H12" i="5"/>
  <c r="H36" i="5"/>
  <c r="H41" i="5"/>
  <c r="H42" i="5"/>
  <c r="H43" i="5"/>
  <c r="H45" i="5"/>
  <c r="H47" i="5"/>
  <c r="H49" i="5"/>
  <c r="H52" i="5"/>
  <c r="H53" i="5"/>
  <c r="H50" i="3"/>
  <c r="H52" i="3"/>
  <c r="B6" i="15"/>
  <c r="L45" i="15" s="1"/>
  <c r="H9" i="21"/>
  <c r="H12" i="21"/>
  <c r="H13" i="21"/>
  <c r="H17" i="21"/>
  <c r="H53" i="21"/>
  <c r="H7" i="20"/>
  <c r="H11" i="20"/>
  <c r="H12" i="20"/>
  <c r="H48" i="20"/>
  <c r="H49" i="20"/>
  <c r="H51" i="20"/>
  <c r="H52" i="20"/>
  <c r="H11" i="19"/>
  <c r="H22" i="19"/>
  <c r="H24" i="19"/>
  <c r="H28" i="19"/>
  <c r="H29" i="19"/>
  <c r="H31" i="19"/>
  <c r="H18" i="15"/>
  <c r="H16" i="11"/>
  <c r="H12" i="6"/>
  <c r="H21" i="21"/>
  <c r="H22" i="21"/>
  <c r="H24" i="21"/>
  <c r="H25" i="21"/>
  <c r="H28" i="21"/>
  <c r="H29" i="21"/>
  <c r="H30" i="21"/>
  <c r="H31" i="21"/>
  <c r="H19" i="20"/>
  <c r="H20" i="20"/>
  <c r="H23" i="20"/>
  <c r="H24" i="20"/>
  <c r="H25" i="20"/>
  <c r="H26" i="20"/>
  <c r="H12" i="18"/>
  <c r="H14" i="14"/>
  <c r="H22" i="10"/>
  <c r="H21" i="5"/>
  <c r="H31" i="18"/>
  <c r="H35" i="18"/>
  <c r="H32" i="17"/>
  <c r="H41" i="16"/>
  <c r="H43" i="16"/>
  <c r="H21" i="14"/>
  <c r="H25" i="14"/>
  <c r="H27" i="14"/>
  <c r="H42" i="14"/>
  <c r="H13" i="12"/>
  <c r="H15" i="12"/>
  <c r="H21" i="12"/>
  <c r="H23" i="12"/>
  <c r="H41" i="10"/>
  <c r="H51" i="9"/>
  <c r="H14" i="8"/>
  <c r="H29" i="8"/>
  <c r="H37" i="8"/>
  <c r="H21" i="7"/>
  <c r="H23" i="7"/>
  <c r="H27" i="7"/>
  <c r="H39" i="6"/>
  <c r="H49" i="6"/>
  <c r="H11" i="5"/>
  <c r="H40" i="5"/>
  <c r="H50" i="5"/>
  <c r="H14" i="4"/>
  <c r="H16" i="4"/>
  <c r="H18" i="4"/>
  <c r="H20" i="4"/>
  <c r="H27" i="4"/>
  <c r="H28" i="4"/>
  <c r="H18" i="3"/>
  <c r="H20" i="3"/>
  <c r="H24" i="3"/>
  <c r="H33" i="3"/>
  <c r="H14" i="19"/>
  <c r="H18" i="19"/>
  <c r="H19" i="19"/>
  <c r="H9" i="18"/>
  <c r="H10" i="18"/>
  <c r="H11" i="18"/>
  <c r="H47" i="18"/>
  <c r="H12" i="17"/>
  <c r="H16" i="16"/>
  <c r="H18" i="16"/>
  <c r="H20" i="16"/>
  <c r="H54" i="16"/>
  <c r="H16" i="15"/>
  <c r="H17" i="15"/>
  <c r="H51" i="15"/>
  <c r="H53" i="15"/>
  <c r="H7" i="14"/>
  <c r="H9" i="14"/>
  <c r="H13" i="14"/>
  <c r="H37" i="14"/>
  <c r="H44" i="14"/>
  <c r="H35" i="13"/>
  <c r="H37" i="13"/>
  <c r="H38" i="13"/>
  <c r="H42" i="13"/>
  <c r="H43" i="13"/>
  <c r="H45" i="13"/>
  <c r="H44" i="12"/>
  <c r="H46" i="12"/>
  <c r="H48" i="12"/>
  <c r="H51" i="12"/>
  <c r="H14" i="11"/>
  <c r="H15" i="11"/>
  <c r="H12" i="10"/>
  <c r="H14" i="10"/>
  <c r="H17" i="10"/>
  <c r="H18" i="10"/>
  <c r="H20" i="10"/>
  <c r="H21" i="10"/>
  <c r="H15" i="9"/>
  <c r="H18" i="9"/>
  <c r="H21" i="9"/>
  <c r="H22" i="9"/>
  <c r="H24" i="9"/>
  <c r="H26" i="9"/>
  <c r="H40" i="8"/>
  <c r="H41" i="8"/>
  <c r="H43" i="8"/>
  <c r="H45" i="8"/>
  <c r="H48" i="8"/>
  <c r="H49" i="8"/>
  <c r="H51" i="8"/>
  <c r="H53" i="8"/>
  <c r="H35" i="7"/>
  <c r="H49" i="7"/>
  <c r="H50" i="7"/>
  <c r="H10" i="6"/>
  <c r="H11" i="6"/>
  <c r="H47" i="6"/>
  <c r="H14" i="5"/>
  <c r="H20" i="5"/>
  <c r="H9" i="4"/>
  <c r="H31" i="4"/>
  <c r="H32" i="4"/>
  <c r="H34" i="4"/>
  <c r="H37" i="4"/>
  <c r="H38" i="4"/>
  <c r="H38" i="3"/>
  <c r="H23" i="18"/>
  <c r="H24" i="18"/>
  <c r="H15" i="17"/>
  <c r="H16" i="17"/>
  <c r="H23" i="17"/>
  <c r="H24" i="17"/>
  <c r="H27" i="17"/>
  <c r="H31" i="16"/>
  <c r="H32" i="16"/>
  <c r="H34" i="16"/>
  <c r="H36" i="16"/>
  <c r="H24" i="15"/>
  <c r="H26" i="15"/>
  <c r="H27" i="15"/>
  <c r="H29" i="15"/>
  <c r="H31" i="15"/>
  <c r="H15" i="14"/>
  <c r="H18" i="14"/>
  <c r="H54" i="14"/>
  <c r="H11" i="13"/>
  <c r="H47" i="13"/>
  <c r="H48" i="13"/>
  <c r="H8" i="12"/>
  <c r="H10" i="12"/>
  <c r="H17" i="11"/>
  <c r="H20" i="11"/>
  <c r="H24" i="11"/>
  <c r="H25" i="11"/>
  <c r="H27" i="11"/>
  <c r="H29" i="11"/>
  <c r="H24" i="10"/>
  <c r="H28" i="10"/>
  <c r="H29" i="10"/>
  <c r="H31" i="10"/>
  <c r="H33" i="10"/>
  <c r="H34" i="10"/>
  <c r="H29" i="9"/>
  <c r="H30" i="9"/>
  <c r="H32" i="9"/>
  <c r="H34" i="9"/>
  <c r="H37" i="9"/>
  <c r="H38" i="9"/>
  <c r="H40" i="9"/>
  <c r="H42" i="9"/>
  <c r="H9" i="7"/>
  <c r="H10" i="7"/>
  <c r="H17" i="7"/>
  <c r="H18" i="7"/>
  <c r="H14" i="6"/>
  <c r="H15" i="6"/>
  <c r="H17" i="6"/>
  <c r="H19" i="6"/>
  <c r="H28" i="6"/>
  <c r="H29" i="6"/>
  <c r="H30" i="6"/>
  <c r="H25" i="5"/>
  <c r="H26" i="5"/>
  <c r="H32" i="5"/>
  <c r="H33" i="5"/>
  <c r="H35" i="5"/>
  <c r="H45" i="4"/>
  <c r="H46" i="4"/>
  <c r="H48" i="4"/>
  <c r="H50" i="4"/>
  <c r="H52" i="4"/>
  <c r="H8" i="3"/>
  <c r="H9" i="3"/>
  <c r="H11" i="3"/>
  <c r="H13" i="3"/>
  <c r="H15" i="3"/>
  <c r="H13" i="16"/>
  <c r="I6" i="16"/>
  <c r="H11" i="21"/>
  <c r="H23" i="21"/>
  <c r="H54" i="21"/>
  <c r="H16" i="20"/>
  <c r="H17" i="20"/>
  <c r="H18" i="20"/>
  <c r="H50" i="20"/>
  <c r="H32" i="19"/>
  <c r="H34" i="19"/>
  <c r="H48" i="19"/>
  <c r="H32" i="18"/>
  <c r="H33" i="18"/>
  <c r="H36" i="18"/>
  <c r="H8" i="17"/>
  <c r="H11" i="17"/>
  <c r="H30" i="17"/>
  <c r="H34" i="17"/>
  <c r="H35" i="17"/>
  <c r="H28" i="15"/>
  <c r="H30" i="15"/>
  <c r="H41" i="14"/>
  <c r="H40" i="13"/>
  <c r="H12" i="11"/>
  <c r="H20" i="21"/>
  <c r="H45" i="21"/>
  <c r="H46" i="21"/>
  <c r="H47" i="21"/>
  <c r="H9" i="20"/>
  <c r="H10" i="20"/>
  <c r="H40" i="20"/>
  <c r="H41" i="20"/>
  <c r="H42" i="20"/>
  <c r="H15" i="19"/>
  <c r="H16" i="19"/>
  <c r="H17" i="19"/>
  <c r="H25" i="19"/>
  <c r="H26" i="19"/>
  <c r="H36" i="19"/>
  <c r="H53" i="19"/>
  <c r="J6" i="18"/>
  <c r="H23" i="16"/>
  <c r="H29" i="16"/>
  <c r="H30" i="16"/>
  <c r="H8" i="15"/>
  <c r="H10" i="15"/>
  <c r="H11" i="15"/>
  <c r="H13" i="15"/>
  <c r="H15" i="15"/>
  <c r="H40" i="15"/>
  <c r="H42" i="15"/>
  <c r="H43" i="15"/>
  <c r="H45" i="15"/>
  <c r="H47" i="15"/>
  <c r="H22" i="14"/>
  <c r="H29" i="14"/>
  <c r="H46" i="14"/>
  <c r="H49" i="14"/>
  <c r="H50" i="13"/>
  <c r="E6" i="12"/>
  <c r="M49" i="12" s="1"/>
  <c r="H22" i="11"/>
  <c r="J6" i="10"/>
  <c r="E6" i="21"/>
  <c r="M50" i="21" s="1"/>
  <c r="H14" i="21"/>
  <c r="H15" i="21"/>
  <c r="H37" i="21"/>
  <c r="H38" i="21"/>
  <c r="H39" i="21"/>
  <c r="J6" i="20"/>
  <c r="H32" i="20"/>
  <c r="H33" i="20"/>
  <c r="H34" i="20"/>
  <c r="H8" i="19"/>
  <c r="H9" i="19"/>
  <c r="H41" i="19"/>
  <c r="H43" i="19"/>
  <c r="H16" i="18"/>
  <c r="H21" i="18"/>
  <c r="H43" i="18"/>
  <c r="H44" i="18"/>
  <c r="H46" i="18"/>
  <c r="H18" i="17"/>
  <c r="H19" i="17"/>
  <c r="H21" i="17"/>
  <c r="H44" i="17"/>
  <c r="H50" i="17"/>
  <c r="H51" i="17"/>
  <c r="H16" i="13"/>
  <c r="H25" i="12"/>
  <c r="H41" i="11"/>
  <c r="H14" i="18"/>
  <c r="H51" i="18"/>
  <c r="B6" i="17"/>
  <c r="L29" i="17" s="1"/>
  <c r="H26" i="17"/>
  <c r="H38" i="17"/>
  <c r="H40" i="17"/>
  <c r="H43" i="17"/>
  <c r="H54" i="17"/>
  <c r="H17" i="16"/>
  <c r="H19" i="16"/>
  <c r="H22" i="16"/>
  <c r="H33" i="16"/>
  <c r="H35" i="16"/>
  <c r="H49" i="16"/>
  <c r="H51" i="16"/>
  <c r="H19" i="15"/>
  <c r="H21" i="15"/>
  <c r="H23" i="15"/>
  <c r="H35" i="15"/>
  <c r="H17" i="14"/>
  <c r="H34" i="14"/>
  <c r="J6" i="13"/>
  <c r="H8" i="13"/>
  <c r="H10" i="13"/>
  <c r="H20" i="13"/>
  <c r="H30" i="13"/>
  <c r="H33" i="13"/>
  <c r="H44" i="13"/>
  <c r="H7" i="12"/>
  <c r="H9" i="12"/>
  <c r="H39" i="12"/>
  <c r="H41" i="12"/>
  <c r="H50" i="12"/>
  <c r="H19" i="11"/>
  <c r="H26" i="11"/>
  <c r="H28" i="11"/>
  <c r="H45" i="11"/>
  <c r="H47" i="11"/>
  <c r="H49" i="11"/>
  <c r="H10" i="10"/>
  <c r="E6" i="18"/>
  <c r="M43" i="18" s="1"/>
  <c r="H17" i="18"/>
  <c r="H20" i="18"/>
  <c r="H31" i="17"/>
  <c r="H33" i="17"/>
  <c r="H45" i="17"/>
  <c r="H47" i="17"/>
  <c r="H49" i="17"/>
  <c r="H8" i="16"/>
  <c r="H10" i="16"/>
  <c r="H12" i="16"/>
  <c r="H24" i="16"/>
  <c r="H26" i="16"/>
  <c r="H28" i="16"/>
  <c r="H40" i="16"/>
  <c r="H42" i="16"/>
  <c r="H44" i="16"/>
  <c r="H9" i="15"/>
  <c r="H25" i="15"/>
  <c r="H38" i="15"/>
  <c r="H41" i="15"/>
  <c r="H52" i="15"/>
  <c r="H10" i="14"/>
  <c r="H23" i="14"/>
  <c r="H26" i="14"/>
  <c r="H28" i="14"/>
  <c r="H36" i="14"/>
  <c r="H47" i="14"/>
  <c r="H14" i="13"/>
  <c r="H24" i="13"/>
  <c r="H27" i="13"/>
  <c r="H39" i="13"/>
  <c r="H49" i="13"/>
  <c r="H17" i="12"/>
  <c r="H20" i="12"/>
  <c r="H22" i="12"/>
  <c r="H24" i="12"/>
  <c r="H31" i="12"/>
  <c r="H34" i="12"/>
  <c r="H45" i="12"/>
  <c r="H52" i="12"/>
  <c r="H54" i="12"/>
  <c r="H9" i="11"/>
  <c r="H11" i="11"/>
  <c r="H21" i="11"/>
  <c r="H32" i="11"/>
  <c r="H34" i="11"/>
  <c r="H37" i="11"/>
  <c r="H40" i="11"/>
  <c r="H54" i="11"/>
  <c r="H13" i="10"/>
  <c r="B6" i="8"/>
  <c r="L35" i="8" s="1"/>
  <c r="H50" i="14"/>
  <c r="H52" i="14"/>
  <c r="H17" i="13"/>
  <c r="H41" i="13"/>
  <c r="H51" i="13"/>
  <c r="H53" i="13"/>
  <c r="H26" i="12"/>
  <c r="H36" i="12"/>
  <c r="H13" i="11"/>
  <c r="H23" i="11"/>
  <c r="H15" i="10"/>
  <c r="H26" i="10"/>
  <c r="H46" i="10"/>
  <c r="H49" i="10"/>
  <c r="H51" i="10"/>
  <c r="H53" i="10"/>
  <c r="H23" i="9"/>
  <c r="H25" i="9"/>
  <c r="H28" i="9"/>
  <c r="H39" i="9"/>
  <c r="H41" i="9"/>
  <c r="H44" i="9"/>
  <c r="H18" i="8"/>
  <c r="H20" i="8"/>
  <c r="H23" i="8"/>
  <c r="H34" i="8"/>
  <c r="H36" i="8"/>
  <c r="H39" i="8"/>
  <c r="H50" i="8"/>
  <c r="H52" i="8"/>
  <c r="H20" i="7"/>
  <c r="H22" i="7"/>
  <c r="H24" i="7"/>
  <c r="H32" i="7"/>
  <c r="H34" i="7"/>
  <c r="H43" i="7"/>
  <c r="H45" i="7"/>
  <c r="H48" i="7"/>
  <c r="H13" i="6"/>
  <c r="H31" i="6"/>
  <c r="H33" i="6"/>
  <c r="H43" i="6"/>
  <c r="H46" i="6"/>
  <c r="H10" i="5"/>
  <c r="H13" i="5"/>
  <c r="H22" i="5"/>
  <c r="H23" i="5"/>
  <c r="H37" i="5"/>
  <c r="H39" i="5"/>
  <c r="H54" i="5"/>
  <c r="H8" i="4"/>
  <c r="H10" i="4"/>
  <c r="H30" i="4"/>
  <c r="H40" i="4"/>
  <c r="H42" i="4"/>
  <c r="H44" i="4"/>
  <c r="H10" i="3"/>
  <c r="H12" i="3"/>
  <c r="H14" i="3"/>
  <c r="H17" i="3"/>
  <c r="H19" i="3"/>
  <c r="H21" i="3"/>
  <c r="H28" i="3"/>
  <c r="H31" i="3"/>
  <c r="H42" i="3"/>
  <c r="H44" i="3"/>
  <c r="H46" i="3"/>
  <c r="H49" i="3"/>
  <c r="H51" i="3"/>
  <c r="H53" i="3"/>
  <c r="H23" i="10"/>
  <c r="H30" i="10"/>
  <c r="H40" i="10"/>
  <c r="H42" i="10"/>
  <c r="H17" i="9"/>
  <c r="H20" i="9"/>
  <c r="H31" i="9"/>
  <c r="H33" i="9"/>
  <c r="H36" i="9"/>
  <c r="H47" i="9"/>
  <c r="H49" i="9"/>
  <c r="H52" i="9"/>
  <c r="H12" i="8"/>
  <c r="H15" i="8"/>
  <c r="H26" i="8"/>
  <c r="H28" i="8"/>
  <c r="H31" i="8"/>
  <c r="H42" i="8"/>
  <c r="H44" i="8"/>
  <c r="H47" i="8"/>
  <c r="H12" i="7"/>
  <c r="H14" i="7"/>
  <c r="H16" i="7"/>
  <c r="H40" i="7"/>
  <c r="H52" i="7"/>
  <c r="H54" i="7"/>
  <c r="H9" i="6"/>
  <c r="H16" i="6"/>
  <c r="H21" i="6"/>
  <c r="H23" i="6"/>
  <c r="H25" i="6"/>
  <c r="H27" i="6"/>
  <c r="H37" i="6"/>
  <c r="H52" i="6"/>
  <c r="H54" i="6"/>
  <c r="H16" i="5"/>
  <c r="H29" i="5"/>
  <c r="H44" i="5"/>
  <c r="H46" i="5"/>
  <c r="H48" i="5"/>
  <c r="H51" i="5"/>
  <c r="H15" i="4"/>
  <c r="H17" i="4"/>
  <c r="H19" i="4"/>
  <c r="H22" i="4"/>
  <c r="H24" i="4"/>
  <c r="H26" i="4"/>
  <c r="H33" i="4"/>
  <c r="H36" i="4"/>
  <c r="H47" i="4"/>
  <c r="H49" i="4"/>
  <c r="H51" i="4"/>
  <c r="H54" i="4"/>
  <c r="H25" i="3"/>
  <c r="H35" i="3"/>
  <c r="H37" i="3"/>
  <c r="H39" i="3"/>
  <c r="I6" i="21"/>
  <c r="J6" i="21"/>
  <c r="I6" i="20"/>
  <c r="H8" i="20"/>
  <c r="B6" i="21"/>
  <c r="L27" i="21" s="1"/>
  <c r="H10" i="21"/>
  <c r="I6" i="19"/>
  <c r="H7" i="19"/>
  <c r="L31" i="15"/>
  <c r="J6" i="11"/>
  <c r="H8" i="11"/>
  <c r="H16" i="9"/>
  <c r="I6" i="9"/>
  <c r="E6" i="17"/>
  <c r="M45" i="17" s="1"/>
  <c r="E6" i="13"/>
  <c r="M49" i="13" s="1"/>
  <c r="B6" i="11"/>
  <c r="L45" i="11" s="1"/>
  <c r="H19" i="21"/>
  <c r="E6" i="19"/>
  <c r="M49" i="19" s="1"/>
  <c r="J6" i="19"/>
  <c r="H27" i="19"/>
  <c r="H13" i="18"/>
  <c r="H25" i="18"/>
  <c r="H45" i="18"/>
  <c r="J6" i="17"/>
  <c r="H17" i="17"/>
  <c r="J6" i="15"/>
  <c r="I6" i="15"/>
  <c r="H7" i="15"/>
  <c r="E6" i="14"/>
  <c r="M10" i="14" s="1"/>
  <c r="E6" i="11"/>
  <c r="M29" i="11" s="1"/>
  <c r="B6" i="10"/>
  <c r="L47" i="10" s="1"/>
  <c r="B6" i="9"/>
  <c r="L41" i="9" s="1"/>
  <c r="H8" i="18"/>
  <c r="I6" i="18"/>
  <c r="E6" i="16"/>
  <c r="M14" i="16" s="1"/>
  <c r="H7" i="21"/>
  <c r="H26" i="21"/>
  <c r="H27" i="21"/>
  <c r="H34" i="21"/>
  <c r="H35" i="21"/>
  <c r="H42" i="21"/>
  <c r="H43" i="21"/>
  <c r="H50" i="21"/>
  <c r="H51" i="21"/>
  <c r="B6" i="20"/>
  <c r="L17" i="20" s="1"/>
  <c r="E6" i="20"/>
  <c r="H13" i="20"/>
  <c r="H14" i="20"/>
  <c r="H21" i="20"/>
  <c r="H22" i="20"/>
  <c r="H29" i="20"/>
  <c r="H30" i="20"/>
  <c r="H37" i="20"/>
  <c r="H38" i="20"/>
  <c r="H45" i="20"/>
  <c r="H46" i="20"/>
  <c r="H53" i="20"/>
  <c r="H54" i="20"/>
  <c r="B6" i="19"/>
  <c r="H12" i="19"/>
  <c r="H13" i="19"/>
  <c r="H20" i="19"/>
  <c r="H21" i="19"/>
  <c r="H30" i="19"/>
  <c r="H42" i="19"/>
  <c r="H26" i="18"/>
  <c r="H20" i="17"/>
  <c r="H12" i="14"/>
  <c r="I6" i="14"/>
  <c r="H9" i="13"/>
  <c r="I6" i="13"/>
  <c r="H35" i="19"/>
  <c r="H51" i="19"/>
  <c r="H18" i="18"/>
  <c r="H34" i="18"/>
  <c r="H50" i="18"/>
  <c r="I6" i="17"/>
  <c r="H9" i="17"/>
  <c r="H25" i="17"/>
  <c r="B6" i="16"/>
  <c r="L41" i="16" s="1"/>
  <c r="J6" i="16"/>
  <c r="B6" i="14"/>
  <c r="L12" i="14" s="1"/>
  <c r="H23" i="19"/>
  <c r="H39" i="19"/>
  <c r="H22" i="18"/>
  <c r="H38" i="18"/>
  <c r="H54" i="18"/>
  <c r="H13" i="17"/>
  <c r="H29" i="17"/>
  <c r="E6" i="15"/>
  <c r="M47" i="15" s="1"/>
  <c r="E6" i="7"/>
  <c r="M35" i="7" s="1"/>
  <c r="J6" i="14"/>
  <c r="H8" i="14"/>
  <c r="H24" i="14"/>
  <c r="H40" i="14"/>
  <c r="B6" i="13"/>
  <c r="L48" i="13" s="1"/>
  <c r="H7" i="13"/>
  <c r="H23" i="13"/>
  <c r="I6" i="12"/>
  <c r="H7" i="11"/>
  <c r="I6" i="11"/>
  <c r="H7" i="10"/>
  <c r="I6" i="10"/>
  <c r="E6" i="10"/>
  <c r="M8" i="10" s="1"/>
  <c r="H10" i="8"/>
  <c r="J6" i="8"/>
  <c r="H18" i="6"/>
  <c r="J6" i="6"/>
  <c r="H16" i="14"/>
  <c r="H32" i="14"/>
  <c r="H48" i="14"/>
  <c r="H15" i="13"/>
  <c r="B6" i="12"/>
  <c r="L13" i="12" s="1"/>
  <c r="J6" i="12"/>
  <c r="B6" i="7"/>
  <c r="L34" i="7" s="1"/>
  <c r="H36" i="11"/>
  <c r="H52" i="11"/>
  <c r="H19" i="10"/>
  <c r="H50" i="10"/>
  <c r="H7" i="9"/>
  <c r="J6" i="9"/>
  <c r="B6" i="6"/>
  <c r="L20" i="6" s="1"/>
  <c r="H44" i="11"/>
  <c r="H11" i="10"/>
  <c r="H27" i="10"/>
  <c r="H35" i="10"/>
  <c r="H47" i="10"/>
  <c r="E6" i="9"/>
  <c r="M38" i="9" s="1"/>
  <c r="J6" i="7"/>
  <c r="H7" i="7"/>
  <c r="H8" i="7"/>
  <c r="I6" i="7"/>
  <c r="B6" i="3"/>
  <c r="L14" i="3" s="1"/>
  <c r="H43" i="10"/>
  <c r="H10" i="9"/>
  <c r="E6" i="8"/>
  <c r="M19" i="8" s="1"/>
  <c r="H7" i="6"/>
  <c r="I6" i="6"/>
  <c r="H14" i="9"/>
  <c r="H7" i="8"/>
  <c r="I6" i="8"/>
  <c r="H38" i="7"/>
  <c r="J6" i="5"/>
  <c r="H12" i="4"/>
  <c r="I6" i="4"/>
  <c r="H7" i="3"/>
  <c r="I6" i="3"/>
  <c r="H30" i="7"/>
  <c r="E6" i="6"/>
  <c r="M46" i="6" s="1"/>
  <c r="H34" i="6"/>
  <c r="H50" i="6"/>
  <c r="B6" i="5"/>
  <c r="L50" i="5" s="1"/>
  <c r="I6" i="5"/>
  <c r="H9" i="5"/>
  <c r="H34" i="5"/>
  <c r="J6" i="3"/>
  <c r="H42" i="6"/>
  <c r="E6" i="5"/>
  <c r="M14" i="5" s="1"/>
  <c r="H17" i="5"/>
  <c r="H19" i="5"/>
  <c r="H31" i="5"/>
  <c r="H38" i="5"/>
  <c r="H27" i="5"/>
  <c r="B6" i="4"/>
  <c r="L27" i="4" s="1"/>
  <c r="J6" i="4"/>
  <c r="E6" i="4"/>
  <c r="M18" i="4" s="1"/>
  <c r="E6" i="3"/>
  <c r="M53" i="3" s="1"/>
  <c r="B31" i="1"/>
  <c r="E31" i="1"/>
  <c r="I31" i="1"/>
  <c r="J3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6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C6" i="1"/>
  <c r="F6" i="1"/>
  <c r="G6" i="1"/>
  <c r="L43" i="17" l="1"/>
  <c r="M18" i="14"/>
  <c r="L28" i="15"/>
  <c r="L51" i="15"/>
  <c r="L34" i="15"/>
  <c r="L19" i="15"/>
  <c r="L44" i="15"/>
  <c r="M39" i="18"/>
  <c r="L48" i="15"/>
  <c r="L16" i="15"/>
  <c r="L11" i="15"/>
  <c r="M19" i="18"/>
  <c r="L39" i="8"/>
  <c r="M42" i="18"/>
  <c r="L21" i="15"/>
  <c r="M10" i="7"/>
  <c r="L36" i="15"/>
  <c r="L43" i="15"/>
  <c r="L53" i="15"/>
  <c r="M52" i="18"/>
  <c r="M36" i="18"/>
  <c r="M25" i="18"/>
  <c r="M40" i="18"/>
  <c r="M38" i="18"/>
  <c r="M27" i="18"/>
  <c r="M36" i="14"/>
  <c r="M10" i="18"/>
  <c r="M20" i="18"/>
  <c r="M21" i="18"/>
  <c r="M29" i="18"/>
  <c r="M31" i="18"/>
  <c r="M47" i="18"/>
  <c r="M18" i="18"/>
  <c r="M15" i="18"/>
  <c r="M53" i="18"/>
  <c r="M9" i="18"/>
  <c r="M12" i="18"/>
  <c r="M44" i="18"/>
  <c r="M45" i="18"/>
  <c r="M24" i="18"/>
  <c r="M49" i="18"/>
  <c r="M29" i="21"/>
  <c r="M25" i="11"/>
  <c r="M26" i="18"/>
  <c r="M54" i="18"/>
  <c r="M22" i="18"/>
  <c r="M30" i="18"/>
  <c r="M14" i="18"/>
  <c r="M50" i="18"/>
  <c r="M7" i="18"/>
  <c r="M37" i="18"/>
  <c r="M16" i="18"/>
  <c r="M48" i="18"/>
  <c r="M8" i="18"/>
  <c r="M33" i="18"/>
  <c r="M51" i="18"/>
  <c r="M24" i="21"/>
  <c r="H15" i="1"/>
  <c r="H32" i="1"/>
  <c r="H34" i="1"/>
  <c r="H36" i="1"/>
  <c r="H38" i="1"/>
  <c r="M11" i="18"/>
  <c r="M46" i="18"/>
  <c r="M34" i="18"/>
  <c r="M28" i="18"/>
  <c r="M41" i="18"/>
  <c r="M23" i="18"/>
  <c r="M13" i="18"/>
  <c r="M17" i="18"/>
  <c r="M35" i="18"/>
  <c r="M6" i="18"/>
  <c r="L46" i="8"/>
  <c r="L29" i="9"/>
  <c r="L23" i="9"/>
  <c r="L40" i="15"/>
  <c r="L26" i="15"/>
  <c r="L54" i="15"/>
  <c r="L22" i="15"/>
  <c r="L49" i="15"/>
  <c r="L41" i="15"/>
  <c r="L9" i="15"/>
  <c r="L30" i="15"/>
  <c r="L33" i="15"/>
  <c r="L7" i="15"/>
  <c r="L39" i="15"/>
  <c r="L29" i="15"/>
  <c r="L6" i="15"/>
  <c r="L26" i="10"/>
  <c r="L18" i="10"/>
  <c r="L15" i="10"/>
  <c r="L32" i="15"/>
  <c r="L50" i="15"/>
  <c r="L18" i="15"/>
  <c r="L52" i="15"/>
  <c r="L20" i="15"/>
  <c r="L35" i="15"/>
  <c r="L14" i="15"/>
  <c r="L27" i="15"/>
  <c r="L15" i="15"/>
  <c r="L47" i="15"/>
  <c r="L37" i="15"/>
  <c r="L10" i="8"/>
  <c r="L8" i="15"/>
  <c r="L24" i="15"/>
  <c r="L42" i="15"/>
  <c r="L10" i="15"/>
  <c r="L38" i="15"/>
  <c r="M25" i="17"/>
  <c r="L25" i="15"/>
  <c r="L46" i="15"/>
  <c r="L12" i="15"/>
  <c r="L17" i="15"/>
  <c r="L23" i="15"/>
  <c r="L13" i="15"/>
  <c r="M13" i="12"/>
  <c r="M31" i="12"/>
  <c r="M20" i="12"/>
  <c r="M48" i="12"/>
  <c r="M43" i="3"/>
  <c r="L53" i="4"/>
  <c r="L7" i="21"/>
  <c r="M6" i="12"/>
  <c r="M11" i="3"/>
  <c r="M26" i="12"/>
  <c r="M47" i="3"/>
  <c r="M17" i="3"/>
  <c r="M43" i="13"/>
  <c r="M12" i="13"/>
  <c r="M44" i="12"/>
  <c r="M51" i="3"/>
  <c r="M15" i="3"/>
  <c r="L43" i="9"/>
  <c r="M30" i="12"/>
  <c r="M42" i="14"/>
  <c r="M45" i="14"/>
  <c r="M15" i="12"/>
  <c r="L23" i="18"/>
  <c r="H30" i="1"/>
  <c r="M36" i="12"/>
  <c r="M53" i="13"/>
  <c r="L11" i="18"/>
  <c r="M11" i="17"/>
  <c r="M45" i="12"/>
  <c r="M21" i="11"/>
  <c r="M19" i="11"/>
  <c r="L13" i="18"/>
  <c r="M52" i="7"/>
  <c r="M54" i="7"/>
  <c r="M27" i="7"/>
  <c r="M22" i="7"/>
  <c r="M17" i="17"/>
  <c r="M34" i="16"/>
  <c r="L46" i="21"/>
  <c r="L20" i="18"/>
  <c r="M52" i="12"/>
  <c r="L48" i="17"/>
  <c r="M25" i="12"/>
  <c r="L33" i="17"/>
  <c r="H40" i="1"/>
  <c r="L41" i="4"/>
  <c r="M54" i="12"/>
  <c r="M22" i="12"/>
  <c r="M50" i="12"/>
  <c r="M18" i="12"/>
  <c r="M32" i="12"/>
  <c r="L37" i="16"/>
  <c r="M40" i="12"/>
  <c r="L49" i="18"/>
  <c r="M39" i="12"/>
  <c r="L30" i="21"/>
  <c r="M24" i="12"/>
  <c r="M43" i="12"/>
  <c r="M11" i="12"/>
  <c r="L50" i="21"/>
  <c r="M19" i="12"/>
  <c r="M21" i="12"/>
  <c r="M53" i="12"/>
  <c r="M33" i="12"/>
  <c r="L19" i="17"/>
  <c r="L54" i="18"/>
  <c r="L31" i="18"/>
  <c r="L18" i="18"/>
  <c r="M46" i="12"/>
  <c r="M14" i="12"/>
  <c r="M42" i="12"/>
  <c r="M10" i="12"/>
  <c r="L50" i="17"/>
  <c r="L37" i="18"/>
  <c r="M12" i="12"/>
  <c r="M16" i="12"/>
  <c r="L6" i="17"/>
  <c r="L45" i="17"/>
  <c r="L30" i="18"/>
  <c r="M35" i="12"/>
  <c r="M23" i="12"/>
  <c r="M47" i="12"/>
  <c r="M29" i="12"/>
  <c r="M9" i="12"/>
  <c r="M41" i="12"/>
  <c r="L43" i="18"/>
  <c r="L34" i="18"/>
  <c r="H6" i="12"/>
  <c r="M35" i="3"/>
  <c r="M31" i="3"/>
  <c r="M29" i="3"/>
  <c r="M38" i="12"/>
  <c r="M34" i="12"/>
  <c r="L34" i="17"/>
  <c r="M8" i="12"/>
  <c r="L44" i="17"/>
  <c r="M7" i="12"/>
  <c r="L38" i="17"/>
  <c r="L32" i="17"/>
  <c r="L42" i="21"/>
  <c r="L46" i="18"/>
  <c r="L24" i="18"/>
  <c r="M28" i="12"/>
  <c r="M27" i="12"/>
  <c r="M51" i="12"/>
  <c r="M37" i="12"/>
  <c r="M17" i="12"/>
  <c r="L35" i="17"/>
  <c r="L38" i="18"/>
  <c r="M18" i="9"/>
  <c r="M42" i="9"/>
  <c r="M28" i="9"/>
  <c r="M46" i="9"/>
  <c r="L53" i="18"/>
  <c r="L42" i="18"/>
  <c r="L26" i="18"/>
  <c r="L36" i="18"/>
  <c r="L40" i="18"/>
  <c r="L28" i="18"/>
  <c r="L48" i="18"/>
  <c r="L29" i="18"/>
  <c r="L19" i="18"/>
  <c r="L9" i="18"/>
  <c r="M27" i="21"/>
  <c r="M22" i="21"/>
  <c r="L22" i="18"/>
  <c r="L15" i="18"/>
  <c r="M19" i="3"/>
  <c r="M39" i="3"/>
  <c r="M34" i="9"/>
  <c r="M20" i="9"/>
  <c r="L21" i="16"/>
  <c r="L17" i="18"/>
  <c r="L10" i="18"/>
  <c r="L35" i="18"/>
  <c r="L7" i="18"/>
  <c r="L39" i="18"/>
  <c r="L27" i="18"/>
  <c r="M19" i="21"/>
  <c r="L25" i="18"/>
  <c r="M28" i="21"/>
  <c r="M54" i="21"/>
  <c r="H22" i="1"/>
  <c r="M50" i="9"/>
  <c r="M26" i="9"/>
  <c r="M44" i="9"/>
  <c r="M40" i="9"/>
  <c r="L39" i="9"/>
  <c r="L21" i="18"/>
  <c r="L33" i="18"/>
  <c r="L6" i="18"/>
  <c r="L32" i="18"/>
  <c r="L8" i="18"/>
  <c r="L12" i="18"/>
  <c r="L44" i="18"/>
  <c r="L51" i="18"/>
  <c r="L41" i="18"/>
  <c r="L16" i="18"/>
  <c r="L45" i="18"/>
  <c r="L14" i="18"/>
  <c r="M44" i="21"/>
  <c r="L50" i="18"/>
  <c r="L47" i="18"/>
  <c r="H23" i="1"/>
  <c r="H44" i="1"/>
  <c r="H46" i="1"/>
  <c r="M27" i="3"/>
  <c r="L25" i="4"/>
  <c r="M23" i="3"/>
  <c r="L37" i="4"/>
  <c r="L27" i="9"/>
  <c r="L13" i="9"/>
  <c r="M36" i="9"/>
  <c r="M14" i="9"/>
  <c r="M33" i="11"/>
  <c r="M28" i="14"/>
  <c r="L25" i="9"/>
  <c r="M8" i="14"/>
  <c r="L48" i="14"/>
  <c r="L38" i="21"/>
  <c r="L14" i="21"/>
  <c r="L7" i="9"/>
  <c r="M39" i="21"/>
  <c r="M16" i="21"/>
  <c r="M38" i="21"/>
  <c r="L11" i="12"/>
  <c r="H11" i="1"/>
  <c r="H13" i="1"/>
  <c r="H33" i="1"/>
  <c r="H35" i="1"/>
  <c r="H37" i="1"/>
  <c r="H39" i="1"/>
  <c r="M45" i="3"/>
  <c r="L38" i="3"/>
  <c r="L45" i="9"/>
  <c r="L31" i="12"/>
  <c r="L33" i="14"/>
  <c r="L24" i="11"/>
  <c r="M21" i="14"/>
  <c r="M9" i="15"/>
  <c r="M26" i="14"/>
  <c r="L54" i="21"/>
  <c r="L22" i="21"/>
  <c r="M53" i="14"/>
  <c r="M6" i="21"/>
  <c r="M10" i="21"/>
  <c r="L47" i="12"/>
  <c r="M22" i="4"/>
  <c r="M27" i="5"/>
  <c r="L14" i="8"/>
  <c r="L29" i="8"/>
  <c r="M33" i="17"/>
  <c r="L24" i="17"/>
  <c r="M37" i="17"/>
  <c r="L21" i="17"/>
  <c r="L37" i="17"/>
  <c r="L20" i="17"/>
  <c r="L41" i="17"/>
  <c r="L25" i="17"/>
  <c r="H19" i="1"/>
  <c r="H21" i="1"/>
  <c r="H28" i="1"/>
  <c r="M36" i="4"/>
  <c r="M45" i="5"/>
  <c r="L42" i="6"/>
  <c r="L17" i="7"/>
  <c r="L32" i="8"/>
  <c r="L22" i="6"/>
  <c r="M48" i="11"/>
  <c r="L34" i="8"/>
  <c r="M39" i="10"/>
  <c r="M40" i="11"/>
  <c r="L51" i="10"/>
  <c r="M52" i="14"/>
  <c r="M20" i="14"/>
  <c r="M44" i="14"/>
  <c r="M12" i="14"/>
  <c r="L25" i="8"/>
  <c r="L11" i="8"/>
  <c r="M29" i="14"/>
  <c r="L42" i="17"/>
  <c r="L12" i="17"/>
  <c r="M34" i="14"/>
  <c r="L36" i="17"/>
  <c r="M37" i="14"/>
  <c r="L54" i="17"/>
  <c r="L27" i="17"/>
  <c r="L11" i="17"/>
  <c r="M22" i="17"/>
  <c r="L18" i="17"/>
  <c r="L15" i="17"/>
  <c r="L49" i="17"/>
  <c r="L39" i="17"/>
  <c r="M31" i="5"/>
  <c r="L50" i="6"/>
  <c r="L38" i="10"/>
  <c r="M49" i="17"/>
  <c r="M43" i="17"/>
  <c r="L23" i="17"/>
  <c r="L9" i="17"/>
  <c r="M7" i="17"/>
  <c r="L17" i="17"/>
  <c r="L30" i="17"/>
  <c r="H16" i="1"/>
  <c r="H18" i="1"/>
  <c r="H20" i="1"/>
  <c r="H25" i="1"/>
  <c r="H27" i="1"/>
  <c r="H29" i="1"/>
  <c r="H41" i="1"/>
  <c r="H43" i="1"/>
  <c r="H45" i="1"/>
  <c r="H47" i="1"/>
  <c r="H49" i="1"/>
  <c r="H51" i="1"/>
  <c r="H53" i="1"/>
  <c r="M49" i="5"/>
  <c r="M9" i="3"/>
  <c r="M51" i="5"/>
  <c r="M43" i="5"/>
  <c r="M13" i="3"/>
  <c r="M16" i="7"/>
  <c r="L42" i="8"/>
  <c r="L50" i="10"/>
  <c r="M19" i="10"/>
  <c r="L7" i="8"/>
  <c r="L43" i="8"/>
  <c r="M48" i="14"/>
  <c r="L19" i="14"/>
  <c r="M41" i="17"/>
  <c r="L28" i="17"/>
  <c r="M24" i="14"/>
  <c r="L52" i="17"/>
  <c r="M29" i="17"/>
  <c r="L8" i="17"/>
  <c r="M32" i="14"/>
  <c r="L40" i="17"/>
  <c r="L26" i="17"/>
  <c r="L16" i="17"/>
  <c r="L46" i="17"/>
  <c r="L10" i="17"/>
  <c r="L53" i="17"/>
  <c r="L7" i="17"/>
  <c r="L51" i="17"/>
  <c r="L31" i="17"/>
  <c r="L14" i="17"/>
  <c r="L47" i="17"/>
  <c r="L12" i="3"/>
  <c r="L24" i="3"/>
  <c r="H6" i="4"/>
  <c r="L38" i="8"/>
  <c r="L10" i="3"/>
  <c r="M15" i="10"/>
  <c r="L52" i="8"/>
  <c r="M7" i="10"/>
  <c r="M40" i="10"/>
  <c r="M16" i="10"/>
  <c r="L22" i="10"/>
  <c r="L32" i="13"/>
  <c r="L33" i="8"/>
  <c r="L15" i="8"/>
  <c r="L47" i="8"/>
  <c r="L37" i="8"/>
  <c r="L19" i="8"/>
  <c r="L51" i="8"/>
  <c r="M27" i="19"/>
  <c r="L28" i="10"/>
  <c r="M38" i="16"/>
  <c r="M39" i="19"/>
  <c r="M11" i="21"/>
  <c r="M43" i="10"/>
  <c r="M24" i="16"/>
  <c r="L24" i="14"/>
  <c r="M51" i="21"/>
  <c r="M32" i="21"/>
  <c r="M33" i="21"/>
  <c r="M23" i="21"/>
  <c r="M15" i="21"/>
  <c r="M48" i="21"/>
  <c r="M37" i="21"/>
  <c r="M9" i="21"/>
  <c r="M26" i="21"/>
  <c r="M42" i="21"/>
  <c r="M32" i="10"/>
  <c r="L44" i="3"/>
  <c r="L35" i="10"/>
  <c r="M16" i="4"/>
  <c r="M44" i="4"/>
  <c r="M20" i="4"/>
  <c r="L26" i="3"/>
  <c r="L34" i="3"/>
  <c r="L19" i="5"/>
  <c r="M19" i="5"/>
  <c r="L45" i="7"/>
  <c r="L12" i="5"/>
  <c r="M30" i="7"/>
  <c r="M8" i="7"/>
  <c r="L30" i="8"/>
  <c r="H6" i="8"/>
  <c r="L48" i="8"/>
  <c r="L16" i="8"/>
  <c r="L26" i="8"/>
  <c r="M24" i="9"/>
  <c r="L46" i="10"/>
  <c r="M31" i="10"/>
  <c r="L50" i="8"/>
  <c r="L18" i="8"/>
  <c r="M51" i="10"/>
  <c r="M23" i="10"/>
  <c r="M24" i="5"/>
  <c r="M22" i="9"/>
  <c r="L30" i="10"/>
  <c r="L47" i="11"/>
  <c r="L31" i="14"/>
  <c r="L44" i="10"/>
  <c r="L12" i="10"/>
  <c r="L27" i="12"/>
  <c r="L9" i="8"/>
  <c r="L41" i="8"/>
  <c r="L23" i="8"/>
  <c r="L13" i="8"/>
  <c r="L45" i="8"/>
  <c r="L27" i="8"/>
  <c r="L6" i="8"/>
  <c r="L32" i="14"/>
  <c r="M20" i="16"/>
  <c r="L19" i="10"/>
  <c r="L23" i="16"/>
  <c r="M53" i="17"/>
  <c r="M35" i="19"/>
  <c r="L40" i="14"/>
  <c r="M13" i="14"/>
  <c r="H6" i="15"/>
  <c r="M47" i="17"/>
  <c r="M21" i="17"/>
  <c r="M43" i="21"/>
  <c r="L18" i="21"/>
  <c r="L34" i="21"/>
  <c r="M31" i="21"/>
  <c r="L10" i="21"/>
  <c r="M13" i="21"/>
  <c r="M49" i="21"/>
  <c r="M21" i="21"/>
  <c r="M12" i="21"/>
  <c r="M47" i="21"/>
  <c r="M40" i="21"/>
  <c r="M45" i="21"/>
  <c r="M18" i="21"/>
  <c r="M30" i="21"/>
  <c r="M46" i="21"/>
  <c r="L13" i="17"/>
  <c r="M27" i="10"/>
  <c r="L28" i="3"/>
  <c r="L40" i="3"/>
  <c r="L8" i="3"/>
  <c r="M52" i="4"/>
  <c r="M28" i="4"/>
  <c r="L29" i="7"/>
  <c r="L38" i="7"/>
  <c r="L24" i="8"/>
  <c r="M47" i="10"/>
  <c r="L28" i="8"/>
  <c r="L20" i="8"/>
  <c r="H12" i="1"/>
  <c r="H48" i="1"/>
  <c r="L52" i="3"/>
  <c r="L36" i="3"/>
  <c r="L20" i="3"/>
  <c r="M48" i="4"/>
  <c r="L48" i="3"/>
  <c r="L32" i="3"/>
  <c r="L16" i="3"/>
  <c r="M7" i="3"/>
  <c r="M12" i="4"/>
  <c r="M38" i="4"/>
  <c r="L30" i="3"/>
  <c r="M25" i="3"/>
  <c r="M30" i="4"/>
  <c r="M44" i="7"/>
  <c r="H6" i="3"/>
  <c r="M11" i="5"/>
  <c r="L18" i="3"/>
  <c r="M24" i="7"/>
  <c r="L54" i="8"/>
  <c r="L22" i="8"/>
  <c r="M40" i="7"/>
  <c r="L40" i="8"/>
  <c r="L8" i="8"/>
  <c r="L42" i="10"/>
  <c r="L44" i="8"/>
  <c r="L12" i="8"/>
  <c r="M45" i="10"/>
  <c r="L10" i="10"/>
  <c r="M46" i="7"/>
  <c r="L36" i="8"/>
  <c r="M10" i="9"/>
  <c r="L51" i="11"/>
  <c r="M50" i="7"/>
  <c r="L52" i="10"/>
  <c r="M29" i="10"/>
  <c r="L47" i="14"/>
  <c r="M42" i="7"/>
  <c r="L43" i="10"/>
  <c r="L11" i="10"/>
  <c r="L39" i="14"/>
  <c r="L17" i="8"/>
  <c r="L49" i="8"/>
  <c r="L31" i="8"/>
  <c r="L21" i="8"/>
  <c r="L53" i="8"/>
  <c r="M24" i="10"/>
  <c r="L53" i="16"/>
  <c r="M43" i="19"/>
  <c r="M36" i="10"/>
  <c r="L14" i="10"/>
  <c r="L33" i="12"/>
  <c r="L49" i="14"/>
  <c r="M51" i="17"/>
  <c r="M35" i="17"/>
  <c r="M13" i="17"/>
  <c r="L16" i="14"/>
  <c r="M39" i="17"/>
  <c r="L34" i="10"/>
  <c r="M35" i="21"/>
  <c r="M7" i="21"/>
  <c r="L26" i="21"/>
  <c r="L51" i="21"/>
  <c r="M25" i="21"/>
  <c r="M52" i="21"/>
  <c r="M8" i="21"/>
  <c r="M36" i="21"/>
  <c r="M17" i="21"/>
  <c r="M41" i="21"/>
  <c r="M14" i="21"/>
  <c r="M53" i="21"/>
  <c r="M20" i="21"/>
  <c r="M34" i="21"/>
  <c r="H6" i="16"/>
  <c r="L13" i="4"/>
  <c r="L29" i="4"/>
  <c r="L45" i="4"/>
  <c r="L9" i="4"/>
  <c r="L49" i="4"/>
  <c r="L43" i="4"/>
  <c r="L7" i="4"/>
  <c r="L33" i="4"/>
  <c r="L23" i="4"/>
  <c r="L51" i="6"/>
  <c r="L46" i="6"/>
  <c r="L35" i="6"/>
  <c r="L43" i="6"/>
  <c r="L49" i="6"/>
  <c r="L14" i="6"/>
  <c r="L43" i="19"/>
  <c r="L8" i="19"/>
  <c r="L46" i="19"/>
  <c r="L21" i="19"/>
  <c r="L23" i="19"/>
  <c r="L52" i="19"/>
  <c r="L47" i="19"/>
  <c r="L54" i="19"/>
  <c r="L51" i="19"/>
  <c r="L30" i="19"/>
  <c r="L39" i="4"/>
  <c r="H10" i="1"/>
  <c r="L17" i="4"/>
  <c r="L35" i="4"/>
  <c r="L16" i="6"/>
  <c r="L38" i="6"/>
  <c r="M13" i="15"/>
  <c r="M21" i="15"/>
  <c r="M35" i="15"/>
  <c r="M31" i="15"/>
  <c r="M11" i="15"/>
  <c r="M19" i="15"/>
  <c r="M41" i="15"/>
  <c r="M15" i="15"/>
  <c r="M25" i="15"/>
  <c r="M53" i="15"/>
  <c r="M32" i="16"/>
  <c r="M42" i="16"/>
  <c r="M50" i="16"/>
  <c r="M22" i="16"/>
  <c r="M44" i="16"/>
  <c r="M48" i="16"/>
  <c r="M46" i="16"/>
  <c r="M28" i="16"/>
  <c r="M52" i="16"/>
  <c r="M10" i="16"/>
  <c r="M18" i="16"/>
  <c r="M30" i="16"/>
  <c r="M54" i="16"/>
  <c r="M12" i="16"/>
  <c r="M36" i="16"/>
  <c r="M16" i="16"/>
  <c r="L21" i="4"/>
  <c r="L31" i="4"/>
  <c r="H6" i="5"/>
  <c r="L18" i="5"/>
  <c r="L9" i="5"/>
  <c r="L40" i="5"/>
  <c r="L30" i="5"/>
  <c r="L44" i="5"/>
  <c r="L26" i="5"/>
  <c r="L52" i="5"/>
  <c r="L35" i="5"/>
  <c r="L38" i="5"/>
  <c r="L19" i="4"/>
  <c r="L34" i="19"/>
  <c r="M15" i="11"/>
  <c r="M41" i="11"/>
  <c r="M11" i="11"/>
  <c r="M27" i="11"/>
  <c r="M23" i="11"/>
  <c r="M38" i="11"/>
  <c r="M9" i="11"/>
  <c r="M36" i="11"/>
  <c r="M54" i="11"/>
  <c r="M49" i="11"/>
  <c r="M52" i="11"/>
  <c r="M13" i="11"/>
  <c r="M44" i="11"/>
  <c r="M17" i="11"/>
  <c r="M46" i="11"/>
  <c r="M7" i="11"/>
  <c r="M35" i="11"/>
  <c r="M45" i="15"/>
  <c r="L15" i="4"/>
  <c r="H6" i="6"/>
  <c r="L37" i="6"/>
  <c r="L47" i="4"/>
  <c r="L18" i="20"/>
  <c r="L42" i="20"/>
  <c r="L29" i="20"/>
  <c r="L49" i="20"/>
  <c r="L26" i="20"/>
  <c r="L21" i="20"/>
  <c r="M43" i="15"/>
  <c r="M32" i="19"/>
  <c r="M50" i="14"/>
  <c r="M11" i="10"/>
  <c r="M37" i="19"/>
  <c r="M9" i="19"/>
  <c r="L28" i="14"/>
  <c r="L20" i="21"/>
  <c r="L31" i="10"/>
  <c r="M32" i="18"/>
  <c r="H6" i="17"/>
  <c r="M39" i="5"/>
  <c r="L17" i="12"/>
  <c r="L49" i="16"/>
  <c r="M38" i="7"/>
  <c r="M40" i="14"/>
  <c r="L20" i="14"/>
  <c r="M18" i="17"/>
  <c r="L16" i="21"/>
  <c r="L47" i="21"/>
  <c r="L19" i="21"/>
  <c r="H50" i="1"/>
  <c r="M50" i="4"/>
  <c r="M13" i="5"/>
  <c r="M9" i="5"/>
  <c r="L46" i="3"/>
  <c r="L43" i="12"/>
  <c r="H6" i="14"/>
  <c r="M53" i="10"/>
  <c r="L53" i="12"/>
  <c r="H6" i="18"/>
  <c r="L40" i="10"/>
  <c r="L49" i="12"/>
  <c r="M53" i="19"/>
  <c r="M21" i="19"/>
  <c r="M16" i="14"/>
  <c r="M9" i="17"/>
  <c r="M27" i="17"/>
  <c r="L39" i="21"/>
  <c r="M28" i="19"/>
  <c r="H6" i="20"/>
  <c r="L31" i="21"/>
  <c r="L35" i="21"/>
  <c r="L15" i="21"/>
  <c r="L22" i="17"/>
  <c r="B6" i="1"/>
  <c r="L51" i="1" s="1"/>
  <c r="M32" i="4"/>
  <c r="M33" i="3"/>
  <c r="M34" i="4"/>
  <c r="M41" i="3"/>
  <c r="M42" i="4"/>
  <c r="M10" i="4"/>
  <c r="M35" i="5"/>
  <c r="M52" i="9"/>
  <c r="M7" i="9"/>
  <c r="L42" i="3"/>
  <c r="M48" i="9"/>
  <c r="M21" i="3"/>
  <c r="M54" i="9"/>
  <c r="L15" i="12"/>
  <c r="L7" i="12"/>
  <c r="M21" i="10"/>
  <c r="M12" i="7"/>
  <c r="L29" i="12"/>
  <c r="L27" i="10"/>
  <c r="L37" i="12"/>
  <c r="L8" i="14"/>
  <c r="L39" i="16"/>
  <c r="H6" i="21"/>
  <c r="L41" i="12"/>
  <c r="L39" i="10"/>
  <c r="L36" i="14"/>
  <c r="M13" i="19"/>
  <c r="L52" i="14"/>
  <c r="L21" i="12"/>
  <c r="L17" i="14"/>
  <c r="M22" i="19"/>
  <c r="M53" i="6"/>
  <c r="M37" i="6"/>
  <c r="M45" i="6"/>
  <c r="M49" i="6"/>
  <c r="M32" i="6"/>
  <c r="M26" i="6"/>
  <c r="M18" i="6"/>
  <c r="M10" i="6"/>
  <c r="M51" i="6"/>
  <c r="M40" i="6"/>
  <c r="M22" i="6"/>
  <c r="M14" i="6"/>
  <c r="M6" i="6"/>
  <c r="M28" i="6"/>
  <c r="M24" i="6"/>
  <c r="M33" i="6"/>
  <c r="M48" i="6"/>
  <c r="M41" i="6"/>
  <c r="M8" i="6"/>
  <c r="M35" i="6"/>
  <c r="M20" i="6"/>
  <c r="M12" i="6"/>
  <c r="M16" i="6"/>
  <c r="M43" i="6"/>
  <c r="M47" i="6"/>
  <c r="M11" i="6"/>
  <c r="M17" i="6"/>
  <c r="M39" i="8"/>
  <c r="M23" i="8"/>
  <c r="L50" i="7"/>
  <c r="L42" i="7"/>
  <c r="L36" i="7"/>
  <c r="L54" i="7"/>
  <c r="L46" i="7"/>
  <c r="L28" i="7"/>
  <c r="L35" i="7"/>
  <c r="L22" i="7"/>
  <c r="L14" i="7"/>
  <c r="L6" i="7"/>
  <c r="L27" i="7"/>
  <c r="L24" i="7"/>
  <c r="L16" i="7"/>
  <c r="L8" i="7"/>
  <c r="L44" i="7"/>
  <c r="L20" i="7"/>
  <c r="L10" i="7"/>
  <c r="L48" i="7"/>
  <c r="L40" i="7"/>
  <c r="L18" i="7"/>
  <c r="L12" i="7"/>
  <c r="L52" i="7"/>
  <c r="L32" i="7"/>
  <c r="L6" i="13"/>
  <c r="L49" i="13"/>
  <c r="L41" i="13"/>
  <c r="L33" i="13"/>
  <c r="L21" i="13"/>
  <c r="L53" i="13"/>
  <c r="L45" i="13"/>
  <c r="L37" i="13"/>
  <c r="L29" i="13"/>
  <c r="L13" i="13"/>
  <c r="L51" i="13"/>
  <c r="L47" i="13"/>
  <c r="L12" i="13"/>
  <c r="L9" i="13"/>
  <c r="L28" i="13"/>
  <c r="L25" i="13"/>
  <c r="L43" i="13"/>
  <c r="L17" i="13"/>
  <c r="L39" i="13"/>
  <c r="L31" i="13"/>
  <c r="L35" i="13"/>
  <c r="L20" i="13"/>
  <c r="L18" i="13"/>
  <c r="M53" i="20"/>
  <c r="M49" i="20"/>
  <c r="M45" i="20"/>
  <c r="M41" i="20"/>
  <c r="M37" i="20"/>
  <c r="M33" i="20"/>
  <c r="M29" i="20"/>
  <c r="M25" i="20"/>
  <c r="M21" i="20"/>
  <c r="M17" i="20"/>
  <c r="M13" i="20"/>
  <c r="M9" i="20"/>
  <c r="M6" i="20"/>
  <c r="M48" i="20"/>
  <c r="M40" i="20"/>
  <c r="M32" i="20"/>
  <c r="M24" i="20"/>
  <c r="M16" i="20"/>
  <c r="M8" i="20"/>
  <c r="M52" i="20"/>
  <c r="M39" i="20"/>
  <c r="M20" i="20"/>
  <c r="M7" i="20"/>
  <c r="M44" i="20"/>
  <c r="M31" i="20"/>
  <c r="M12" i="20"/>
  <c r="M36" i="20"/>
  <c r="M23" i="20"/>
  <c r="M47" i="20"/>
  <c r="M28" i="20"/>
  <c r="M15" i="20"/>
  <c r="M54" i="20"/>
  <c r="M22" i="20"/>
  <c r="M54" i="13"/>
  <c r="M46" i="13"/>
  <c r="M38" i="13"/>
  <c r="M30" i="13"/>
  <c r="M26" i="13"/>
  <c r="M10" i="13"/>
  <c r="M50" i="13"/>
  <c r="M42" i="13"/>
  <c r="M34" i="13"/>
  <c r="M18" i="13"/>
  <c r="M32" i="13"/>
  <c r="M22" i="13"/>
  <c r="M40" i="13"/>
  <c r="M36" i="13"/>
  <c r="M21" i="13"/>
  <c r="M14" i="13"/>
  <c r="M8" i="13"/>
  <c r="M48" i="13"/>
  <c r="M24" i="13"/>
  <c r="M16" i="13"/>
  <c r="M52" i="13"/>
  <c r="M44" i="13"/>
  <c r="M13" i="13"/>
  <c r="M6" i="13"/>
  <c r="H6" i="19"/>
  <c r="M27" i="20"/>
  <c r="M42" i="20"/>
  <c r="M38" i="6"/>
  <c r="M7" i="6"/>
  <c r="L54" i="5"/>
  <c r="L49" i="7"/>
  <c r="M44" i="6"/>
  <c r="L51" i="7"/>
  <c r="M53" i="8"/>
  <c r="M37" i="8"/>
  <c r="M21" i="8"/>
  <c r="L43" i="7"/>
  <c r="L48" i="6"/>
  <c r="L32" i="6"/>
  <c r="L6" i="6"/>
  <c r="L40" i="6"/>
  <c r="L39" i="6"/>
  <c r="L36" i="6"/>
  <c r="L29" i="6"/>
  <c r="L21" i="6"/>
  <c r="L13" i="6"/>
  <c r="L44" i="6"/>
  <c r="L31" i="6"/>
  <c r="L25" i="6"/>
  <c r="L17" i="6"/>
  <c r="L9" i="6"/>
  <c r="L52" i="6"/>
  <c r="L47" i="6"/>
  <c r="L15" i="6"/>
  <c r="L11" i="6"/>
  <c r="L23" i="6"/>
  <c r="L19" i="6"/>
  <c r="L27" i="6"/>
  <c r="L7" i="6"/>
  <c r="M33" i="8"/>
  <c r="L21" i="7"/>
  <c r="M27" i="8"/>
  <c r="L26" i="11"/>
  <c r="L36" i="13"/>
  <c r="L14" i="13"/>
  <c r="M31" i="13"/>
  <c r="M25" i="13"/>
  <c r="L20" i="11"/>
  <c r="L50" i="13"/>
  <c r="L50" i="16"/>
  <c r="L42" i="16"/>
  <c r="L34" i="16"/>
  <c r="L26" i="16"/>
  <c r="L18" i="16"/>
  <c r="L10" i="16"/>
  <c r="L52" i="16"/>
  <c r="L44" i="16"/>
  <c r="L36" i="16"/>
  <c r="L28" i="16"/>
  <c r="L20" i="16"/>
  <c r="L12" i="16"/>
  <c r="L46" i="16"/>
  <c r="L40" i="16"/>
  <c r="L30" i="16"/>
  <c r="L24" i="16"/>
  <c r="L14" i="16"/>
  <c r="L8" i="16"/>
  <c r="L54" i="16"/>
  <c r="L48" i="16"/>
  <c r="L6" i="16"/>
  <c r="L38" i="16"/>
  <c r="L32" i="16"/>
  <c r="L22" i="16"/>
  <c r="L16" i="16"/>
  <c r="L37" i="11"/>
  <c r="M41" i="13"/>
  <c r="L45" i="19"/>
  <c r="L40" i="19"/>
  <c r="L29" i="19"/>
  <c r="L24" i="19"/>
  <c r="L19" i="19"/>
  <c r="L15" i="19"/>
  <c r="L11" i="19"/>
  <c r="L7" i="19"/>
  <c r="L41" i="19"/>
  <c r="L25" i="19"/>
  <c r="L44" i="19"/>
  <c r="L37" i="19"/>
  <c r="L33" i="19"/>
  <c r="L14" i="19"/>
  <c r="L6" i="19"/>
  <c r="L49" i="19"/>
  <c r="L28" i="19"/>
  <c r="L18" i="19"/>
  <c r="L53" i="19"/>
  <c r="L10" i="19"/>
  <c r="L25" i="20"/>
  <c r="L43" i="16"/>
  <c r="L48" i="9"/>
  <c r="L40" i="9"/>
  <c r="L32" i="9"/>
  <c r="L24" i="9"/>
  <c r="L15" i="9"/>
  <c r="L50" i="9"/>
  <c r="L42" i="9"/>
  <c r="L34" i="9"/>
  <c r="L26" i="9"/>
  <c r="L18" i="9"/>
  <c r="L16" i="9"/>
  <c r="L52" i="9"/>
  <c r="L46" i="9"/>
  <c r="L36" i="9"/>
  <c r="L30" i="9"/>
  <c r="L20" i="9"/>
  <c r="L54" i="9"/>
  <c r="L44" i="9"/>
  <c r="L38" i="9"/>
  <c r="L28" i="9"/>
  <c r="L22" i="9"/>
  <c r="L6" i="9"/>
  <c r="L12" i="9"/>
  <c r="L8" i="9"/>
  <c r="M20" i="13"/>
  <c r="L19" i="16"/>
  <c r="M46" i="20"/>
  <c r="M14" i="20"/>
  <c r="L48" i="11"/>
  <c r="L8" i="11"/>
  <c r="L10" i="13"/>
  <c r="L12" i="19"/>
  <c r="L13" i="20"/>
  <c r="M37" i="13"/>
  <c r="L25" i="16"/>
  <c r="L27" i="19"/>
  <c r="L39" i="19"/>
  <c r="M26" i="20"/>
  <c r="M34" i="20"/>
  <c r="M51" i="20"/>
  <c r="M19" i="20"/>
  <c r="L9" i="19"/>
  <c r="L30" i="20"/>
  <c r="M35" i="20"/>
  <c r="M40" i="4"/>
  <c r="M24" i="4"/>
  <c r="M8" i="4"/>
  <c r="M54" i="3"/>
  <c r="M46" i="3"/>
  <c r="M38" i="3"/>
  <c r="M30" i="3"/>
  <c r="M22" i="3"/>
  <c r="M14" i="3"/>
  <c r="M6" i="3"/>
  <c r="M50" i="3"/>
  <c r="M42" i="3"/>
  <c r="M34" i="3"/>
  <c r="M26" i="3"/>
  <c r="M18" i="3"/>
  <c r="M10" i="3"/>
  <c r="M48" i="3"/>
  <c r="M44" i="3"/>
  <c r="M16" i="3"/>
  <c r="M12" i="3"/>
  <c r="M52" i="3"/>
  <c r="M24" i="3"/>
  <c r="M20" i="3"/>
  <c r="M40" i="3"/>
  <c r="M32" i="3"/>
  <c r="M8" i="3"/>
  <c r="M36" i="3"/>
  <c r="M28" i="3"/>
  <c r="L54" i="3"/>
  <c r="L22" i="3"/>
  <c r="M37" i="3"/>
  <c r="M46" i="4"/>
  <c r="M14" i="4"/>
  <c r="L54" i="4"/>
  <c r="L46" i="4"/>
  <c r="L38" i="4"/>
  <c r="L30" i="4"/>
  <c r="L22" i="4"/>
  <c r="L14" i="4"/>
  <c r="L6" i="4"/>
  <c r="L50" i="4"/>
  <c r="L42" i="4"/>
  <c r="L34" i="4"/>
  <c r="L26" i="4"/>
  <c r="L18" i="4"/>
  <c r="L10" i="4"/>
  <c r="L40" i="4"/>
  <c r="L36" i="4"/>
  <c r="L8" i="4"/>
  <c r="L48" i="4"/>
  <c r="L44" i="4"/>
  <c r="L16" i="4"/>
  <c r="L12" i="4"/>
  <c r="L32" i="4"/>
  <c r="L28" i="4"/>
  <c r="L20" i="4"/>
  <c r="L52" i="4"/>
  <c r="L24" i="4"/>
  <c r="L42" i="5"/>
  <c r="M49" i="3"/>
  <c r="M29" i="5"/>
  <c r="L16" i="5"/>
  <c r="L41" i="6"/>
  <c r="M53" i="5"/>
  <c r="M54" i="6"/>
  <c r="L11" i="4"/>
  <c r="L24" i="5"/>
  <c r="L53" i="6"/>
  <c r="M39" i="6"/>
  <c r="M15" i="6"/>
  <c r="L53" i="7"/>
  <c r="M34" i="7"/>
  <c r="L31" i="5"/>
  <c r="L34" i="6"/>
  <c r="M19" i="6"/>
  <c r="M48" i="7"/>
  <c r="M26" i="7"/>
  <c r="M13" i="6"/>
  <c r="L47" i="7"/>
  <c r="L25" i="7"/>
  <c r="L9" i="7"/>
  <c r="L51" i="9"/>
  <c r="L35" i="9"/>
  <c r="L19" i="9"/>
  <c r="L50" i="3"/>
  <c r="L27" i="5"/>
  <c r="L45" i="6"/>
  <c r="M31" i="6"/>
  <c r="L10" i="6"/>
  <c r="L31" i="7"/>
  <c r="M18" i="7"/>
  <c r="M47" i="8"/>
  <c r="M31" i="8"/>
  <c r="M15" i="8"/>
  <c r="L53" i="9"/>
  <c r="L37" i="9"/>
  <c r="L21" i="9"/>
  <c r="L9" i="9"/>
  <c r="M14" i="7"/>
  <c r="M12" i="9"/>
  <c r="L18" i="6"/>
  <c r="M32" i="7"/>
  <c r="M49" i="8"/>
  <c r="M32" i="9"/>
  <c r="H6" i="9"/>
  <c r="M34" i="6"/>
  <c r="L15" i="7"/>
  <c r="M51" i="8"/>
  <c r="L39" i="12"/>
  <c r="L23" i="12"/>
  <c r="M51" i="13"/>
  <c r="M35" i="13"/>
  <c r="L15" i="14"/>
  <c r="L14" i="9"/>
  <c r="M54" i="10"/>
  <c r="M38" i="10"/>
  <c r="M50" i="10"/>
  <c r="M33" i="10"/>
  <c r="M22" i="10"/>
  <c r="M6" i="10"/>
  <c r="M44" i="10"/>
  <c r="M30" i="10"/>
  <c r="M14" i="10"/>
  <c r="M46" i="10"/>
  <c r="M41" i="10"/>
  <c r="M26" i="10"/>
  <c r="M20" i="10"/>
  <c r="M9" i="10"/>
  <c r="M48" i="10"/>
  <c r="M28" i="10"/>
  <c r="M18" i="10"/>
  <c r="M52" i="10"/>
  <c r="M10" i="10"/>
  <c r="M49" i="10"/>
  <c r="M42" i="10"/>
  <c r="M17" i="10"/>
  <c r="M12" i="10"/>
  <c r="M34" i="10"/>
  <c r="M37" i="10"/>
  <c r="M25" i="10"/>
  <c r="L53" i="11"/>
  <c r="H6" i="11"/>
  <c r="L40" i="13"/>
  <c r="M29" i="13"/>
  <c r="M11" i="13"/>
  <c r="L23" i="14"/>
  <c r="L7" i="14"/>
  <c r="L49" i="9"/>
  <c r="L33" i="9"/>
  <c r="L17" i="9"/>
  <c r="M13" i="10"/>
  <c r="L12" i="11"/>
  <c r="L25" i="12"/>
  <c r="L42" i="13"/>
  <c r="L16" i="13"/>
  <c r="L43" i="14"/>
  <c r="M39" i="15"/>
  <c r="M23" i="15"/>
  <c r="M7" i="15"/>
  <c r="L45" i="16"/>
  <c r="L29" i="16"/>
  <c r="L13" i="16"/>
  <c r="L22" i="19"/>
  <c r="M35" i="10"/>
  <c r="L20" i="10"/>
  <c r="M31" i="11"/>
  <c r="L46" i="13"/>
  <c r="M7" i="13"/>
  <c r="L35" i="14"/>
  <c r="L9" i="14"/>
  <c r="M49" i="15"/>
  <c r="M33" i="15"/>
  <c r="M17" i="15"/>
  <c r="L47" i="16"/>
  <c r="L31" i="16"/>
  <c r="L15" i="16"/>
  <c r="L7" i="16"/>
  <c r="L50" i="19"/>
  <c r="M23" i="19"/>
  <c r="L26" i="7"/>
  <c r="L36" i="11"/>
  <c r="M33" i="13"/>
  <c r="M51" i="15"/>
  <c r="L26" i="19"/>
  <c r="L33" i="20"/>
  <c r="M6" i="16"/>
  <c r="M47" i="16"/>
  <c r="M39" i="16"/>
  <c r="M31" i="16"/>
  <c r="M23" i="16"/>
  <c r="M15" i="16"/>
  <c r="M7" i="16"/>
  <c r="M49" i="16"/>
  <c r="M41" i="16"/>
  <c r="M33" i="16"/>
  <c r="M25" i="16"/>
  <c r="M17" i="16"/>
  <c r="M9" i="16"/>
  <c r="M53" i="16"/>
  <c r="M51" i="16"/>
  <c r="M45" i="16"/>
  <c r="M35" i="16"/>
  <c r="M29" i="16"/>
  <c r="M19" i="16"/>
  <c r="M13" i="16"/>
  <c r="M43" i="16"/>
  <c r="M37" i="16"/>
  <c r="M27" i="16"/>
  <c r="M21" i="16"/>
  <c r="M11" i="16"/>
  <c r="L20" i="19"/>
  <c r="L44" i="11"/>
  <c r="L9" i="12"/>
  <c r="M40" i="16"/>
  <c r="M8" i="16"/>
  <c r="M48" i="19"/>
  <c r="L54" i="10"/>
  <c r="L23" i="10"/>
  <c r="L45" i="12"/>
  <c r="M15" i="13"/>
  <c r="L27" i="14"/>
  <c r="M43" i="14"/>
  <c r="M27" i="14"/>
  <c r="M11" i="14"/>
  <c r="M51" i="14"/>
  <c r="M35" i="14"/>
  <c r="M19" i="14"/>
  <c r="M49" i="14"/>
  <c r="M39" i="14"/>
  <c r="M22" i="14"/>
  <c r="M15" i="14"/>
  <c r="M9" i="14"/>
  <c r="M38" i="14"/>
  <c r="M31" i="14"/>
  <c r="M25" i="14"/>
  <c r="M14" i="14"/>
  <c r="M33" i="14"/>
  <c r="M17" i="14"/>
  <c r="M54" i="14"/>
  <c r="M47" i="14"/>
  <c r="M7" i="14"/>
  <c r="M46" i="14"/>
  <c r="M30" i="14"/>
  <c r="M23" i="14"/>
  <c r="M6" i="14"/>
  <c r="M41" i="14"/>
  <c r="L35" i="16"/>
  <c r="L17" i="16"/>
  <c r="M31" i="19"/>
  <c r="M38" i="20"/>
  <c r="L40" i="11"/>
  <c r="L8" i="13"/>
  <c r="L51" i="14"/>
  <c r="M26" i="16"/>
  <c r="M52" i="17"/>
  <c r="M44" i="17"/>
  <c r="M36" i="17"/>
  <c r="M31" i="17"/>
  <c r="M26" i="17"/>
  <c r="M24" i="17"/>
  <c r="M15" i="17"/>
  <c r="M10" i="17"/>
  <c r="M8" i="17"/>
  <c r="M54" i="17"/>
  <c r="M46" i="17"/>
  <c r="M38" i="17"/>
  <c r="M20" i="17"/>
  <c r="M6" i="17"/>
  <c r="M50" i="17"/>
  <c r="M40" i="17"/>
  <c r="M34" i="17"/>
  <c r="M16" i="17"/>
  <c r="M12" i="17"/>
  <c r="M48" i="17"/>
  <c r="M28" i="17"/>
  <c r="M30" i="17"/>
  <c r="M23" i="17"/>
  <c r="M19" i="17"/>
  <c r="M14" i="17"/>
  <c r="M42" i="17"/>
  <c r="M32" i="17"/>
  <c r="M51" i="19"/>
  <c r="L53" i="20"/>
  <c r="M29" i="6"/>
  <c r="M23" i="13"/>
  <c r="L9" i="16"/>
  <c r="L11" i="13"/>
  <c r="M18" i="19"/>
  <c r="L46" i="20"/>
  <c r="L14" i="20"/>
  <c r="L53" i="21"/>
  <c r="L49" i="21"/>
  <c r="L45" i="21"/>
  <c r="L41" i="21"/>
  <c r="L37" i="21"/>
  <c r="L33" i="21"/>
  <c r="L29" i="21"/>
  <c r="L25" i="21"/>
  <c r="L6" i="21"/>
  <c r="L52" i="21"/>
  <c r="L44" i="21"/>
  <c r="L36" i="21"/>
  <c r="L28" i="21"/>
  <c r="L13" i="21"/>
  <c r="L8" i="21"/>
  <c r="L32" i="21"/>
  <c r="L9" i="21"/>
  <c r="L48" i="21"/>
  <c r="L40" i="21"/>
  <c r="L24" i="21"/>
  <c r="L21" i="21"/>
  <c r="L17" i="21"/>
  <c r="L12" i="21"/>
  <c r="L13" i="19"/>
  <c r="L22" i="20"/>
  <c r="L17" i="19"/>
  <c r="M50" i="20"/>
  <c r="M18" i="20"/>
  <c r="L43" i="21"/>
  <c r="L10" i="9"/>
  <c r="L48" i="19"/>
  <c r="L50" i="20"/>
  <c r="L23" i="21"/>
  <c r="L11" i="21"/>
  <c r="M23" i="6"/>
  <c r="M27" i="6"/>
  <c r="M48" i="8"/>
  <c r="M40" i="8"/>
  <c r="M32" i="8"/>
  <c r="M24" i="8"/>
  <c r="M16" i="8"/>
  <c r="M8" i="8"/>
  <c r="M50" i="8"/>
  <c r="M42" i="8"/>
  <c r="M34" i="8"/>
  <c r="M26" i="8"/>
  <c r="M18" i="8"/>
  <c r="M10" i="8"/>
  <c r="M54" i="8"/>
  <c r="M44" i="8"/>
  <c r="M38" i="8"/>
  <c r="M28" i="8"/>
  <c r="M22" i="8"/>
  <c r="M12" i="8"/>
  <c r="M6" i="8"/>
  <c r="M52" i="8"/>
  <c r="M46" i="8"/>
  <c r="M36" i="8"/>
  <c r="M30" i="8"/>
  <c r="M20" i="8"/>
  <c r="M14" i="8"/>
  <c r="M25" i="8"/>
  <c r="M17" i="8"/>
  <c r="L23" i="7"/>
  <c r="M35" i="8"/>
  <c r="M25" i="6"/>
  <c r="L26" i="13"/>
  <c r="L23" i="13"/>
  <c r="L34" i="13"/>
  <c r="L50" i="11"/>
  <c r="L6" i="11"/>
  <c r="L42" i="11"/>
  <c r="L54" i="11"/>
  <c r="L31" i="11"/>
  <c r="L23" i="11"/>
  <c r="L15" i="11"/>
  <c r="L7" i="11"/>
  <c r="L49" i="11"/>
  <c r="L27" i="11"/>
  <c r="L19" i="11"/>
  <c r="L11" i="11"/>
  <c r="L25" i="11"/>
  <c r="L21" i="11"/>
  <c r="L33" i="11"/>
  <c r="L29" i="11"/>
  <c r="L38" i="11"/>
  <c r="L13" i="11"/>
  <c r="L41" i="11"/>
  <c r="L17" i="11"/>
  <c r="L9" i="11"/>
  <c r="L46" i="11"/>
  <c r="L19" i="13"/>
  <c r="M10" i="20"/>
  <c r="L47" i="5"/>
  <c r="L53" i="5"/>
  <c r="L37" i="5"/>
  <c r="L49" i="5"/>
  <c r="L45" i="5"/>
  <c r="L33" i="5"/>
  <c r="L41" i="5"/>
  <c r="L32" i="5"/>
  <c r="L25" i="5"/>
  <c r="L7" i="5"/>
  <c r="L36" i="5"/>
  <c r="L21" i="5"/>
  <c r="L15" i="5"/>
  <c r="L51" i="5"/>
  <c r="L29" i="5"/>
  <c r="L20" i="5"/>
  <c r="L14" i="5"/>
  <c r="L11" i="5"/>
  <c r="L6" i="5"/>
  <c r="L37" i="7"/>
  <c r="L28" i="5"/>
  <c r="M36" i="6"/>
  <c r="L19" i="7"/>
  <c r="M7" i="8"/>
  <c r="L23" i="5"/>
  <c r="H6" i="7"/>
  <c r="M41" i="8"/>
  <c r="L33" i="7"/>
  <c r="L7" i="7"/>
  <c r="L10" i="11"/>
  <c r="L52" i="13"/>
  <c r="H6" i="10"/>
  <c r="L39" i="11"/>
  <c r="L22" i="11"/>
  <c r="M47" i="13"/>
  <c r="L22" i="13"/>
  <c r="L16" i="11"/>
  <c r="M45" i="13"/>
  <c r="M17" i="13"/>
  <c r="L54" i="6"/>
  <c r="L16" i="19"/>
  <c r="L52" i="20"/>
  <c r="L48" i="20"/>
  <c r="L44" i="20"/>
  <c r="L40" i="20"/>
  <c r="L36" i="20"/>
  <c r="L32" i="20"/>
  <c r="L28" i="20"/>
  <c r="L24" i="20"/>
  <c r="L20" i="20"/>
  <c r="L16" i="20"/>
  <c r="L12" i="20"/>
  <c r="L8" i="20"/>
  <c r="L47" i="20"/>
  <c r="L39" i="20"/>
  <c r="L31" i="20"/>
  <c r="L23" i="20"/>
  <c r="L15" i="20"/>
  <c r="L7" i="20"/>
  <c r="L11" i="20"/>
  <c r="L51" i="20"/>
  <c r="L43" i="20"/>
  <c r="L35" i="20"/>
  <c r="L27" i="20"/>
  <c r="L19" i="20"/>
  <c r="L6" i="20"/>
  <c r="L31" i="19"/>
  <c r="L11" i="16"/>
  <c r="L46" i="5"/>
  <c r="M6" i="4"/>
  <c r="M51" i="4"/>
  <c r="M43" i="4"/>
  <c r="M35" i="4"/>
  <c r="M27" i="4"/>
  <c r="M19" i="4"/>
  <c r="M11" i="4"/>
  <c r="M47" i="4"/>
  <c r="M39" i="4"/>
  <c r="M31" i="4"/>
  <c r="M23" i="4"/>
  <c r="M15" i="4"/>
  <c r="M7" i="4"/>
  <c r="M53" i="4"/>
  <c r="M49" i="4"/>
  <c r="M21" i="4"/>
  <c r="M17" i="4"/>
  <c r="M29" i="4"/>
  <c r="M25" i="4"/>
  <c r="M41" i="4"/>
  <c r="M9" i="4"/>
  <c r="M45" i="4"/>
  <c r="M37" i="4"/>
  <c r="M13" i="4"/>
  <c r="M33" i="4"/>
  <c r="L48" i="5"/>
  <c r="L34" i="5"/>
  <c r="L22" i="5"/>
  <c r="M52" i="5"/>
  <c r="M44" i="5"/>
  <c r="M46" i="5"/>
  <c r="M42" i="5"/>
  <c r="M38" i="5"/>
  <c r="M22" i="5"/>
  <c r="M48" i="5"/>
  <c r="M34" i="5"/>
  <c r="M12" i="5"/>
  <c r="M50" i="5"/>
  <c r="M28" i="5"/>
  <c r="M6" i="5"/>
  <c r="M33" i="5"/>
  <c r="M16" i="5"/>
  <c r="M10" i="5"/>
  <c r="M54" i="5"/>
  <c r="M36" i="5"/>
  <c r="M26" i="5"/>
  <c r="M21" i="5"/>
  <c r="M18" i="5"/>
  <c r="M8" i="5"/>
  <c r="M37" i="5"/>
  <c r="M30" i="5"/>
  <c r="M15" i="5"/>
  <c r="M7" i="5"/>
  <c r="M32" i="5"/>
  <c r="M25" i="5"/>
  <c r="M41" i="5"/>
  <c r="M30" i="6"/>
  <c r="M54" i="4"/>
  <c r="L39" i="5"/>
  <c r="M23" i="5"/>
  <c r="L8" i="5"/>
  <c r="L33" i="6"/>
  <c r="M47" i="5"/>
  <c r="M20" i="5"/>
  <c r="M52" i="6"/>
  <c r="L24" i="6"/>
  <c r="L8" i="6"/>
  <c r="M17" i="5"/>
  <c r="M50" i="6"/>
  <c r="L28" i="6"/>
  <c r="L12" i="6"/>
  <c r="L41" i="7"/>
  <c r="M9" i="6"/>
  <c r="L39" i="7"/>
  <c r="M45" i="8"/>
  <c r="M29" i="8"/>
  <c r="M13" i="8"/>
  <c r="M26" i="4"/>
  <c r="L43" i="5"/>
  <c r="M42" i="6"/>
  <c r="M21" i="6"/>
  <c r="L30" i="7"/>
  <c r="L11" i="7"/>
  <c r="L6" i="3"/>
  <c r="L49" i="3"/>
  <c r="L41" i="3"/>
  <c r="L33" i="3"/>
  <c r="L25" i="3"/>
  <c r="L17" i="3"/>
  <c r="L9" i="3"/>
  <c r="L53" i="3"/>
  <c r="L45" i="3"/>
  <c r="L37" i="3"/>
  <c r="L29" i="3"/>
  <c r="L21" i="3"/>
  <c r="L13" i="3"/>
  <c r="L35" i="3"/>
  <c r="L31" i="3"/>
  <c r="L43" i="3"/>
  <c r="L39" i="3"/>
  <c r="L11" i="3"/>
  <c r="L7" i="3"/>
  <c r="L27" i="3"/>
  <c r="L19" i="3"/>
  <c r="L51" i="3"/>
  <c r="L15" i="3"/>
  <c r="L47" i="3"/>
  <c r="L23" i="3"/>
  <c r="L26" i="6"/>
  <c r="M9" i="8"/>
  <c r="M6" i="9"/>
  <c r="M53" i="9"/>
  <c r="M45" i="9"/>
  <c r="M37" i="9"/>
  <c r="M29" i="9"/>
  <c r="M21" i="9"/>
  <c r="M16" i="9"/>
  <c r="M11" i="9"/>
  <c r="M47" i="9"/>
  <c r="M39" i="9"/>
  <c r="M31" i="9"/>
  <c r="M23" i="9"/>
  <c r="M15" i="9"/>
  <c r="M9" i="9"/>
  <c r="M49" i="9"/>
  <c r="M41" i="9"/>
  <c r="M33" i="9"/>
  <c r="M25" i="9"/>
  <c r="M17" i="9"/>
  <c r="M51" i="9"/>
  <c r="M19" i="9"/>
  <c r="M43" i="9"/>
  <c r="M27" i="9"/>
  <c r="M35" i="9"/>
  <c r="M13" i="9"/>
  <c r="L43" i="11"/>
  <c r="L17" i="5"/>
  <c r="L11" i="9"/>
  <c r="L35" i="11"/>
  <c r="L13" i="7"/>
  <c r="M43" i="8"/>
  <c r="M11" i="8"/>
  <c r="M30" i="9"/>
  <c r="L34" i="11"/>
  <c r="L18" i="11"/>
  <c r="L52" i="12"/>
  <c r="L44" i="12"/>
  <c r="L36" i="12"/>
  <c r="L28" i="12"/>
  <c r="L20" i="12"/>
  <c r="L12" i="12"/>
  <c r="L48" i="12"/>
  <c r="L40" i="12"/>
  <c r="L32" i="12"/>
  <c r="L24" i="12"/>
  <c r="L16" i="12"/>
  <c r="L8" i="12"/>
  <c r="L38" i="12"/>
  <c r="L34" i="12"/>
  <c r="L6" i="12"/>
  <c r="L46" i="12"/>
  <c r="L42" i="12"/>
  <c r="L14" i="12"/>
  <c r="L10" i="12"/>
  <c r="L22" i="12"/>
  <c r="L50" i="12"/>
  <c r="L26" i="12"/>
  <c r="L18" i="12"/>
  <c r="L30" i="12"/>
  <c r="L54" i="12"/>
  <c r="L44" i="13"/>
  <c r="M19" i="13"/>
  <c r="L30" i="6"/>
  <c r="L52" i="11"/>
  <c r="L30" i="11"/>
  <c r="L14" i="11"/>
  <c r="L51" i="12"/>
  <c r="L35" i="12"/>
  <c r="L19" i="12"/>
  <c r="M39" i="13"/>
  <c r="M27" i="13"/>
  <c r="H6" i="13"/>
  <c r="L51" i="4"/>
  <c r="M47" i="7"/>
  <c r="M25" i="7"/>
  <c r="M6" i="7"/>
  <c r="M51" i="7"/>
  <c r="M43" i="7"/>
  <c r="M33" i="7"/>
  <c r="M41" i="7"/>
  <c r="M31" i="7"/>
  <c r="M19" i="7"/>
  <c r="M11" i="7"/>
  <c r="M49" i="7"/>
  <c r="M45" i="7"/>
  <c r="M37" i="7"/>
  <c r="M21" i="7"/>
  <c r="M13" i="7"/>
  <c r="M53" i="7"/>
  <c r="M28" i="7"/>
  <c r="M23" i="7"/>
  <c r="M15" i="7"/>
  <c r="M7" i="7"/>
  <c r="M17" i="7"/>
  <c r="M9" i="7"/>
  <c r="M36" i="7"/>
  <c r="M29" i="7"/>
  <c r="M39" i="7"/>
  <c r="L47" i="9"/>
  <c r="L31" i="9"/>
  <c r="M8" i="9"/>
  <c r="L38" i="13"/>
  <c r="L15" i="13"/>
  <c r="M50" i="15"/>
  <c r="M42" i="15"/>
  <c r="M34" i="15"/>
  <c r="M26" i="15"/>
  <c r="M18" i="15"/>
  <c r="M10" i="15"/>
  <c r="M52" i="15"/>
  <c r="M44" i="15"/>
  <c r="M36" i="15"/>
  <c r="M28" i="15"/>
  <c r="M20" i="15"/>
  <c r="M12" i="15"/>
  <c r="M54" i="15"/>
  <c r="M48" i="15"/>
  <c r="M38" i="15"/>
  <c r="M32" i="15"/>
  <c r="M22" i="15"/>
  <c r="M16" i="15"/>
  <c r="M6" i="15"/>
  <c r="M30" i="15"/>
  <c r="M8" i="15"/>
  <c r="M46" i="15"/>
  <c r="M40" i="15"/>
  <c r="M24" i="15"/>
  <c r="M14" i="15"/>
  <c r="L38" i="19"/>
  <c r="L10" i="5"/>
  <c r="M28" i="13"/>
  <c r="L54" i="14"/>
  <c r="L38" i="14"/>
  <c r="L22" i="14"/>
  <c r="L6" i="14"/>
  <c r="L46" i="14"/>
  <c r="L30" i="14"/>
  <c r="L14" i="14"/>
  <c r="L53" i="14"/>
  <c r="L29" i="14"/>
  <c r="L26" i="14"/>
  <c r="L45" i="14"/>
  <c r="L42" i="14"/>
  <c r="L18" i="14"/>
  <c r="L21" i="14"/>
  <c r="L34" i="14"/>
  <c r="L10" i="14"/>
  <c r="L37" i="14"/>
  <c r="L13" i="14"/>
  <c r="L50" i="14"/>
  <c r="M40" i="5"/>
  <c r="M20" i="7"/>
  <c r="L32" i="11"/>
  <c r="L24" i="13"/>
  <c r="L36" i="19"/>
  <c r="L41" i="20"/>
  <c r="L9" i="20"/>
  <c r="M27" i="15"/>
  <c r="L37" i="20"/>
  <c r="L30" i="13"/>
  <c r="M37" i="15"/>
  <c r="L27" i="16"/>
  <c r="L13" i="5"/>
  <c r="L49" i="10"/>
  <c r="L33" i="10"/>
  <c r="L6" i="10"/>
  <c r="L48" i="10"/>
  <c r="L41" i="10"/>
  <c r="L17" i="10"/>
  <c r="L37" i="10"/>
  <c r="L25" i="10"/>
  <c r="L9" i="10"/>
  <c r="L13" i="10"/>
  <c r="L53" i="10"/>
  <c r="L8" i="10"/>
  <c r="L29" i="10"/>
  <c r="L24" i="10"/>
  <c r="L21" i="10"/>
  <c r="L16" i="10"/>
  <c r="L36" i="10"/>
  <c r="L32" i="10"/>
  <c r="L45" i="10"/>
  <c r="M39" i="11"/>
  <c r="M47" i="11"/>
  <c r="M50" i="11"/>
  <c r="M43" i="11"/>
  <c r="M37" i="11"/>
  <c r="M28" i="11"/>
  <c r="M20" i="11"/>
  <c r="M12" i="11"/>
  <c r="M45" i="11"/>
  <c r="M32" i="11"/>
  <c r="M24" i="11"/>
  <c r="M16" i="11"/>
  <c r="M8" i="11"/>
  <c r="M42" i="11"/>
  <c r="M34" i="11"/>
  <c r="M6" i="11"/>
  <c r="M53" i="11"/>
  <c r="M14" i="11"/>
  <c r="M10" i="11"/>
  <c r="M18" i="11"/>
  <c r="M51" i="11"/>
  <c r="M30" i="11"/>
  <c r="M22" i="11"/>
  <c r="M26" i="11"/>
  <c r="L54" i="13"/>
  <c r="M9" i="13"/>
  <c r="L25" i="14"/>
  <c r="M29" i="15"/>
  <c r="L51" i="16"/>
  <c r="L33" i="16"/>
  <c r="M52" i="19"/>
  <c r="M50" i="19"/>
  <c r="M41" i="19"/>
  <c r="M36" i="19"/>
  <c r="M34" i="19"/>
  <c r="M25" i="19"/>
  <c r="M20" i="19"/>
  <c r="M16" i="19"/>
  <c r="M12" i="19"/>
  <c r="M8" i="19"/>
  <c r="M46" i="19"/>
  <c r="M30" i="19"/>
  <c r="M54" i="19"/>
  <c r="M26" i="19"/>
  <c r="M42" i="19"/>
  <c r="M38" i="19"/>
  <c r="M40" i="19"/>
  <c r="M29" i="19"/>
  <c r="M45" i="19"/>
  <c r="M24" i="19"/>
  <c r="M15" i="19"/>
  <c r="M7" i="19"/>
  <c r="M44" i="19"/>
  <c r="M33" i="19"/>
  <c r="M11" i="19"/>
  <c r="M14" i="19"/>
  <c r="M19" i="19"/>
  <c r="M6" i="19"/>
  <c r="M30" i="20"/>
  <c r="L7" i="10"/>
  <c r="L28" i="11"/>
  <c r="L7" i="13"/>
  <c r="L11" i="14"/>
  <c r="L42" i="19"/>
  <c r="L45" i="20"/>
  <c r="L41" i="14"/>
  <c r="M47" i="19"/>
  <c r="L44" i="14"/>
  <c r="M17" i="19"/>
  <c r="L34" i="20"/>
  <c r="L54" i="20"/>
  <c r="L10" i="20"/>
  <c r="L35" i="19"/>
  <c r="M10" i="19"/>
  <c r="L38" i="20"/>
  <c r="L27" i="13"/>
  <c r="L32" i="19"/>
  <c r="M43" i="20"/>
  <c r="M11" i="20"/>
  <c r="H8" i="1"/>
  <c r="H31" i="1"/>
  <c r="E6" i="1"/>
  <c r="M52" i="1" s="1"/>
  <c r="I6" i="1"/>
  <c r="H9" i="1"/>
  <c r="H14" i="1"/>
  <c r="H17" i="1"/>
  <c r="H24" i="1"/>
  <c r="H26" i="1"/>
  <c r="H42" i="1"/>
  <c r="J6" i="1"/>
  <c r="H52" i="1"/>
  <c r="H54" i="1"/>
  <c r="H7" i="1"/>
  <c r="L9" i="1" l="1"/>
  <c r="L37" i="1"/>
  <c r="L28" i="1"/>
  <c r="L43" i="1"/>
  <c r="L29" i="1"/>
  <c r="L20" i="1"/>
  <c r="L21" i="1"/>
  <c r="L31" i="1"/>
  <c r="L26" i="1"/>
  <c r="L13" i="1"/>
  <c r="L6" i="1"/>
  <c r="M26" i="1"/>
  <c r="L17" i="1"/>
  <c r="L45" i="1"/>
  <c r="L44" i="1"/>
  <c r="L7" i="1"/>
  <c r="L14" i="1"/>
  <c r="L34" i="1"/>
  <c r="L42" i="1"/>
  <c r="L32" i="1"/>
  <c r="L49" i="1"/>
  <c r="L50" i="1"/>
  <c r="L10" i="1"/>
  <c r="L27" i="1"/>
  <c r="L33" i="1"/>
  <c r="L18" i="1"/>
  <c r="L48" i="1"/>
  <c r="L11" i="1"/>
  <c r="L38" i="1"/>
  <c r="L8" i="1"/>
  <c r="L36" i="1"/>
  <c r="L54" i="1"/>
  <c r="L19" i="1"/>
  <c r="L12" i="1"/>
  <c r="L22" i="1"/>
  <c r="L46" i="1"/>
  <c r="L40" i="1"/>
  <c r="L25" i="1"/>
  <c r="L41" i="1"/>
  <c r="L15" i="1"/>
  <c r="L52" i="1"/>
  <c r="L24" i="1"/>
  <c r="L53" i="1"/>
  <c r="L23" i="1"/>
  <c r="L16" i="1"/>
  <c r="M32" i="1"/>
  <c r="M11" i="1"/>
  <c r="H6" i="1"/>
  <c r="M19" i="1"/>
  <c r="M44" i="1"/>
  <c r="L35" i="1"/>
  <c r="M36" i="1"/>
  <c r="M23" i="1"/>
  <c r="L39" i="1"/>
  <c r="L47" i="1"/>
  <c r="L30" i="1"/>
  <c r="M12" i="1"/>
  <c r="M17" i="1"/>
  <c r="M8" i="1"/>
  <c r="M16" i="1"/>
  <c r="M45" i="1"/>
  <c r="M21" i="1"/>
  <c r="M54" i="1"/>
  <c r="M30" i="1"/>
  <c r="M53" i="1"/>
  <c r="M46" i="1"/>
  <c r="M37" i="1"/>
  <c r="M28" i="1"/>
  <c r="M18" i="1"/>
  <c r="M34" i="1"/>
  <c r="M40" i="1"/>
  <c r="M47" i="1"/>
  <c r="M15" i="1"/>
  <c r="M22" i="1"/>
  <c r="M25" i="1"/>
  <c r="M33" i="1"/>
  <c r="M41" i="1"/>
  <c r="M29" i="1"/>
  <c r="M20" i="1"/>
  <c r="M50" i="1"/>
  <c r="M31" i="1"/>
  <c r="M38" i="1"/>
  <c r="M13" i="1"/>
  <c r="M42" i="1"/>
  <c r="M24" i="1"/>
  <c r="M10" i="1"/>
  <c r="M39" i="1"/>
  <c r="M35" i="1"/>
  <c r="M9" i="1"/>
  <c r="M6" i="1"/>
  <c r="M43" i="1"/>
  <c r="M49" i="1"/>
  <c r="M14" i="1"/>
  <c r="M51" i="1"/>
  <c r="M7" i="1"/>
  <c r="M27" i="1"/>
  <c r="M48" i="1"/>
</calcChain>
</file>

<file path=xl/sharedStrings.xml><?xml version="1.0" encoding="utf-8"?>
<sst xmlns="http://schemas.openxmlformats.org/spreadsheetml/2006/main" count="1340" uniqueCount="61">
  <si>
    <t>都道府県</t>
  </si>
  <si>
    <t>男</t>
  </si>
  <si>
    <t>女</t>
  </si>
  <si>
    <t xml:space="preserve">   転入率</t>
  </si>
  <si>
    <t xml:space="preserve">    転出率</t>
  </si>
  <si>
    <t>総　数</t>
    <phoneticPr fontId="2"/>
  </si>
  <si>
    <t>転　　　　入</t>
    <rPh sb="0" eb="6">
      <t>テンニュウ</t>
    </rPh>
    <phoneticPr fontId="2"/>
  </si>
  <si>
    <t>転　　　　出</t>
    <rPh sb="0" eb="6">
      <t>テンシュツ</t>
    </rPh>
    <phoneticPr fontId="2"/>
  </si>
  <si>
    <t>(人)</t>
    <phoneticPr fontId="2"/>
  </si>
  <si>
    <t>青森県</t>
    <rPh sb="2" eb="3">
      <t>ケン</t>
    </rPh>
    <phoneticPr fontId="2"/>
  </si>
  <si>
    <t>北海道</t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</si>
  <si>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</si>
  <si>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</si>
  <si>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</si>
  <si>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</si>
  <si>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</si>
  <si>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</si>
  <si>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</si>
  <si>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</si>
  <si>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</si>
  <si>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</si>
  <si>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</si>
  <si>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</si>
  <si>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</si>
  <si>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</si>
  <si>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</si>
  <si>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</si>
  <si>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</si>
  <si>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</si>
  <si>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</si>
  <si>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</si>
  <si>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</si>
  <si>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</si>
  <si>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</si>
  <si>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</si>
  <si>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</si>
  <si>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</si>
  <si>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</si>
  <si>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</si>
  <si>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</si>
  <si>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</si>
  <si>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</si>
  <si>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</si>
  <si>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</si>
  <si>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</si>
  <si>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</si>
  <si>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</si>
  <si>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</si>
  <si>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</si>
  <si>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</si>
  <si>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</si>
  <si>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</si>
  <si>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</si>
  <si>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</si>
  <si>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</si>
  <si>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外　国</t>
    <phoneticPr fontId="2"/>
  </si>
  <si>
    <t>不　詳</t>
    <phoneticPr fontId="2"/>
  </si>
  <si>
    <t>総  数</t>
    <phoneticPr fontId="2"/>
  </si>
  <si>
    <t>社会増減</t>
    <rPh sb="0" eb="2">
      <t>シャカイ</t>
    </rPh>
    <rPh sb="2" eb="4">
      <t>ゾウゲン</t>
    </rPh>
    <phoneticPr fontId="2"/>
  </si>
  <si>
    <t>（H29.10.1～H30.9.30）</t>
  </si>
  <si>
    <t>　　第１５表　　前住地・転出先別県外移動者数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</si>
</sst>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;[Red]\-#,##0\ "/>
  </numFmts>
  <fonts count="6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3" borderId="11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vertical="center"/>
    </xf>
    <xf numFmtId="177" fontId="3" fillId="3" borderId="0" xfId="0" applyNumberFormat="1" applyFont="1" applyFill="1" applyBorder="1" applyAlignment="1">
      <alignment vertical="center"/>
    </xf>
    <xf numFmtId="177" fontId="3" fillId="3" borderId="13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29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5"/>
  <sheetViews>
    <sheetView tabSelected="1" showOutlineSymbols="0" view="pageBreakPreview" zoomScale="85" zoomScaleNormal="87" zoomScaleSheetLayoutView="85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L1" sqref="L1:M1048576"/>
    </sheetView>
  </sheetViews>
  <sheetFormatPr defaultColWidth="8.69921875" defaultRowHeight="15" x14ac:dyDescent="0.2"/>
  <cols>
    <col min="1" max="1" width="11.3984375" style="2" customWidth="1"/>
    <col min="2" max="11" width="8.69921875" style="2"/>
    <col min="12" max="13" width="0" style="2" hidden="1" customWidth="1"/>
    <col min="14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9860</v>
      </c>
      <c r="C6" s="19">
        <f t="shared" si="0"/>
        <v>5426</v>
      </c>
      <c r="D6" s="20">
        <f t="shared" si="0"/>
        <v>4434</v>
      </c>
      <c r="E6" s="18">
        <f t="shared" si="0"/>
        <v>11545</v>
      </c>
      <c r="F6" s="19">
        <f t="shared" si="0"/>
        <v>6219</v>
      </c>
      <c r="G6" s="21">
        <f t="shared" si="0"/>
        <v>5326</v>
      </c>
      <c r="H6" s="20">
        <f t="shared" si="0"/>
        <v>-1685</v>
      </c>
      <c r="I6" s="19">
        <f t="shared" si="0"/>
        <v>-793</v>
      </c>
      <c r="J6" s="22">
        <f t="shared" si="0"/>
        <v>-892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91</v>
      </c>
      <c r="C7" s="39">
        <v>61</v>
      </c>
      <c r="D7" s="40">
        <v>30</v>
      </c>
      <c r="E7" s="24">
        <f>F7+G7</f>
        <v>94</v>
      </c>
      <c r="F7" s="39">
        <v>52</v>
      </c>
      <c r="G7" s="47">
        <v>42</v>
      </c>
      <c r="H7" s="23">
        <f>I7+J7</f>
        <v>-3</v>
      </c>
      <c r="I7" s="25">
        <f>C7-F7</f>
        <v>9</v>
      </c>
      <c r="J7" s="26">
        <f>D7-G7</f>
        <v>-12</v>
      </c>
      <c r="L7" s="7">
        <f>B7/+$B$6*100</f>
        <v>0.92292089249492903</v>
      </c>
      <c r="M7" s="7">
        <f>E7/+$E$6*100</f>
        <v>0.8142052836725856</v>
      </c>
    </row>
    <row r="8" spans="1:13" ht="20.25" customHeight="1" x14ac:dyDescent="0.2">
      <c r="A8" s="11" t="s">
        <v>9</v>
      </c>
      <c r="B8" s="27">
        <f t="shared" ref="B8:B54" si="1">C8+D8</f>
        <v>17</v>
      </c>
      <c r="C8" s="41">
        <v>10</v>
      </c>
      <c r="D8" s="42">
        <v>7</v>
      </c>
      <c r="E8" s="28">
        <f t="shared" ref="E8:E54" si="2">F8+G8</f>
        <v>32</v>
      </c>
      <c r="F8" s="41">
        <v>16</v>
      </c>
      <c r="G8" s="48">
        <v>16</v>
      </c>
      <c r="H8" s="27">
        <f t="shared" ref="H8:H54" si="3">I8+J8</f>
        <v>-15</v>
      </c>
      <c r="I8" s="29">
        <f t="shared" ref="I8:J54" si="4">C8-F8</f>
        <v>-6</v>
      </c>
      <c r="J8" s="30">
        <f t="shared" si="4"/>
        <v>-9</v>
      </c>
      <c r="L8" s="7">
        <f t="shared" ref="L8:L13" si="5">B8/+$B$6*100</f>
        <v>0.17241379310344829</v>
      </c>
      <c r="M8" s="7">
        <f t="shared" ref="M8:M13" si="6">E8/+$E$6*100</f>
        <v>0.27717626678215679</v>
      </c>
    </row>
    <row r="9" spans="1:13" ht="20.25" customHeight="1" x14ac:dyDescent="0.2">
      <c r="A9" s="8" t="s">
        <v>11</v>
      </c>
      <c r="B9" s="31">
        <f t="shared" si="1"/>
        <v>8</v>
      </c>
      <c r="C9" s="43">
        <v>5</v>
      </c>
      <c r="D9" s="44">
        <v>3</v>
      </c>
      <c r="E9" s="32">
        <f t="shared" si="2"/>
        <v>19</v>
      </c>
      <c r="F9" s="43">
        <v>10</v>
      </c>
      <c r="G9" s="49">
        <v>9</v>
      </c>
      <c r="H9" s="31">
        <f t="shared" si="3"/>
        <v>-11</v>
      </c>
      <c r="I9" s="33">
        <f t="shared" si="4"/>
        <v>-5</v>
      </c>
      <c r="J9" s="34">
        <f t="shared" si="4"/>
        <v>-6</v>
      </c>
      <c r="L9" s="7">
        <f t="shared" si="5"/>
        <v>8.1135902636916835E-2</v>
      </c>
      <c r="M9" s="7">
        <f t="shared" si="6"/>
        <v>0.1645734084019056</v>
      </c>
    </row>
    <row r="10" spans="1:13" ht="20.25" customHeight="1" x14ac:dyDescent="0.2">
      <c r="A10" s="8" t="s">
        <v>12</v>
      </c>
      <c r="B10" s="31">
        <f t="shared" si="1"/>
        <v>45</v>
      </c>
      <c r="C10" s="43">
        <v>33</v>
      </c>
      <c r="D10" s="44">
        <v>12</v>
      </c>
      <c r="E10" s="32">
        <f t="shared" si="2"/>
        <v>37</v>
      </c>
      <c r="F10" s="43">
        <v>26</v>
      </c>
      <c r="G10" s="49">
        <v>11</v>
      </c>
      <c r="H10" s="31">
        <f t="shared" si="3"/>
        <v>8</v>
      </c>
      <c r="I10" s="33">
        <f t="shared" si="4"/>
        <v>7</v>
      </c>
      <c r="J10" s="34">
        <f t="shared" si="4"/>
        <v>1</v>
      </c>
      <c r="L10" s="7">
        <f t="shared" si="5"/>
        <v>0.45638945233265721</v>
      </c>
      <c r="M10" s="7">
        <f t="shared" si="6"/>
        <v>0.32048505846686876</v>
      </c>
    </row>
    <row r="11" spans="1:13" ht="20.25" customHeight="1" x14ac:dyDescent="0.2">
      <c r="A11" s="8" t="s">
        <v>13</v>
      </c>
      <c r="B11" s="31">
        <f t="shared" si="1"/>
        <v>4</v>
      </c>
      <c r="C11" s="43">
        <v>3</v>
      </c>
      <c r="D11" s="44">
        <v>1</v>
      </c>
      <c r="E11" s="32">
        <f t="shared" si="2"/>
        <v>13</v>
      </c>
      <c r="F11" s="43">
        <v>9</v>
      </c>
      <c r="G11" s="49">
        <v>4</v>
      </c>
      <c r="H11" s="31">
        <f t="shared" si="3"/>
        <v>-9</v>
      </c>
      <c r="I11" s="33">
        <f t="shared" si="4"/>
        <v>-6</v>
      </c>
      <c r="J11" s="34">
        <f t="shared" si="4"/>
        <v>-3</v>
      </c>
      <c r="L11" s="7">
        <f t="shared" si="5"/>
        <v>4.0567951318458417E-2</v>
      </c>
      <c r="M11" s="7">
        <f t="shared" si="6"/>
        <v>0.11260285838025118</v>
      </c>
    </row>
    <row r="12" spans="1:13" ht="20.25" customHeight="1" x14ac:dyDescent="0.2">
      <c r="A12" s="8" t="s">
        <v>14</v>
      </c>
      <c r="B12" s="31">
        <f t="shared" si="1"/>
        <v>6</v>
      </c>
      <c r="C12" s="43">
        <v>3</v>
      </c>
      <c r="D12" s="44">
        <v>3</v>
      </c>
      <c r="E12" s="32">
        <f t="shared" si="2"/>
        <v>15</v>
      </c>
      <c r="F12" s="43">
        <v>7</v>
      </c>
      <c r="G12" s="49">
        <v>8</v>
      </c>
      <c r="H12" s="31">
        <f t="shared" si="3"/>
        <v>-9</v>
      </c>
      <c r="I12" s="33">
        <f t="shared" si="4"/>
        <v>-4</v>
      </c>
      <c r="J12" s="34">
        <f t="shared" si="4"/>
        <v>-5</v>
      </c>
      <c r="L12" s="7">
        <f t="shared" si="5"/>
        <v>6.0851926977687626E-2</v>
      </c>
      <c r="M12" s="7">
        <f t="shared" si="6"/>
        <v>0.12992637505413598</v>
      </c>
    </row>
    <row r="13" spans="1:13" ht="20.25" customHeight="1" x14ac:dyDescent="0.2">
      <c r="A13" s="8" t="s">
        <v>15</v>
      </c>
      <c r="B13" s="31">
        <f t="shared" si="1"/>
        <v>22</v>
      </c>
      <c r="C13" s="43">
        <v>20</v>
      </c>
      <c r="D13" s="44">
        <v>2</v>
      </c>
      <c r="E13" s="32">
        <f t="shared" si="2"/>
        <v>39</v>
      </c>
      <c r="F13" s="43">
        <v>25</v>
      </c>
      <c r="G13" s="49">
        <v>14</v>
      </c>
      <c r="H13" s="31">
        <f t="shared" si="3"/>
        <v>-17</v>
      </c>
      <c r="I13" s="33">
        <f t="shared" si="4"/>
        <v>-5</v>
      </c>
      <c r="J13" s="34">
        <f t="shared" si="4"/>
        <v>-12</v>
      </c>
      <c r="L13" s="7">
        <f t="shared" si="5"/>
        <v>0.2231237322515213</v>
      </c>
      <c r="M13" s="7">
        <f t="shared" si="6"/>
        <v>0.33780857514075358</v>
      </c>
    </row>
    <row r="14" spans="1:13" ht="20.25" customHeight="1" x14ac:dyDescent="0.2">
      <c r="A14" s="11" t="s">
        <v>16</v>
      </c>
      <c r="B14" s="27">
        <f t="shared" si="1"/>
        <v>53</v>
      </c>
      <c r="C14" s="41">
        <v>35</v>
      </c>
      <c r="D14" s="42">
        <v>18</v>
      </c>
      <c r="E14" s="28">
        <f t="shared" si="2"/>
        <v>69</v>
      </c>
      <c r="F14" s="41">
        <v>35</v>
      </c>
      <c r="G14" s="48">
        <v>34</v>
      </c>
      <c r="H14" s="27">
        <f t="shared" si="3"/>
        <v>-16</v>
      </c>
      <c r="I14" s="29">
        <f t="shared" si="4"/>
        <v>0</v>
      </c>
      <c r="J14" s="30">
        <f t="shared" si="4"/>
        <v>-16</v>
      </c>
      <c r="L14" s="7">
        <f t="shared" ref="L14:L20" si="7">B14/+$B$6*100</f>
        <v>0.53752535496957399</v>
      </c>
      <c r="M14" s="7">
        <f t="shared" ref="M14:M20" si="8">E14/+$E$6*100</f>
        <v>0.5976613252490256</v>
      </c>
    </row>
    <row r="15" spans="1:13" ht="20.25" customHeight="1" x14ac:dyDescent="0.2">
      <c r="A15" s="8" t="s">
        <v>17</v>
      </c>
      <c r="B15" s="31">
        <f t="shared" si="1"/>
        <v>44</v>
      </c>
      <c r="C15" s="43">
        <v>23</v>
      </c>
      <c r="D15" s="44">
        <v>21</v>
      </c>
      <c r="E15" s="32">
        <f t="shared" si="2"/>
        <v>21</v>
      </c>
      <c r="F15" s="43">
        <v>9</v>
      </c>
      <c r="G15" s="49">
        <v>12</v>
      </c>
      <c r="H15" s="31">
        <f t="shared" si="3"/>
        <v>23</v>
      </c>
      <c r="I15" s="33">
        <f t="shared" si="4"/>
        <v>14</v>
      </c>
      <c r="J15" s="34">
        <f t="shared" si="4"/>
        <v>9</v>
      </c>
      <c r="L15" s="7">
        <f t="shared" si="7"/>
        <v>0.44624746450304259</v>
      </c>
      <c r="M15" s="7">
        <f t="shared" si="8"/>
        <v>0.18189692507579039</v>
      </c>
    </row>
    <row r="16" spans="1:13" ht="20.25" customHeight="1" x14ac:dyDescent="0.2">
      <c r="A16" s="8" t="s">
        <v>18</v>
      </c>
      <c r="B16" s="31">
        <f t="shared" si="1"/>
        <v>30</v>
      </c>
      <c r="C16" s="43">
        <v>19</v>
      </c>
      <c r="D16" s="44">
        <v>11</v>
      </c>
      <c r="E16" s="32">
        <f t="shared" si="2"/>
        <v>29</v>
      </c>
      <c r="F16" s="43">
        <v>17</v>
      </c>
      <c r="G16" s="49">
        <v>12</v>
      </c>
      <c r="H16" s="31">
        <f t="shared" si="3"/>
        <v>1</v>
      </c>
      <c r="I16" s="33">
        <f t="shared" si="4"/>
        <v>2</v>
      </c>
      <c r="J16" s="34">
        <f t="shared" si="4"/>
        <v>-1</v>
      </c>
      <c r="L16" s="7">
        <f t="shared" si="7"/>
        <v>0.3042596348884381</v>
      </c>
      <c r="M16" s="7">
        <f t="shared" si="8"/>
        <v>0.25119099177132959</v>
      </c>
    </row>
    <row r="17" spans="1:13" ht="20.25" customHeight="1" x14ac:dyDescent="0.2">
      <c r="A17" s="8" t="s">
        <v>19</v>
      </c>
      <c r="B17" s="31">
        <f t="shared" si="1"/>
        <v>185</v>
      </c>
      <c r="C17" s="43">
        <v>106</v>
      </c>
      <c r="D17" s="44">
        <v>79</v>
      </c>
      <c r="E17" s="32">
        <f t="shared" si="2"/>
        <v>279</v>
      </c>
      <c r="F17" s="43">
        <v>155</v>
      </c>
      <c r="G17" s="49">
        <v>124</v>
      </c>
      <c r="H17" s="31">
        <f t="shared" si="3"/>
        <v>-94</v>
      </c>
      <c r="I17" s="33">
        <f t="shared" si="4"/>
        <v>-49</v>
      </c>
      <c r="J17" s="34">
        <f t="shared" si="4"/>
        <v>-45</v>
      </c>
      <c r="L17" s="7">
        <f t="shared" si="7"/>
        <v>1.8762677484787018</v>
      </c>
      <c r="M17" s="7">
        <f t="shared" si="8"/>
        <v>2.4166305760069293</v>
      </c>
    </row>
    <row r="18" spans="1:13" ht="20.25" customHeight="1" x14ac:dyDescent="0.2">
      <c r="A18" s="8" t="s">
        <v>20</v>
      </c>
      <c r="B18" s="31">
        <f t="shared" si="1"/>
        <v>220</v>
      </c>
      <c r="C18" s="43">
        <v>140</v>
      </c>
      <c r="D18" s="44">
        <v>80</v>
      </c>
      <c r="E18" s="32">
        <f t="shared" si="2"/>
        <v>208</v>
      </c>
      <c r="F18" s="43">
        <v>122</v>
      </c>
      <c r="G18" s="49">
        <v>86</v>
      </c>
      <c r="H18" s="31">
        <f t="shared" si="3"/>
        <v>12</v>
      </c>
      <c r="I18" s="33">
        <f t="shared" si="4"/>
        <v>18</v>
      </c>
      <c r="J18" s="34">
        <f t="shared" si="4"/>
        <v>-6</v>
      </c>
      <c r="L18" s="7">
        <f t="shared" si="7"/>
        <v>2.2312373225152129</v>
      </c>
      <c r="M18" s="7">
        <f t="shared" si="8"/>
        <v>1.8016457340840188</v>
      </c>
    </row>
    <row r="19" spans="1:13" ht="20.25" customHeight="1" x14ac:dyDescent="0.2">
      <c r="A19" s="8" t="s">
        <v>21</v>
      </c>
      <c r="B19" s="31">
        <f t="shared" si="1"/>
        <v>667</v>
      </c>
      <c r="C19" s="43">
        <v>379</v>
      </c>
      <c r="D19" s="44">
        <v>288</v>
      </c>
      <c r="E19" s="32">
        <f t="shared" si="2"/>
        <v>1086</v>
      </c>
      <c r="F19" s="43">
        <v>593</v>
      </c>
      <c r="G19" s="49">
        <v>493</v>
      </c>
      <c r="H19" s="31">
        <f t="shared" si="3"/>
        <v>-419</v>
      </c>
      <c r="I19" s="33">
        <f t="shared" si="4"/>
        <v>-214</v>
      </c>
      <c r="J19" s="34">
        <f t="shared" si="4"/>
        <v>-205</v>
      </c>
      <c r="L19" s="7">
        <f t="shared" si="7"/>
        <v>6.7647058823529411</v>
      </c>
      <c r="M19" s="7">
        <f t="shared" si="8"/>
        <v>9.4066695539194463</v>
      </c>
    </row>
    <row r="20" spans="1:13" ht="20.25" customHeight="1" x14ac:dyDescent="0.2">
      <c r="A20" s="8" t="s">
        <v>22</v>
      </c>
      <c r="B20" s="31">
        <f t="shared" si="1"/>
        <v>273</v>
      </c>
      <c r="C20" s="43">
        <v>160</v>
      </c>
      <c r="D20" s="44">
        <v>113</v>
      </c>
      <c r="E20" s="32">
        <f t="shared" si="2"/>
        <v>397</v>
      </c>
      <c r="F20" s="43">
        <v>225</v>
      </c>
      <c r="G20" s="49">
        <v>172</v>
      </c>
      <c r="H20" s="31">
        <f t="shared" si="3"/>
        <v>-124</v>
      </c>
      <c r="I20" s="33">
        <f t="shared" si="4"/>
        <v>-65</v>
      </c>
      <c r="J20" s="34">
        <f t="shared" si="4"/>
        <v>-59</v>
      </c>
      <c r="L20" s="7">
        <f t="shared" si="7"/>
        <v>2.7687626774847871</v>
      </c>
      <c r="M20" s="7">
        <f t="shared" si="8"/>
        <v>3.4387180597661327</v>
      </c>
    </row>
    <row r="21" spans="1:13" ht="20.25" customHeight="1" x14ac:dyDescent="0.2">
      <c r="A21" s="11" t="s">
        <v>23</v>
      </c>
      <c r="B21" s="27">
        <f t="shared" si="1"/>
        <v>25</v>
      </c>
      <c r="C21" s="41">
        <v>10</v>
      </c>
      <c r="D21" s="42">
        <v>15</v>
      </c>
      <c r="E21" s="28">
        <f t="shared" si="2"/>
        <v>28</v>
      </c>
      <c r="F21" s="41">
        <v>14</v>
      </c>
      <c r="G21" s="48">
        <v>14</v>
      </c>
      <c r="H21" s="27">
        <f t="shared" si="3"/>
        <v>-3</v>
      </c>
      <c r="I21" s="29">
        <f t="shared" si="4"/>
        <v>-4</v>
      </c>
      <c r="J21" s="30">
        <f t="shared" si="4"/>
        <v>1</v>
      </c>
      <c r="L21" s="7">
        <f t="shared" ref="L21:L30" si="9">B21/+$B$6*100</f>
        <v>0.25354969574036512</v>
      </c>
      <c r="M21" s="7">
        <f t="shared" ref="M21:M30" si="10">E21/+$E$6*100</f>
        <v>0.2425292334343872</v>
      </c>
    </row>
    <row r="22" spans="1:13" ht="20.25" customHeight="1" x14ac:dyDescent="0.2">
      <c r="A22" s="8" t="s">
        <v>24</v>
      </c>
      <c r="B22" s="31">
        <f t="shared" si="1"/>
        <v>17</v>
      </c>
      <c r="C22" s="43">
        <v>11</v>
      </c>
      <c r="D22" s="44">
        <v>6</v>
      </c>
      <c r="E22" s="32">
        <f t="shared" si="2"/>
        <v>25</v>
      </c>
      <c r="F22" s="43">
        <v>15</v>
      </c>
      <c r="G22" s="49">
        <v>10</v>
      </c>
      <c r="H22" s="31">
        <f t="shared" si="3"/>
        <v>-8</v>
      </c>
      <c r="I22" s="33">
        <f t="shared" si="4"/>
        <v>-4</v>
      </c>
      <c r="J22" s="34">
        <f t="shared" si="4"/>
        <v>-4</v>
      </c>
      <c r="L22" s="7">
        <f t="shared" si="9"/>
        <v>0.17241379310344829</v>
      </c>
      <c r="M22" s="7">
        <f t="shared" si="10"/>
        <v>0.21654395842356</v>
      </c>
    </row>
    <row r="23" spans="1:13" ht="20.25" customHeight="1" x14ac:dyDescent="0.2">
      <c r="A23" s="8" t="s">
        <v>25</v>
      </c>
      <c r="B23" s="31">
        <f t="shared" si="1"/>
        <v>55</v>
      </c>
      <c r="C23" s="43">
        <v>37</v>
      </c>
      <c r="D23" s="44">
        <v>18</v>
      </c>
      <c r="E23" s="32">
        <f t="shared" si="2"/>
        <v>55</v>
      </c>
      <c r="F23" s="43">
        <v>38</v>
      </c>
      <c r="G23" s="49">
        <v>17</v>
      </c>
      <c r="H23" s="31">
        <f t="shared" si="3"/>
        <v>0</v>
      </c>
      <c r="I23" s="33">
        <f t="shared" si="4"/>
        <v>-1</v>
      </c>
      <c r="J23" s="34">
        <f t="shared" si="4"/>
        <v>1</v>
      </c>
      <c r="L23" s="7">
        <f t="shared" si="9"/>
        <v>0.55780933062880322</v>
      </c>
      <c r="M23" s="7">
        <f t="shared" si="10"/>
        <v>0.47639670853183191</v>
      </c>
    </row>
    <row r="24" spans="1:13" ht="20.25" customHeight="1" x14ac:dyDescent="0.2">
      <c r="A24" s="8" t="s">
        <v>26</v>
      </c>
      <c r="B24" s="31">
        <f t="shared" si="1"/>
        <v>23</v>
      </c>
      <c r="C24" s="43">
        <v>15</v>
      </c>
      <c r="D24" s="44">
        <v>8</v>
      </c>
      <c r="E24" s="32">
        <f t="shared" si="2"/>
        <v>37</v>
      </c>
      <c r="F24" s="43">
        <v>24</v>
      </c>
      <c r="G24" s="49">
        <v>13</v>
      </c>
      <c r="H24" s="31">
        <f t="shared" si="3"/>
        <v>-14</v>
      </c>
      <c r="I24" s="33">
        <f t="shared" si="4"/>
        <v>-9</v>
      </c>
      <c r="J24" s="34">
        <f t="shared" si="4"/>
        <v>-5</v>
      </c>
      <c r="L24" s="7">
        <f t="shared" si="9"/>
        <v>0.23326572008113589</v>
      </c>
      <c r="M24" s="7">
        <f t="shared" si="10"/>
        <v>0.32048505846686876</v>
      </c>
    </row>
    <row r="25" spans="1:13" ht="20.25" customHeight="1" x14ac:dyDescent="0.2">
      <c r="A25" s="8" t="s">
        <v>27</v>
      </c>
      <c r="B25" s="31">
        <f t="shared" si="1"/>
        <v>16</v>
      </c>
      <c r="C25" s="43">
        <v>12</v>
      </c>
      <c r="D25" s="44">
        <v>4</v>
      </c>
      <c r="E25" s="32">
        <f t="shared" si="2"/>
        <v>21</v>
      </c>
      <c r="F25" s="43">
        <v>8</v>
      </c>
      <c r="G25" s="49">
        <v>13</v>
      </c>
      <c r="H25" s="31">
        <f t="shared" si="3"/>
        <v>-5</v>
      </c>
      <c r="I25" s="33">
        <f t="shared" si="4"/>
        <v>4</v>
      </c>
      <c r="J25" s="34">
        <f t="shared" si="4"/>
        <v>-9</v>
      </c>
      <c r="L25" s="7">
        <f t="shared" si="9"/>
        <v>0.16227180527383367</v>
      </c>
      <c r="M25" s="7">
        <f t="shared" si="10"/>
        <v>0.18189692507579039</v>
      </c>
    </row>
    <row r="26" spans="1:13" ht="20.25" customHeight="1" x14ac:dyDescent="0.2">
      <c r="A26" s="8" t="s">
        <v>28</v>
      </c>
      <c r="B26" s="31">
        <f t="shared" si="1"/>
        <v>31</v>
      </c>
      <c r="C26" s="43">
        <v>22</v>
      </c>
      <c r="D26" s="44">
        <v>9</v>
      </c>
      <c r="E26" s="32">
        <f t="shared" si="2"/>
        <v>58</v>
      </c>
      <c r="F26" s="43">
        <v>30</v>
      </c>
      <c r="G26" s="49">
        <v>28</v>
      </c>
      <c r="H26" s="31">
        <f t="shared" si="3"/>
        <v>-27</v>
      </c>
      <c r="I26" s="33">
        <f t="shared" si="4"/>
        <v>-8</v>
      </c>
      <c r="J26" s="34">
        <f t="shared" si="4"/>
        <v>-19</v>
      </c>
      <c r="L26" s="7">
        <f t="shared" si="9"/>
        <v>0.31440162271805272</v>
      </c>
      <c r="M26" s="7">
        <f t="shared" si="10"/>
        <v>0.50238198354265917</v>
      </c>
    </row>
    <row r="27" spans="1:13" ht="20.25" customHeight="1" x14ac:dyDescent="0.2">
      <c r="A27" s="8" t="s">
        <v>29</v>
      </c>
      <c r="B27" s="31">
        <f t="shared" si="1"/>
        <v>52</v>
      </c>
      <c r="C27" s="43">
        <v>37</v>
      </c>
      <c r="D27" s="44">
        <v>15</v>
      </c>
      <c r="E27" s="32">
        <f t="shared" si="2"/>
        <v>59</v>
      </c>
      <c r="F27" s="43">
        <v>38</v>
      </c>
      <c r="G27" s="49">
        <v>21</v>
      </c>
      <c r="H27" s="31">
        <f t="shared" si="3"/>
        <v>-7</v>
      </c>
      <c r="I27" s="33">
        <f t="shared" si="4"/>
        <v>-1</v>
      </c>
      <c r="J27" s="34">
        <f t="shared" si="4"/>
        <v>-6</v>
      </c>
      <c r="L27" s="7">
        <f t="shared" si="9"/>
        <v>0.52738336713995948</v>
      </c>
      <c r="M27" s="7">
        <f t="shared" si="10"/>
        <v>0.51104374187960155</v>
      </c>
    </row>
    <row r="28" spans="1:13" ht="20.25" customHeight="1" x14ac:dyDescent="0.2">
      <c r="A28" s="8" t="s">
        <v>30</v>
      </c>
      <c r="B28" s="31">
        <f t="shared" si="1"/>
        <v>103</v>
      </c>
      <c r="C28" s="43">
        <v>72</v>
      </c>
      <c r="D28" s="44">
        <v>31</v>
      </c>
      <c r="E28" s="32">
        <f t="shared" si="2"/>
        <v>133</v>
      </c>
      <c r="F28" s="43">
        <v>72</v>
      </c>
      <c r="G28" s="49">
        <v>61</v>
      </c>
      <c r="H28" s="31">
        <f t="shared" si="3"/>
        <v>-30</v>
      </c>
      <c r="I28" s="33">
        <f t="shared" si="4"/>
        <v>0</v>
      </c>
      <c r="J28" s="34">
        <f t="shared" si="4"/>
        <v>-30</v>
      </c>
      <c r="L28" s="7">
        <f t="shared" si="9"/>
        <v>1.0446247464503042</v>
      </c>
      <c r="M28" s="7">
        <f t="shared" si="10"/>
        <v>1.1520138588133393</v>
      </c>
    </row>
    <row r="29" spans="1:13" ht="20.25" customHeight="1" x14ac:dyDescent="0.2">
      <c r="A29" s="8" t="s">
        <v>31</v>
      </c>
      <c r="B29" s="31">
        <f t="shared" si="1"/>
        <v>225</v>
      </c>
      <c r="C29" s="43">
        <v>140</v>
      </c>
      <c r="D29" s="44">
        <v>85</v>
      </c>
      <c r="E29" s="32">
        <f t="shared" si="2"/>
        <v>351</v>
      </c>
      <c r="F29" s="43">
        <v>230</v>
      </c>
      <c r="G29" s="49">
        <v>121</v>
      </c>
      <c r="H29" s="31">
        <f t="shared" si="3"/>
        <v>-126</v>
      </c>
      <c r="I29" s="33">
        <f t="shared" si="4"/>
        <v>-90</v>
      </c>
      <c r="J29" s="34">
        <f t="shared" si="4"/>
        <v>-36</v>
      </c>
      <c r="L29" s="7">
        <f t="shared" si="9"/>
        <v>2.2819472616632859</v>
      </c>
      <c r="M29" s="7">
        <f t="shared" si="10"/>
        <v>3.0402771762667822</v>
      </c>
    </row>
    <row r="30" spans="1:13" ht="20.25" customHeight="1" x14ac:dyDescent="0.2">
      <c r="A30" s="8" t="s">
        <v>32</v>
      </c>
      <c r="B30" s="31">
        <f t="shared" si="1"/>
        <v>57</v>
      </c>
      <c r="C30" s="43">
        <v>35</v>
      </c>
      <c r="D30" s="44">
        <v>22</v>
      </c>
      <c r="E30" s="32">
        <f t="shared" si="2"/>
        <v>83</v>
      </c>
      <c r="F30" s="43">
        <v>49</v>
      </c>
      <c r="G30" s="49">
        <v>34</v>
      </c>
      <c r="H30" s="31">
        <f t="shared" si="3"/>
        <v>-26</v>
      </c>
      <c r="I30" s="33">
        <f t="shared" si="4"/>
        <v>-14</v>
      </c>
      <c r="J30" s="34">
        <f t="shared" si="4"/>
        <v>-12</v>
      </c>
      <c r="L30" s="7">
        <f t="shared" si="9"/>
        <v>0.57809330628803246</v>
      </c>
      <c r="M30" s="7">
        <f t="shared" si="10"/>
        <v>0.71892594196621917</v>
      </c>
    </row>
    <row r="31" spans="1:13" ht="20.25" customHeight="1" x14ac:dyDescent="0.2">
      <c r="A31" s="11" t="s">
        <v>33</v>
      </c>
      <c r="B31" s="27">
        <f t="shared" si="1"/>
        <v>104</v>
      </c>
      <c r="C31" s="41">
        <v>44</v>
      </c>
      <c r="D31" s="42">
        <v>60</v>
      </c>
      <c r="E31" s="28">
        <f t="shared" si="2"/>
        <v>122</v>
      </c>
      <c r="F31" s="41">
        <v>65</v>
      </c>
      <c r="G31" s="48">
        <v>57</v>
      </c>
      <c r="H31" s="27">
        <f t="shared" si="3"/>
        <v>-18</v>
      </c>
      <c r="I31" s="29">
        <f t="shared" si="4"/>
        <v>-21</v>
      </c>
      <c r="J31" s="30">
        <f t="shared" si="4"/>
        <v>3</v>
      </c>
      <c r="L31" s="7">
        <f t="shared" ref="L31:L36" si="11">B31/+$B$6*100</f>
        <v>1.054766734279919</v>
      </c>
      <c r="M31" s="7">
        <f t="shared" ref="M31:M36" si="12">E31/+$E$6*100</f>
        <v>1.0567345171069726</v>
      </c>
    </row>
    <row r="32" spans="1:13" ht="20.25" customHeight="1" x14ac:dyDescent="0.2">
      <c r="A32" s="8" t="s">
        <v>34</v>
      </c>
      <c r="B32" s="31">
        <f t="shared" si="1"/>
        <v>287</v>
      </c>
      <c r="C32" s="43">
        <v>165</v>
      </c>
      <c r="D32" s="44">
        <v>122</v>
      </c>
      <c r="E32" s="32">
        <f t="shared" si="2"/>
        <v>333</v>
      </c>
      <c r="F32" s="43">
        <v>174</v>
      </c>
      <c r="G32" s="49">
        <v>159</v>
      </c>
      <c r="H32" s="31">
        <f t="shared" si="3"/>
        <v>-46</v>
      </c>
      <c r="I32" s="33">
        <f t="shared" si="4"/>
        <v>-9</v>
      </c>
      <c r="J32" s="34">
        <f t="shared" si="4"/>
        <v>-37</v>
      </c>
      <c r="L32" s="7">
        <f t="shared" si="11"/>
        <v>2.9107505070993915</v>
      </c>
      <c r="M32" s="7">
        <f t="shared" si="12"/>
        <v>2.8843655262018193</v>
      </c>
    </row>
    <row r="33" spans="1:13" ht="20.25" customHeight="1" x14ac:dyDescent="0.2">
      <c r="A33" s="8" t="s">
        <v>35</v>
      </c>
      <c r="B33" s="31">
        <f t="shared" si="1"/>
        <v>975</v>
      </c>
      <c r="C33" s="43">
        <v>522</v>
      </c>
      <c r="D33" s="44">
        <v>453</v>
      </c>
      <c r="E33" s="32">
        <f t="shared" si="2"/>
        <v>1302</v>
      </c>
      <c r="F33" s="43">
        <v>610</v>
      </c>
      <c r="G33" s="49">
        <v>692</v>
      </c>
      <c r="H33" s="31">
        <f t="shared" si="3"/>
        <v>-327</v>
      </c>
      <c r="I33" s="33">
        <f t="shared" si="4"/>
        <v>-88</v>
      </c>
      <c r="J33" s="34">
        <f t="shared" si="4"/>
        <v>-239</v>
      </c>
      <c r="L33" s="7">
        <f t="shared" si="11"/>
        <v>9.8884381338742386</v>
      </c>
      <c r="M33" s="7">
        <f t="shared" si="12"/>
        <v>11.277609354699004</v>
      </c>
    </row>
    <row r="34" spans="1:13" ht="20.25" customHeight="1" x14ac:dyDescent="0.2">
      <c r="A34" s="8" t="s">
        <v>36</v>
      </c>
      <c r="B34" s="31">
        <f t="shared" si="1"/>
        <v>752</v>
      </c>
      <c r="C34" s="43">
        <v>391</v>
      </c>
      <c r="D34" s="44">
        <v>361</v>
      </c>
      <c r="E34" s="32">
        <f t="shared" si="2"/>
        <v>991</v>
      </c>
      <c r="F34" s="43">
        <v>513</v>
      </c>
      <c r="G34" s="49">
        <v>478</v>
      </c>
      <c r="H34" s="31">
        <f t="shared" si="3"/>
        <v>-239</v>
      </c>
      <c r="I34" s="33">
        <f t="shared" si="4"/>
        <v>-122</v>
      </c>
      <c r="J34" s="34">
        <f t="shared" si="4"/>
        <v>-117</v>
      </c>
      <c r="L34" s="7">
        <f t="shared" si="11"/>
        <v>7.6267748478701822</v>
      </c>
      <c r="M34" s="7">
        <f t="shared" si="12"/>
        <v>8.5838025119099175</v>
      </c>
    </row>
    <row r="35" spans="1:13" ht="20.25" customHeight="1" x14ac:dyDescent="0.2">
      <c r="A35" s="8" t="s">
        <v>37</v>
      </c>
      <c r="B35" s="31">
        <f t="shared" si="1"/>
        <v>64</v>
      </c>
      <c r="C35" s="43">
        <v>38</v>
      </c>
      <c r="D35" s="44">
        <v>26</v>
      </c>
      <c r="E35" s="32">
        <f t="shared" si="2"/>
        <v>81</v>
      </c>
      <c r="F35" s="43">
        <v>42</v>
      </c>
      <c r="G35" s="49">
        <v>39</v>
      </c>
      <c r="H35" s="31">
        <f t="shared" si="3"/>
        <v>-17</v>
      </c>
      <c r="I35" s="33">
        <f t="shared" si="4"/>
        <v>-4</v>
      </c>
      <c r="J35" s="34">
        <f t="shared" si="4"/>
        <v>-13</v>
      </c>
      <c r="L35" s="7">
        <f t="shared" si="11"/>
        <v>0.64908722109533468</v>
      </c>
      <c r="M35" s="7">
        <f t="shared" si="12"/>
        <v>0.70160242529233441</v>
      </c>
    </row>
    <row r="36" spans="1:13" ht="20.25" customHeight="1" x14ac:dyDescent="0.2">
      <c r="A36" s="8" t="s">
        <v>38</v>
      </c>
      <c r="B36" s="31">
        <f t="shared" si="1"/>
        <v>58</v>
      </c>
      <c r="C36" s="43">
        <v>29</v>
      </c>
      <c r="D36" s="44">
        <v>29</v>
      </c>
      <c r="E36" s="32">
        <f t="shared" si="2"/>
        <v>30</v>
      </c>
      <c r="F36" s="43">
        <v>20</v>
      </c>
      <c r="G36" s="49">
        <v>10</v>
      </c>
      <c r="H36" s="31">
        <f t="shared" si="3"/>
        <v>28</v>
      </c>
      <c r="I36" s="33">
        <f t="shared" si="4"/>
        <v>9</v>
      </c>
      <c r="J36" s="34">
        <f t="shared" si="4"/>
        <v>19</v>
      </c>
      <c r="L36" s="7">
        <f t="shared" si="11"/>
        <v>0.58823529411764708</v>
      </c>
      <c r="M36" s="7">
        <f t="shared" si="12"/>
        <v>0.25985275010827197</v>
      </c>
    </row>
    <row r="37" spans="1:13" ht="20.25" customHeight="1" x14ac:dyDescent="0.2">
      <c r="A37" s="11" t="s">
        <v>39</v>
      </c>
      <c r="B37" s="27">
        <f t="shared" si="1"/>
        <v>1252</v>
      </c>
      <c r="C37" s="41">
        <v>670</v>
      </c>
      <c r="D37" s="42">
        <v>582</v>
      </c>
      <c r="E37" s="28">
        <f t="shared" si="2"/>
        <v>1248</v>
      </c>
      <c r="F37" s="41">
        <v>668</v>
      </c>
      <c r="G37" s="48">
        <v>580</v>
      </c>
      <c r="H37" s="27">
        <f t="shared" si="3"/>
        <v>4</v>
      </c>
      <c r="I37" s="29">
        <f t="shared" si="4"/>
        <v>2</v>
      </c>
      <c r="J37" s="30">
        <f t="shared" si="4"/>
        <v>2</v>
      </c>
      <c r="L37" s="7">
        <f t="shared" ref="L37:L44" si="13">B37/+$B$6*100</f>
        <v>12.697768762677486</v>
      </c>
      <c r="M37" s="7">
        <f t="shared" ref="M37:M44" si="14">E37/+$E$6*100</f>
        <v>10.809874404504114</v>
      </c>
    </row>
    <row r="38" spans="1:13" ht="20.25" customHeight="1" x14ac:dyDescent="0.2">
      <c r="A38" s="8" t="s">
        <v>40</v>
      </c>
      <c r="B38" s="31">
        <f t="shared" si="1"/>
        <v>904</v>
      </c>
      <c r="C38" s="43">
        <v>495</v>
      </c>
      <c r="D38" s="44">
        <v>409</v>
      </c>
      <c r="E38" s="32">
        <f t="shared" si="2"/>
        <v>1018</v>
      </c>
      <c r="F38" s="43">
        <v>576</v>
      </c>
      <c r="G38" s="49">
        <v>442</v>
      </c>
      <c r="H38" s="31">
        <f t="shared" si="3"/>
        <v>-114</v>
      </c>
      <c r="I38" s="33">
        <f t="shared" si="4"/>
        <v>-81</v>
      </c>
      <c r="J38" s="34">
        <f t="shared" si="4"/>
        <v>-33</v>
      </c>
      <c r="L38" s="7">
        <f t="shared" si="13"/>
        <v>9.1683569979716015</v>
      </c>
      <c r="M38" s="7">
        <f t="shared" si="14"/>
        <v>8.8176699870073616</v>
      </c>
    </row>
    <row r="39" spans="1:13" ht="20.25" customHeight="1" x14ac:dyDescent="0.2">
      <c r="A39" s="8" t="s">
        <v>41</v>
      </c>
      <c r="B39" s="31">
        <f t="shared" si="1"/>
        <v>725</v>
      </c>
      <c r="C39" s="43">
        <v>448</v>
      </c>
      <c r="D39" s="44">
        <v>277</v>
      </c>
      <c r="E39" s="32">
        <f t="shared" si="2"/>
        <v>888</v>
      </c>
      <c r="F39" s="43">
        <v>535</v>
      </c>
      <c r="G39" s="49">
        <v>353</v>
      </c>
      <c r="H39" s="31">
        <f t="shared" si="3"/>
        <v>-163</v>
      </c>
      <c r="I39" s="33">
        <f t="shared" si="4"/>
        <v>-87</v>
      </c>
      <c r="J39" s="34">
        <f t="shared" si="4"/>
        <v>-76</v>
      </c>
      <c r="L39" s="7">
        <f t="shared" si="13"/>
        <v>7.3529411764705888</v>
      </c>
      <c r="M39" s="7">
        <f t="shared" si="14"/>
        <v>7.6916414032048506</v>
      </c>
    </row>
    <row r="40" spans="1:13" ht="20.25" customHeight="1" x14ac:dyDescent="0.2">
      <c r="A40" s="8" t="s">
        <v>42</v>
      </c>
      <c r="B40" s="31">
        <f t="shared" si="1"/>
        <v>276</v>
      </c>
      <c r="C40" s="43">
        <v>183</v>
      </c>
      <c r="D40" s="44">
        <v>93</v>
      </c>
      <c r="E40" s="32">
        <f t="shared" si="2"/>
        <v>245</v>
      </c>
      <c r="F40" s="43">
        <v>156</v>
      </c>
      <c r="G40" s="49">
        <v>89</v>
      </c>
      <c r="H40" s="31">
        <f t="shared" si="3"/>
        <v>31</v>
      </c>
      <c r="I40" s="33">
        <f t="shared" si="4"/>
        <v>27</v>
      </c>
      <c r="J40" s="34">
        <f t="shared" si="4"/>
        <v>4</v>
      </c>
      <c r="L40" s="7">
        <f t="shared" si="13"/>
        <v>2.7991886409736306</v>
      </c>
      <c r="M40" s="7">
        <f t="shared" si="14"/>
        <v>2.1221307925508879</v>
      </c>
    </row>
    <row r="41" spans="1:13" ht="20.25" customHeight="1" x14ac:dyDescent="0.2">
      <c r="A41" s="11" t="s">
        <v>43</v>
      </c>
      <c r="B41" s="27">
        <f t="shared" si="1"/>
        <v>53</v>
      </c>
      <c r="C41" s="41">
        <v>30</v>
      </c>
      <c r="D41" s="42">
        <v>23</v>
      </c>
      <c r="E41" s="28">
        <f t="shared" si="2"/>
        <v>63</v>
      </c>
      <c r="F41" s="41">
        <v>37</v>
      </c>
      <c r="G41" s="48">
        <v>26</v>
      </c>
      <c r="H41" s="27">
        <f t="shared" si="3"/>
        <v>-10</v>
      </c>
      <c r="I41" s="29">
        <f t="shared" si="4"/>
        <v>-7</v>
      </c>
      <c r="J41" s="30">
        <f t="shared" si="4"/>
        <v>-3</v>
      </c>
      <c r="L41" s="7">
        <f t="shared" si="13"/>
        <v>0.53752535496957399</v>
      </c>
      <c r="M41" s="7">
        <f t="shared" si="14"/>
        <v>0.54569077522737119</v>
      </c>
    </row>
    <row r="42" spans="1:13" ht="20.25" customHeight="1" x14ac:dyDescent="0.2">
      <c r="A42" s="8" t="s">
        <v>44</v>
      </c>
      <c r="B42" s="31">
        <f t="shared" si="1"/>
        <v>93</v>
      </c>
      <c r="C42" s="43">
        <v>56</v>
      </c>
      <c r="D42" s="44">
        <v>37</v>
      </c>
      <c r="E42" s="32">
        <f t="shared" si="2"/>
        <v>112</v>
      </c>
      <c r="F42" s="43">
        <v>67</v>
      </c>
      <c r="G42" s="49">
        <v>45</v>
      </c>
      <c r="H42" s="31">
        <f t="shared" si="3"/>
        <v>-19</v>
      </c>
      <c r="I42" s="33">
        <f t="shared" si="4"/>
        <v>-11</v>
      </c>
      <c r="J42" s="34">
        <f t="shared" si="4"/>
        <v>-8</v>
      </c>
      <c r="L42" s="7">
        <f t="shared" si="13"/>
        <v>0.94320486815415816</v>
      </c>
      <c r="M42" s="7">
        <f t="shared" si="14"/>
        <v>0.97011693373754881</v>
      </c>
    </row>
    <row r="43" spans="1:13" ht="20.25" customHeight="1" x14ac:dyDescent="0.2">
      <c r="A43" s="8" t="s">
        <v>45</v>
      </c>
      <c r="B43" s="31">
        <f t="shared" si="1"/>
        <v>110</v>
      </c>
      <c r="C43" s="43">
        <v>68</v>
      </c>
      <c r="D43" s="44">
        <v>42</v>
      </c>
      <c r="E43" s="32">
        <f t="shared" si="2"/>
        <v>118</v>
      </c>
      <c r="F43" s="43">
        <v>80</v>
      </c>
      <c r="G43" s="49">
        <v>38</v>
      </c>
      <c r="H43" s="31">
        <f t="shared" si="3"/>
        <v>-8</v>
      </c>
      <c r="I43" s="33">
        <f t="shared" si="4"/>
        <v>-12</v>
      </c>
      <c r="J43" s="34">
        <f t="shared" si="4"/>
        <v>4</v>
      </c>
      <c r="L43" s="7">
        <f t="shared" si="13"/>
        <v>1.1156186612576064</v>
      </c>
      <c r="M43" s="7">
        <f t="shared" si="14"/>
        <v>1.0220874837592031</v>
      </c>
    </row>
    <row r="44" spans="1:13" ht="20.25" customHeight="1" x14ac:dyDescent="0.2">
      <c r="A44" s="8" t="s">
        <v>46</v>
      </c>
      <c r="B44" s="31">
        <f t="shared" si="1"/>
        <v>65</v>
      </c>
      <c r="C44" s="43">
        <v>25</v>
      </c>
      <c r="D44" s="44">
        <v>40</v>
      </c>
      <c r="E44" s="32">
        <f t="shared" si="2"/>
        <v>54</v>
      </c>
      <c r="F44" s="43">
        <v>30</v>
      </c>
      <c r="G44" s="49">
        <v>24</v>
      </c>
      <c r="H44" s="31">
        <f t="shared" si="3"/>
        <v>11</v>
      </c>
      <c r="I44" s="33">
        <f t="shared" si="4"/>
        <v>-5</v>
      </c>
      <c r="J44" s="34">
        <f t="shared" si="4"/>
        <v>16</v>
      </c>
      <c r="L44" s="7">
        <f t="shared" si="13"/>
        <v>0.65922920892494929</v>
      </c>
      <c r="M44" s="7">
        <f t="shared" si="14"/>
        <v>0.46773495019488953</v>
      </c>
    </row>
    <row r="45" spans="1:13" ht="20.25" customHeight="1" x14ac:dyDescent="0.2">
      <c r="A45" s="11" t="s">
        <v>47</v>
      </c>
      <c r="B45" s="27">
        <f t="shared" si="1"/>
        <v>242</v>
      </c>
      <c r="C45" s="41">
        <v>131</v>
      </c>
      <c r="D45" s="42">
        <v>111</v>
      </c>
      <c r="E45" s="28">
        <f t="shared" si="2"/>
        <v>324</v>
      </c>
      <c r="F45" s="41">
        <v>198</v>
      </c>
      <c r="G45" s="48">
        <v>126</v>
      </c>
      <c r="H45" s="27">
        <f t="shared" si="3"/>
        <v>-82</v>
      </c>
      <c r="I45" s="29">
        <f t="shared" si="4"/>
        <v>-67</v>
      </c>
      <c r="J45" s="30">
        <f t="shared" si="4"/>
        <v>-15</v>
      </c>
      <c r="L45" s="7">
        <f t="shared" ref="L45:L52" si="15">B45/+$B$6*100</f>
        <v>2.4543610547667343</v>
      </c>
      <c r="M45" s="7">
        <f t="shared" ref="M45:M52" si="16">E45/+$E$6*100</f>
        <v>2.8064097011693376</v>
      </c>
    </row>
    <row r="46" spans="1:13" ht="20.25" customHeight="1" x14ac:dyDescent="0.2">
      <c r="A46" s="8" t="s">
        <v>48</v>
      </c>
      <c r="B46" s="31">
        <f t="shared" si="1"/>
        <v>26</v>
      </c>
      <c r="C46" s="43">
        <v>12</v>
      </c>
      <c r="D46" s="44">
        <v>14</v>
      </c>
      <c r="E46" s="32">
        <f t="shared" si="2"/>
        <v>45</v>
      </c>
      <c r="F46" s="43">
        <v>25</v>
      </c>
      <c r="G46" s="49">
        <v>20</v>
      </c>
      <c r="H46" s="31">
        <f t="shared" si="3"/>
        <v>-19</v>
      </c>
      <c r="I46" s="33">
        <f t="shared" si="4"/>
        <v>-13</v>
      </c>
      <c r="J46" s="34">
        <f t="shared" si="4"/>
        <v>-6</v>
      </c>
      <c r="L46" s="7">
        <f t="shared" si="15"/>
        <v>0.26369168356997974</v>
      </c>
      <c r="M46" s="7">
        <f t="shared" si="16"/>
        <v>0.38977912516240792</v>
      </c>
    </row>
    <row r="47" spans="1:13" ht="20.25" customHeight="1" x14ac:dyDescent="0.2">
      <c r="A47" s="8" t="s">
        <v>49</v>
      </c>
      <c r="B47" s="31">
        <f t="shared" si="1"/>
        <v>58</v>
      </c>
      <c r="C47" s="43">
        <v>37</v>
      </c>
      <c r="D47" s="44">
        <v>21</v>
      </c>
      <c r="E47" s="32">
        <f t="shared" si="2"/>
        <v>67</v>
      </c>
      <c r="F47" s="43">
        <v>40</v>
      </c>
      <c r="G47" s="49">
        <v>27</v>
      </c>
      <c r="H47" s="31">
        <f t="shared" si="3"/>
        <v>-9</v>
      </c>
      <c r="I47" s="33">
        <f t="shared" si="4"/>
        <v>-3</v>
      </c>
      <c r="J47" s="34">
        <f t="shared" si="4"/>
        <v>-6</v>
      </c>
      <c r="L47" s="7">
        <f t="shared" si="15"/>
        <v>0.58823529411764708</v>
      </c>
      <c r="M47" s="7">
        <f t="shared" si="16"/>
        <v>0.58033780857514072</v>
      </c>
    </row>
    <row r="48" spans="1:13" ht="20.25" customHeight="1" x14ac:dyDescent="0.2">
      <c r="A48" s="8" t="s">
        <v>50</v>
      </c>
      <c r="B48" s="31">
        <f t="shared" si="1"/>
        <v>54</v>
      </c>
      <c r="C48" s="43">
        <v>35</v>
      </c>
      <c r="D48" s="44">
        <v>19</v>
      </c>
      <c r="E48" s="32">
        <f t="shared" si="2"/>
        <v>54</v>
      </c>
      <c r="F48" s="43">
        <v>34</v>
      </c>
      <c r="G48" s="49">
        <v>20</v>
      </c>
      <c r="H48" s="31">
        <f t="shared" si="3"/>
        <v>0</v>
      </c>
      <c r="I48" s="33">
        <f t="shared" si="4"/>
        <v>1</v>
      </c>
      <c r="J48" s="34">
        <f t="shared" si="4"/>
        <v>-1</v>
      </c>
      <c r="L48" s="7">
        <f t="shared" si="15"/>
        <v>0.54766734279918861</v>
      </c>
      <c r="M48" s="7">
        <f t="shared" si="16"/>
        <v>0.46773495019488953</v>
      </c>
    </row>
    <row r="49" spans="1:13" ht="20.25" customHeight="1" x14ac:dyDescent="0.2">
      <c r="A49" s="8" t="s">
        <v>51</v>
      </c>
      <c r="B49" s="31">
        <f t="shared" si="1"/>
        <v>34</v>
      </c>
      <c r="C49" s="43">
        <v>21</v>
      </c>
      <c r="D49" s="44">
        <v>13</v>
      </c>
      <c r="E49" s="32">
        <f t="shared" si="2"/>
        <v>46</v>
      </c>
      <c r="F49" s="43">
        <v>26</v>
      </c>
      <c r="G49" s="49">
        <v>20</v>
      </c>
      <c r="H49" s="31">
        <f t="shared" si="3"/>
        <v>-12</v>
      </c>
      <c r="I49" s="33">
        <f t="shared" si="4"/>
        <v>-5</v>
      </c>
      <c r="J49" s="34">
        <f t="shared" si="4"/>
        <v>-7</v>
      </c>
      <c r="L49" s="7">
        <f t="shared" si="15"/>
        <v>0.34482758620689657</v>
      </c>
      <c r="M49" s="7">
        <f t="shared" si="16"/>
        <v>0.39844088349935042</v>
      </c>
    </row>
    <row r="50" spans="1:13" ht="20.25" customHeight="1" x14ac:dyDescent="0.2">
      <c r="A50" s="8" t="s">
        <v>52</v>
      </c>
      <c r="B50" s="31">
        <f t="shared" si="1"/>
        <v>49</v>
      </c>
      <c r="C50" s="43">
        <v>23</v>
      </c>
      <c r="D50" s="44">
        <v>26</v>
      </c>
      <c r="E50" s="32">
        <f t="shared" si="2"/>
        <v>55</v>
      </c>
      <c r="F50" s="43">
        <v>32</v>
      </c>
      <c r="G50" s="49">
        <v>23</v>
      </c>
      <c r="H50" s="31">
        <f t="shared" si="3"/>
        <v>-6</v>
      </c>
      <c r="I50" s="33">
        <f t="shared" si="4"/>
        <v>-9</v>
      </c>
      <c r="J50" s="34">
        <f t="shared" si="4"/>
        <v>3</v>
      </c>
      <c r="L50" s="7">
        <f t="shared" si="15"/>
        <v>0.49695740365111563</v>
      </c>
      <c r="M50" s="7">
        <f t="shared" si="16"/>
        <v>0.47639670853183191</v>
      </c>
    </row>
    <row r="51" spans="1:13" ht="20.25" customHeight="1" x14ac:dyDescent="0.2">
      <c r="A51" s="8" t="s">
        <v>53</v>
      </c>
      <c r="B51" s="31">
        <f t="shared" si="1"/>
        <v>51</v>
      </c>
      <c r="C51" s="43">
        <v>23</v>
      </c>
      <c r="D51" s="44">
        <v>28</v>
      </c>
      <c r="E51" s="32">
        <f t="shared" si="2"/>
        <v>56</v>
      </c>
      <c r="F51" s="43">
        <v>28</v>
      </c>
      <c r="G51" s="49">
        <v>28</v>
      </c>
      <c r="H51" s="31">
        <f t="shared" si="3"/>
        <v>-5</v>
      </c>
      <c r="I51" s="33">
        <f t="shared" si="4"/>
        <v>-5</v>
      </c>
      <c r="J51" s="34">
        <f t="shared" si="4"/>
        <v>0</v>
      </c>
      <c r="L51" s="7">
        <f t="shared" si="15"/>
        <v>0.51724137931034486</v>
      </c>
      <c r="M51" s="7">
        <f t="shared" si="16"/>
        <v>0.48505846686877441</v>
      </c>
    </row>
    <row r="52" spans="1:13" ht="20.25" customHeight="1" x14ac:dyDescent="0.2">
      <c r="A52" s="8" t="s">
        <v>54</v>
      </c>
      <c r="B52" s="31">
        <f t="shared" si="1"/>
        <v>77</v>
      </c>
      <c r="C52" s="43">
        <v>42</v>
      </c>
      <c r="D52" s="44">
        <v>35</v>
      </c>
      <c r="E52" s="32">
        <f t="shared" si="2"/>
        <v>87</v>
      </c>
      <c r="F52" s="43">
        <v>53</v>
      </c>
      <c r="G52" s="49">
        <v>34</v>
      </c>
      <c r="H52" s="31">
        <f t="shared" si="3"/>
        <v>-10</v>
      </c>
      <c r="I52" s="33">
        <f t="shared" si="4"/>
        <v>-11</v>
      </c>
      <c r="J52" s="34">
        <f t="shared" si="4"/>
        <v>1</v>
      </c>
      <c r="L52" s="7">
        <f t="shared" si="15"/>
        <v>0.78093306288032449</v>
      </c>
      <c r="M52" s="7">
        <f t="shared" si="16"/>
        <v>0.75357297531398881</v>
      </c>
    </row>
    <row r="53" spans="1:13" ht="20.25" customHeight="1" x14ac:dyDescent="0.2">
      <c r="A53" s="11" t="s">
        <v>55</v>
      </c>
      <c r="B53" s="27">
        <f t="shared" si="1"/>
        <v>1240</v>
      </c>
      <c r="C53" s="41">
        <v>520</v>
      </c>
      <c r="D53" s="42">
        <v>720</v>
      </c>
      <c r="E53" s="28">
        <f t="shared" si="2"/>
        <v>960</v>
      </c>
      <c r="F53" s="41">
        <v>370</v>
      </c>
      <c r="G53" s="48">
        <v>590</v>
      </c>
      <c r="H53" s="27">
        <f t="shared" si="3"/>
        <v>280</v>
      </c>
      <c r="I53" s="29">
        <f t="shared" si="4"/>
        <v>150</v>
      </c>
      <c r="J53" s="30">
        <f t="shared" si="4"/>
        <v>130</v>
      </c>
      <c r="L53" s="7">
        <f>B53/+$B$6*100</f>
        <v>12.57606490872211</v>
      </c>
      <c r="M53" s="7">
        <f>E53/+$E$6*100</f>
        <v>8.315288003464703</v>
      </c>
    </row>
    <row r="54" spans="1:13" ht="20.25" customHeight="1" thickBot="1" x14ac:dyDescent="0.25">
      <c r="A54" s="13" t="s">
        <v>56</v>
      </c>
      <c r="B54" s="35">
        <f t="shared" si="1"/>
        <v>42</v>
      </c>
      <c r="C54" s="45">
        <v>30</v>
      </c>
      <c r="D54" s="46">
        <v>12</v>
      </c>
      <c r="E54" s="36">
        <f t="shared" si="2"/>
        <v>58</v>
      </c>
      <c r="F54" s="45">
        <v>21</v>
      </c>
      <c r="G54" s="50">
        <v>37</v>
      </c>
      <c r="H54" s="35">
        <f t="shared" si="3"/>
        <v>-16</v>
      </c>
      <c r="I54" s="37">
        <f t="shared" si="4"/>
        <v>9</v>
      </c>
      <c r="J54" s="38">
        <f t="shared" si="4"/>
        <v>-25</v>
      </c>
      <c r="L54" s="7">
        <f>B54/+$B$6*100</f>
        <v>0.42596348884381341</v>
      </c>
      <c r="M54" s="7">
        <f>E54/+$E$6*100</f>
        <v>0.50238198354265917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B4:D4"/>
    <mergeCell ref="E4:G4"/>
    <mergeCell ref="H4:J4"/>
    <mergeCell ref="A4:A5"/>
    <mergeCell ref="A3:B3"/>
  </mergeCells>
  <phoneticPr fontId="2"/>
  <pageMargins left="0.98425196850393704" right="0.43307086614173229" top="0.59055118110236227" bottom="0.27559055118110237" header="0.51181102362204722" footer="0.39370078740157483"/>
  <pageSetup paperSize="9" scale="77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69</v>
      </c>
      <c r="C6" s="19">
        <f t="shared" si="0"/>
        <v>27</v>
      </c>
      <c r="D6" s="20">
        <f t="shared" si="0"/>
        <v>42</v>
      </c>
      <c r="E6" s="18">
        <f t="shared" si="0"/>
        <v>89</v>
      </c>
      <c r="F6" s="19">
        <f t="shared" si="0"/>
        <v>39</v>
      </c>
      <c r="G6" s="21">
        <f t="shared" si="0"/>
        <v>50</v>
      </c>
      <c r="H6" s="20">
        <f t="shared" si="0"/>
        <v>-20</v>
      </c>
      <c r="I6" s="19">
        <f t="shared" si="0"/>
        <v>-12</v>
      </c>
      <c r="J6" s="22">
        <f t="shared" si="0"/>
        <v>-8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0</v>
      </c>
      <c r="D7" s="40">
        <v>1</v>
      </c>
      <c r="E7" s="24">
        <f>F7+G7</f>
        <v>1</v>
      </c>
      <c r="F7" s="39">
        <v>0</v>
      </c>
      <c r="G7" s="47">
        <v>1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1.4492753623188406</v>
      </c>
      <c r="M7" s="7">
        <f>E7/+$E$6*100</f>
        <v>1.1235955056179776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1</v>
      </c>
      <c r="C10" s="43">
        <v>1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1</v>
      </c>
      <c r="I10" s="33">
        <f t="shared" si="4"/>
        <v>1</v>
      </c>
      <c r="J10" s="34">
        <f t="shared" si="4"/>
        <v>0</v>
      </c>
      <c r="L10" s="7">
        <f t="shared" si="5"/>
        <v>1.4492753623188406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1</v>
      </c>
      <c r="F14" s="41">
        <v>1</v>
      </c>
      <c r="G14" s="48">
        <v>0</v>
      </c>
      <c r="H14" s="27">
        <f t="shared" si="3"/>
        <v>-1</v>
      </c>
      <c r="I14" s="29">
        <f t="shared" si="4"/>
        <v>-1</v>
      </c>
      <c r="J14" s="30">
        <f t="shared" si="4"/>
        <v>0</v>
      </c>
      <c r="L14" s="7">
        <f t="shared" si="5"/>
        <v>0</v>
      </c>
      <c r="M14" s="7">
        <f t="shared" si="6"/>
        <v>1.1235955056179776</v>
      </c>
    </row>
    <row r="15" spans="1:13" ht="20.25" customHeight="1" x14ac:dyDescent="0.2">
      <c r="A15" s="8" t="s">
        <v>17</v>
      </c>
      <c r="B15" s="31">
        <f t="shared" si="1"/>
        <v>6</v>
      </c>
      <c r="C15" s="43">
        <v>0</v>
      </c>
      <c r="D15" s="44">
        <v>6</v>
      </c>
      <c r="E15" s="32">
        <f t="shared" si="2"/>
        <v>0</v>
      </c>
      <c r="F15" s="43">
        <v>0</v>
      </c>
      <c r="G15" s="49">
        <v>0</v>
      </c>
      <c r="H15" s="31">
        <f t="shared" si="3"/>
        <v>6</v>
      </c>
      <c r="I15" s="33">
        <f t="shared" si="4"/>
        <v>0</v>
      </c>
      <c r="J15" s="34">
        <f t="shared" si="4"/>
        <v>6</v>
      </c>
      <c r="L15" s="7">
        <f t="shared" si="5"/>
        <v>8.695652173913043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2</v>
      </c>
      <c r="C17" s="43">
        <v>2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2</v>
      </c>
      <c r="I17" s="33">
        <f t="shared" si="4"/>
        <v>2</v>
      </c>
      <c r="J17" s="34">
        <f t="shared" si="4"/>
        <v>0</v>
      </c>
      <c r="L17" s="7">
        <f t="shared" si="5"/>
        <v>2.8985507246376812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1</v>
      </c>
      <c r="C19" s="43">
        <v>1</v>
      </c>
      <c r="D19" s="44">
        <v>0</v>
      </c>
      <c r="E19" s="32">
        <f t="shared" si="2"/>
        <v>8</v>
      </c>
      <c r="F19" s="43">
        <v>5</v>
      </c>
      <c r="G19" s="49">
        <v>3</v>
      </c>
      <c r="H19" s="31">
        <f t="shared" si="3"/>
        <v>-7</v>
      </c>
      <c r="I19" s="33">
        <f t="shared" si="4"/>
        <v>-4</v>
      </c>
      <c r="J19" s="34">
        <f t="shared" si="4"/>
        <v>-3</v>
      </c>
      <c r="L19" s="7">
        <f t="shared" si="5"/>
        <v>1.4492753623188406</v>
      </c>
      <c r="M19" s="7">
        <f t="shared" si="6"/>
        <v>8.9887640449438209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2</v>
      </c>
      <c r="D20" s="44">
        <v>1</v>
      </c>
      <c r="E20" s="32">
        <f t="shared" si="2"/>
        <v>1</v>
      </c>
      <c r="F20" s="43">
        <v>1</v>
      </c>
      <c r="G20" s="49">
        <v>0</v>
      </c>
      <c r="H20" s="31">
        <f t="shared" si="3"/>
        <v>2</v>
      </c>
      <c r="I20" s="33">
        <f t="shared" si="4"/>
        <v>1</v>
      </c>
      <c r="J20" s="34">
        <f t="shared" si="4"/>
        <v>1</v>
      </c>
      <c r="L20" s="7">
        <f t="shared" si="5"/>
        <v>4.3478260869565215</v>
      </c>
      <c r="M20" s="7">
        <f t="shared" si="6"/>
        <v>1.1235955056179776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1</v>
      </c>
      <c r="F21" s="41">
        <v>1</v>
      </c>
      <c r="G21" s="48">
        <v>0</v>
      </c>
      <c r="H21" s="27">
        <f t="shared" si="3"/>
        <v>-1</v>
      </c>
      <c r="I21" s="29">
        <f t="shared" si="4"/>
        <v>-1</v>
      </c>
      <c r="J21" s="30">
        <f t="shared" si="4"/>
        <v>0</v>
      </c>
      <c r="L21" s="7">
        <f t="shared" si="5"/>
        <v>0</v>
      </c>
      <c r="M21" s="7">
        <f t="shared" si="6"/>
        <v>1.1235955056179776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1</v>
      </c>
      <c r="C23" s="43">
        <v>1</v>
      </c>
      <c r="D23" s="44">
        <v>0</v>
      </c>
      <c r="E23" s="32">
        <f t="shared" si="2"/>
        <v>7</v>
      </c>
      <c r="F23" s="43">
        <v>6</v>
      </c>
      <c r="G23" s="49">
        <v>1</v>
      </c>
      <c r="H23" s="31">
        <f t="shared" si="3"/>
        <v>-6</v>
      </c>
      <c r="I23" s="33">
        <f t="shared" si="4"/>
        <v>-5</v>
      </c>
      <c r="J23" s="34">
        <f t="shared" si="4"/>
        <v>-1</v>
      </c>
      <c r="L23" s="7">
        <f t="shared" si="5"/>
        <v>1.4492753623188406</v>
      </c>
      <c r="M23" s="7">
        <f t="shared" si="6"/>
        <v>7.8651685393258424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1</v>
      </c>
      <c r="F24" s="43">
        <v>0</v>
      </c>
      <c r="G24" s="49">
        <v>1</v>
      </c>
      <c r="H24" s="31">
        <f t="shared" si="3"/>
        <v>-1</v>
      </c>
      <c r="I24" s="33">
        <f t="shared" si="4"/>
        <v>0</v>
      </c>
      <c r="J24" s="34">
        <f t="shared" si="4"/>
        <v>-1</v>
      </c>
      <c r="L24" s="7">
        <f t="shared" si="5"/>
        <v>0</v>
      </c>
      <c r="M24" s="7">
        <f t="shared" si="6"/>
        <v>1.1235955056179776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1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1</v>
      </c>
      <c r="I27" s="33">
        <f t="shared" si="4"/>
        <v>1</v>
      </c>
      <c r="J27" s="34">
        <f t="shared" si="4"/>
        <v>0</v>
      </c>
      <c r="L27" s="7">
        <f t="shared" si="5"/>
        <v>1.4492753623188406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1</v>
      </c>
      <c r="C28" s="43">
        <v>1</v>
      </c>
      <c r="D28" s="44">
        <v>0</v>
      </c>
      <c r="E28" s="32">
        <f t="shared" si="2"/>
        <v>1</v>
      </c>
      <c r="F28" s="43">
        <v>0</v>
      </c>
      <c r="G28" s="49">
        <v>1</v>
      </c>
      <c r="H28" s="31">
        <f t="shared" si="3"/>
        <v>0</v>
      </c>
      <c r="I28" s="33">
        <f t="shared" si="4"/>
        <v>1</v>
      </c>
      <c r="J28" s="34">
        <f t="shared" si="4"/>
        <v>-1</v>
      </c>
      <c r="L28" s="7">
        <f t="shared" si="5"/>
        <v>1.4492753623188406</v>
      </c>
      <c r="M28" s="7">
        <f t="shared" si="6"/>
        <v>1.1235955056179776</v>
      </c>
    </row>
    <row r="29" spans="1:13" ht="20.25" customHeight="1" x14ac:dyDescent="0.2">
      <c r="A29" s="8" t="s">
        <v>31</v>
      </c>
      <c r="B29" s="31">
        <f t="shared" si="1"/>
        <v>1</v>
      </c>
      <c r="C29" s="43">
        <v>1</v>
      </c>
      <c r="D29" s="44">
        <v>0</v>
      </c>
      <c r="E29" s="32">
        <f t="shared" si="2"/>
        <v>4</v>
      </c>
      <c r="F29" s="43">
        <v>1</v>
      </c>
      <c r="G29" s="49">
        <v>3</v>
      </c>
      <c r="H29" s="31">
        <f t="shared" si="3"/>
        <v>-3</v>
      </c>
      <c r="I29" s="33">
        <f t="shared" si="4"/>
        <v>0</v>
      </c>
      <c r="J29" s="34">
        <f t="shared" si="4"/>
        <v>-3</v>
      </c>
      <c r="L29" s="7">
        <f t="shared" si="5"/>
        <v>1.4492753623188406</v>
      </c>
      <c r="M29" s="7">
        <f t="shared" si="6"/>
        <v>4.4943820224719104</v>
      </c>
    </row>
    <row r="30" spans="1:13" ht="20.25" customHeight="1" x14ac:dyDescent="0.2">
      <c r="A30" s="8" t="s">
        <v>32</v>
      </c>
      <c r="B30" s="31">
        <f t="shared" si="1"/>
        <v>1</v>
      </c>
      <c r="C30" s="43">
        <v>0</v>
      </c>
      <c r="D30" s="44">
        <v>1</v>
      </c>
      <c r="E30" s="32">
        <f t="shared" si="2"/>
        <v>2</v>
      </c>
      <c r="F30" s="43">
        <v>1</v>
      </c>
      <c r="G30" s="49">
        <v>1</v>
      </c>
      <c r="H30" s="31">
        <f t="shared" si="3"/>
        <v>-1</v>
      </c>
      <c r="I30" s="33">
        <f t="shared" si="4"/>
        <v>-1</v>
      </c>
      <c r="J30" s="34">
        <f t="shared" si="4"/>
        <v>0</v>
      </c>
      <c r="L30" s="7">
        <f t="shared" si="5"/>
        <v>1.4492753623188406</v>
      </c>
      <c r="M30" s="7">
        <f t="shared" si="6"/>
        <v>2.2471910112359552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1</v>
      </c>
      <c r="F31" s="41">
        <v>0</v>
      </c>
      <c r="G31" s="48">
        <v>1</v>
      </c>
      <c r="H31" s="27">
        <f t="shared" si="3"/>
        <v>-1</v>
      </c>
      <c r="I31" s="29">
        <f t="shared" si="4"/>
        <v>0</v>
      </c>
      <c r="J31" s="30">
        <f t="shared" si="4"/>
        <v>-1</v>
      </c>
      <c r="L31" s="7">
        <f t="shared" si="5"/>
        <v>0</v>
      </c>
      <c r="M31" s="7">
        <f t="shared" si="6"/>
        <v>1.1235955056179776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0</v>
      </c>
      <c r="D32" s="44">
        <v>1</v>
      </c>
      <c r="E32" s="32">
        <f t="shared" si="2"/>
        <v>0</v>
      </c>
      <c r="F32" s="43">
        <v>0</v>
      </c>
      <c r="G32" s="49">
        <v>0</v>
      </c>
      <c r="H32" s="31">
        <f t="shared" si="3"/>
        <v>1</v>
      </c>
      <c r="I32" s="33">
        <f t="shared" si="4"/>
        <v>0</v>
      </c>
      <c r="J32" s="34">
        <f t="shared" si="4"/>
        <v>1</v>
      </c>
      <c r="L32" s="7">
        <f t="shared" si="5"/>
        <v>1.4492753623188406</v>
      </c>
      <c r="M32" s="7">
        <f t="shared" si="6"/>
        <v>0</v>
      </c>
    </row>
    <row r="33" spans="1:13" ht="20.25" customHeight="1" x14ac:dyDescent="0.2">
      <c r="A33" s="8" t="s">
        <v>35</v>
      </c>
      <c r="B33" s="31">
        <f t="shared" si="1"/>
        <v>4</v>
      </c>
      <c r="C33" s="43">
        <v>1</v>
      </c>
      <c r="D33" s="44">
        <v>3</v>
      </c>
      <c r="E33" s="32">
        <f t="shared" si="2"/>
        <v>9</v>
      </c>
      <c r="F33" s="43">
        <v>2</v>
      </c>
      <c r="G33" s="49">
        <v>7</v>
      </c>
      <c r="H33" s="31">
        <f t="shared" si="3"/>
        <v>-5</v>
      </c>
      <c r="I33" s="33">
        <f t="shared" si="4"/>
        <v>-1</v>
      </c>
      <c r="J33" s="34">
        <f t="shared" si="4"/>
        <v>-4</v>
      </c>
      <c r="L33" s="7">
        <f t="shared" si="5"/>
        <v>5.7971014492753623</v>
      </c>
      <c r="M33" s="7">
        <f t="shared" si="6"/>
        <v>10.112359550561797</v>
      </c>
    </row>
    <row r="34" spans="1:13" ht="20.25" customHeight="1" x14ac:dyDescent="0.2">
      <c r="A34" s="8" t="s">
        <v>36</v>
      </c>
      <c r="B34" s="31">
        <f t="shared" si="1"/>
        <v>3</v>
      </c>
      <c r="C34" s="43">
        <v>1</v>
      </c>
      <c r="D34" s="44">
        <v>2</v>
      </c>
      <c r="E34" s="32">
        <f t="shared" si="2"/>
        <v>2</v>
      </c>
      <c r="F34" s="43">
        <v>2</v>
      </c>
      <c r="G34" s="49">
        <v>0</v>
      </c>
      <c r="H34" s="31">
        <f t="shared" si="3"/>
        <v>1</v>
      </c>
      <c r="I34" s="33">
        <f t="shared" si="4"/>
        <v>-1</v>
      </c>
      <c r="J34" s="34">
        <f t="shared" si="4"/>
        <v>2</v>
      </c>
      <c r="L34" s="7">
        <f t="shared" si="5"/>
        <v>4.3478260869565215</v>
      </c>
      <c r="M34" s="7">
        <f t="shared" si="6"/>
        <v>2.2471910112359552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1</v>
      </c>
      <c r="F35" s="43">
        <v>1</v>
      </c>
      <c r="G35" s="49">
        <v>0</v>
      </c>
      <c r="H35" s="31">
        <f t="shared" si="3"/>
        <v>-1</v>
      </c>
      <c r="I35" s="33">
        <f t="shared" si="4"/>
        <v>-1</v>
      </c>
      <c r="J35" s="34">
        <f t="shared" si="4"/>
        <v>0</v>
      </c>
      <c r="L35" s="7">
        <f t="shared" si="5"/>
        <v>0</v>
      </c>
      <c r="M35" s="7">
        <f t="shared" si="6"/>
        <v>1.1235955056179776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</v>
      </c>
      <c r="C37" s="41">
        <v>0</v>
      </c>
      <c r="D37" s="42">
        <v>1</v>
      </c>
      <c r="E37" s="28">
        <f t="shared" si="2"/>
        <v>5</v>
      </c>
      <c r="F37" s="41">
        <v>1</v>
      </c>
      <c r="G37" s="48">
        <v>4</v>
      </c>
      <c r="H37" s="27">
        <f t="shared" si="3"/>
        <v>-4</v>
      </c>
      <c r="I37" s="29">
        <f t="shared" si="4"/>
        <v>-1</v>
      </c>
      <c r="J37" s="30">
        <f t="shared" si="4"/>
        <v>-3</v>
      </c>
      <c r="L37" s="7">
        <f t="shared" si="5"/>
        <v>1.4492753623188406</v>
      </c>
      <c r="M37" s="7">
        <f t="shared" si="6"/>
        <v>5.6179775280898872</v>
      </c>
    </row>
    <row r="38" spans="1:13" ht="20.25" customHeight="1" x14ac:dyDescent="0.2">
      <c r="A38" s="8" t="s">
        <v>40</v>
      </c>
      <c r="B38" s="31">
        <f t="shared" si="1"/>
        <v>5</v>
      </c>
      <c r="C38" s="43">
        <v>1</v>
      </c>
      <c r="D38" s="44">
        <v>4</v>
      </c>
      <c r="E38" s="32">
        <f t="shared" si="2"/>
        <v>2</v>
      </c>
      <c r="F38" s="43">
        <v>1</v>
      </c>
      <c r="G38" s="49">
        <v>1</v>
      </c>
      <c r="H38" s="31">
        <f t="shared" si="3"/>
        <v>3</v>
      </c>
      <c r="I38" s="33">
        <f t="shared" si="4"/>
        <v>0</v>
      </c>
      <c r="J38" s="34">
        <f t="shared" si="4"/>
        <v>3</v>
      </c>
      <c r="L38" s="7">
        <f t="shared" si="5"/>
        <v>7.2463768115942031</v>
      </c>
      <c r="M38" s="7">
        <f t="shared" si="6"/>
        <v>2.2471910112359552</v>
      </c>
    </row>
    <row r="39" spans="1:13" ht="20.25" customHeight="1" x14ac:dyDescent="0.2">
      <c r="A39" s="8" t="s">
        <v>41</v>
      </c>
      <c r="B39" s="31">
        <f t="shared" si="1"/>
        <v>2</v>
      </c>
      <c r="C39" s="43">
        <v>2</v>
      </c>
      <c r="D39" s="44">
        <v>0</v>
      </c>
      <c r="E39" s="32">
        <f t="shared" si="2"/>
        <v>4</v>
      </c>
      <c r="F39" s="43">
        <v>1</v>
      </c>
      <c r="G39" s="49">
        <v>3</v>
      </c>
      <c r="H39" s="31">
        <f t="shared" si="3"/>
        <v>-2</v>
      </c>
      <c r="I39" s="33">
        <f t="shared" si="4"/>
        <v>1</v>
      </c>
      <c r="J39" s="34">
        <f t="shared" si="4"/>
        <v>-3</v>
      </c>
      <c r="L39" s="7">
        <f t="shared" si="5"/>
        <v>2.8985507246376812</v>
      </c>
      <c r="M39" s="7">
        <f t="shared" si="6"/>
        <v>4.4943820224719104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1</v>
      </c>
      <c r="F40" s="43">
        <v>1</v>
      </c>
      <c r="G40" s="49">
        <v>0</v>
      </c>
      <c r="H40" s="31">
        <f t="shared" si="3"/>
        <v>-1</v>
      </c>
      <c r="I40" s="33">
        <f t="shared" si="4"/>
        <v>-1</v>
      </c>
      <c r="J40" s="34">
        <f t="shared" si="4"/>
        <v>0</v>
      </c>
      <c r="L40" s="7">
        <f t="shared" si="5"/>
        <v>0</v>
      </c>
      <c r="M40" s="7">
        <f t="shared" si="6"/>
        <v>1.1235955056179776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1</v>
      </c>
      <c r="C45" s="41">
        <v>0</v>
      </c>
      <c r="D45" s="42">
        <v>1</v>
      </c>
      <c r="E45" s="28">
        <f t="shared" si="2"/>
        <v>0</v>
      </c>
      <c r="F45" s="41">
        <v>0</v>
      </c>
      <c r="G45" s="48">
        <v>0</v>
      </c>
      <c r="H45" s="27">
        <f t="shared" si="3"/>
        <v>1</v>
      </c>
      <c r="I45" s="29">
        <f t="shared" si="4"/>
        <v>0</v>
      </c>
      <c r="J45" s="30">
        <f t="shared" si="4"/>
        <v>1</v>
      </c>
      <c r="L45" s="7">
        <f t="shared" si="5"/>
        <v>1.4492753623188406</v>
      </c>
      <c r="M45" s="7">
        <f t="shared" si="6"/>
        <v>0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1</v>
      </c>
      <c r="F47" s="43">
        <v>0</v>
      </c>
      <c r="G47" s="49">
        <v>1</v>
      </c>
      <c r="H47" s="31">
        <f t="shared" si="3"/>
        <v>-1</v>
      </c>
      <c r="I47" s="33">
        <f t="shared" si="4"/>
        <v>0</v>
      </c>
      <c r="J47" s="34">
        <f t="shared" si="4"/>
        <v>-1</v>
      </c>
      <c r="L47" s="7">
        <f t="shared" si="5"/>
        <v>0</v>
      </c>
      <c r="M47" s="7">
        <f t="shared" si="6"/>
        <v>1.1235955056179776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1</v>
      </c>
      <c r="F52" s="43">
        <v>0</v>
      </c>
      <c r="G52" s="49">
        <v>1</v>
      </c>
      <c r="H52" s="31">
        <f t="shared" si="3"/>
        <v>-1</v>
      </c>
      <c r="I52" s="33">
        <f t="shared" si="4"/>
        <v>0</v>
      </c>
      <c r="J52" s="34">
        <f t="shared" si="4"/>
        <v>-1</v>
      </c>
      <c r="L52" s="7">
        <f t="shared" si="5"/>
        <v>0</v>
      </c>
      <c r="M52" s="7">
        <f t="shared" si="6"/>
        <v>1.1235955056179776</v>
      </c>
    </row>
    <row r="53" spans="1:13" ht="20.25" customHeight="1" x14ac:dyDescent="0.2">
      <c r="A53" s="11" t="s">
        <v>55</v>
      </c>
      <c r="B53" s="27">
        <f t="shared" si="1"/>
        <v>33</v>
      </c>
      <c r="C53" s="41">
        <v>12</v>
      </c>
      <c r="D53" s="42">
        <v>21</v>
      </c>
      <c r="E53" s="28">
        <f t="shared" si="2"/>
        <v>23</v>
      </c>
      <c r="F53" s="41">
        <v>11</v>
      </c>
      <c r="G53" s="48">
        <v>12</v>
      </c>
      <c r="H53" s="27">
        <f t="shared" si="3"/>
        <v>10</v>
      </c>
      <c r="I53" s="29">
        <f t="shared" si="4"/>
        <v>1</v>
      </c>
      <c r="J53" s="30">
        <f t="shared" si="4"/>
        <v>9</v>
      </c>
      <c r="L53" s="7">
        <f>B53/+$B$6*100</f>
        <v>47.826086956521742</v>
      </c>
      <c r="M53" s="7">
        <f>E53/+$E$6*100</f>
        <v>25.842696629213485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12</v>
      </c>
      <c r="F54" s="45">
        <v>3</v>
      </c>
      <c r="G54" s="50">
        <v>9</v>
      </c>
      <c r="H54" s="35">
        <f t="shared" si="3"/>
        <v>-12</v>
      </c>
      <c r="I54" s="37">
        <f t="shared" si="4"/>
        <v>-3</v>
      </c>
      <c r="J54" s="38">
        <f t="shared" si="4"/>
        <v>-9</v>
      </c>
      <c r="L54" s="7">
        <f>B54/+$B$6*100</f>
        <v>0</v>
      </c>
      <c r="M54" s="7">
        <f>E54/+$E$6*100</f>
        <v>13.48314606741573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188</v>
      </c>
      <c r="C6" s="19">
        <f t="shared" si="0"/>
        <v>88</v>
      </c>
      <c r="D6" s="20">
        <f t="shared" si="0"/>
        <v>100</v>
      </c>
      <c r="E6" s="18">
        <f t="shared" si="0"/>
        <v>228</v>
      </c>
      <c r="F6" s="19">
        <f t="shared" si="0"/>
        <v>115</v>
      </c>
      <c r="G6" s="21">
        <f t="shared" si="0"/>
        <v>113</v>
      </c>
      <c r="H6" s="20">
        <f t="shared" si="0"/>
        <v>-40</v>
      </c>
      <c r="I6" s="19">
        <f t="shared" si="0"/>
        <v>-27</v>
      </c>
      <c r="J6" s="22">
        <f t="shared" si="0"/>
        <v>-13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1</v>
      </c>
      <c r="D7" s="40">
        <v>0</v>
      </c>
      <c r="E7" s="24">
        <f>F7+G7</f>
        <v>1</v>
      </c>
      <c r="F7" s="39">
        <v>1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0.53191489361702127</v>
      </c>
      <c r="M7" s="7">
        <f>E7/+$E$6*100</f>
        <v>0.43859649122807015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1</v>
      </c>
      <c r="F12" s="43">
        <v>0</v>
      </c>
      <c r="G12" s="49">
        <v>1</v>
      </c>
      <c r="H12" s="31">
        <f t="shared" si="3"/>
        <v>-1</v>
      </c>
      <c r="I12" s="33">
        <f t="shared" si="4"/>
        <v>0</v>
      </c>
      <c r="J12" s="34">
        <f t="shared" si="4"/>
        <v>-1</v>
      </c>
      <c r="L12" s="7">
        <f t="shared" si="5"/>
        <v>0</v>
      </c>
      <c r="M12" s="7">
        <f t="shared" si="6"/>
        <v>0.43859649122807015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1</v>
      </c>
      <c r="F14" s="41">
        <v>1</v>
      </c>
      <c r="G14" s="48">
        <v>0</v>
      </c>
      <c r="H14" s="27">
        <f t="shared" si="3"/>
        <v>-1</v>
      </c>
      <c r="I14" s="29">
        <f t="shared" si="4"/>
        <v>-1</v>
      </c>
      <c r="J14" s="30">
        <f t="shared" si="4"/>
        <v>0</v>
      </c>
      <c r="L14" s="7">
        <f t="shared" si="5"/>
        <v>0</v>
      </c>
      <c r="M14" s="7">
        <f t="shared" si="6"/>
        <v>0.43859649122807015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2</v>
      </c>
      <c r="F15" s="43">
        <v>0</v>
      </c>
      <c r="G15" s="49">
        <v>2</v>
      </c>
      <c r="H15" s="31">
        <f t="shared" si="3"/>
        <v>-2</v>
      </c>
      <c r="I15" s="33">
        <f t="shared" si="4"/>
        <v>0</v>
      </c>
      <c r="J15" s="34">
        <f t="shared" si="4"/>
        <v>-2</v>
      </c>
      <c r="L15" s="7">
        <f t="shared" si="5"/>
        <v>0</v>
      </c>
      <c r="M15" s="7">
        <f t="shared" si="6"/>
        <v>0.8771929824561403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4</v>
      </c>
      <c r="C17" s="43">
        <v>3</v>
      </c>
      <c r="D17" s="44">
        <v>1</v>
      </c>
      <c r="E17" s="32">
        <f t="shared" si="2"/>
        <v>2</v>
      </c>
      <c r="F17" s="43">
        <v>2</v>
      </c>
      <c r="G17" s="49">
        <v>0</v>
      </c>
      <c r="H17" s="31">
        <f t="shared" si="3"/>
        <v>2</v>
      </c>
      <c r="I17" s="33">
        <f t="shared" si="4"/>
        <v>1</v>
      </c>
      <c r="J17" s="34">
        <f t="shared" si="4"/>
        <v>1</v>
      </c>
      <c r="L17" s="7">
        <f t="shared" si="5"/>
        <v>2.1276595744680851</v>
      </c>
      <c r="M17" s="7">
        <f t="shared" si="6"/>
        <v>0.8771929824561403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1</v>
      </c>
      <c r="D18" s="44">
        <v>0</v>
      </c>
      <c r="E18" s="32">
        <f t="shared" si="2"/>
        <v>4</v>
      </c>
      <c r="F18" s="43">
        <v>3</v>
      </c>
      <c r="G18" s="49">
        <v>1</v>
      </c>
      <c r="H18" s="31">
        <f t="shared" si="3"/>
        <v>-3</v>
      </c>
      <c r="I18" s="33">
        <f t="shared" si="4"/>
        <v>-2</v>
      </c>
      <c r="J18" s="34">
        <f t="shared" si="4"/>
        <v>-1</v>
      </c>
      <c r="L18" s="7">
        <f t="shared" si="5"/>
        <v>0.53191489361702127</v>
      </c>
      <c r="M18" s="7">
        <f t="shared" si="6"/>
        <v>1.7543859649122806</v>
      </c>
    </row>
    <row r="19" spans="1:13" ht="20.25" customHeight="1" x14ac:dyDescent="0.2">
      <c r="A19" s="8" t="s">
        <v>21</v>
      </c>
      <c r="B19" s="31">
        <f t="shared" si="1"/>
        <v>14</v>
      </c>
      <c r="C19" s="43">
        <v>5</v>
      </c>
      <c r="D19" s="44">
        <v>9</v>
      </c>
      <c r="E19" s="32">
        <f t="shared" si="2"/>
        <v>25</v>
      </c>
      <c r="F19" s="43">
        <v>12</v>
      </c>
      <c r="G19" s="49">
        <v>13</v>
      </c>
      <c r="H19" s="31">
        <f t="shared" si="3"/>
        <v>-11</v>
      </c>
      <c r="I19" s="33">
        <f t="shared" si="4"/>
        <v>-7</v>
      </c>
      <c r="J19" s="34">
        <f t="shared" si="4"/>
        <v>-4</v>
      </c>
      <c r="L19" s="7">
        <f t="shared" si="5"/>
        <v>7.4468085106382977</v>
      </c>
      <c r="M19" s="7">
        <f t="shared" si="6"/>
        <v>10.964912280701753</v>
      </c>
    </row>
    <row r="20" spans="1:13" ht="20.25" customHeight="1" x14ac:dyDescent="0.2">
      <c r="A20" s="8" t="s">
        <v>22</v>
      </c>
      <c r="B20" s="31">
        <f t="shared" si="1"/>
        <v>10</v>
      </c>
      <c r="C20" s="43">
        <v>6</v>
      </c>
      <c r="D20" s="44">
        <v>4</v>
      </c>
      <c r="E20" s="32">
        <f t="shared" si="2"/>
        <v>7</v>
      </c>
      <c r="F20" s="43">
        <v>4</v>
      </c>
      <c r="G20" s="49">
        <v>3</v>
      </c>
      <c r="H20" s="31">
        <f t="shared" si="3"/>
        <v>3</v>
      </c>
      <c r="I20" s="33">
        <f t="shared" si="4"/>
        <v>2</v>
      </c>
      <c r="J20" s="34">
        <f t="shared" si="4"/>
        <v>1</v>
      </c>
      <c r="L20" s="7">
        <f t="shared" si="5"/>
        <v>5.3191489361702127</v>
      </c>
      <c r="M20" s="7">
        <f t="shared" si="6"/>
        <v>3.070175438596491</v>
      </c>
    </row>
    <row r="21" spans="1:13" ht="20.25" customHeight="1" x14ac:dyDescent="0.2">
      <c r="A21" s="11" t="s">
        <v>23</v>
      </c>
      <c r="B21" s="27">
        <f t="shared" si="1"/>
        <v>2</v>
      </c>
      <c r="C21" s="41">
        <v>1</v>
      </c>
      <c r="D21" s="42">
        <v>1</v>
      </c>
      <c r="E21" s="28">
        <f t="shared" si="2"/>
        <v>1</v>
      </c>
      <c r="F21" s="41">
        <v>1</v>
      </c>
      <c r="G21" s="48">
        <v>0</v>
      </c>
      <c r="H21" s="27">
        <f t="shared" si="3"/>
        <v>1</v>
      </c>
      <c r="I21" s="29">
        <f t="shared" si="4"/>
        <v>0</v>
      </c>
      <c r="J21" s="30">
        <f t="shared" si="4"/>
        <v>1</v>
      </c>
      <c r="L21" s="7">
        <f t="shared" si="5"/>
        <v>1.0638297872340425</v>
      </c>
      <c r="M21" s="7">
        <f t="shared" si="6"/>
        <v>0.43859649122807015</v>
      </c>
    </row>
    <row r="22" spans="1:13" ht="20.25" customHeight="1" x14ac:dyDescent="0.2">
      <c r="A22" s="8" t="s">
        <v>24</v>
      </c>
      <c r="B22" s="31">
        <f t="shared" si="1"/>
        <v>2</v>
      </c>
      <c r="C22" s="43">
        <v>1</v>
      </c>
      <c r="D22" s="44">
        <v>1</v>
      </c>
      <c r="E22" s="32">
        <f t="shared" si="2"/>
        <v>2</v>
      </c>
      <c r="F22" s="43">
        <v>2</v>
      </c>
      <c r="G22" s="49">
        <v>0</v>
      </c>
      <c r="H22" s="31">
        <f t="shared" si="3"/>
        <v>0</v>
      </c>
      <c r="I22" s="33">
        <f t="shared" si="4"/>
        <v>-1</v>
      </c>
      <c r="J22" s="34">
        <f t="shared" si="4"/>
        <v>1</v>
      </c>
      <c r="L22" s="7">
        <f t="shared" si="5"/>
        <v>1.0638297872340425</v>
      </c>
      <c r="M22" s="7">
        <f t="shared" si="6"/>
        <v>0.8771929824561403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1</v>
      </c>
      <c r="D26" s="44">
        <v>0</v>
      </c>
      <c r="E26" s="32">
        <f t="shared" si="2"/>
        <v>1</v>
      </c>
      <c r="F26" s="43">
        <v>1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0.53191489361702127</v>
      </c>
      <c r="M26" s="7">
        <f t="shared" si="6"/>
        <v>0.43859649122807015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1</v>
      </c>
      <c r="D27" s="44">
        <v>0</v>
      </c>
      <c r="E27" s="32">
        <f t="shared" si="2"/>
        <v>1</v>
      </c>
      <c r="F27" s="43">
        <v>0</v>
      </c>
      <c r="G27" s="49">
        <v>1</v>
      </c>
      <c r="H27" s="31">
        <f t="shared" si="3"/>
        <v>0</v>
      </c>
      <c r="I27" s="33">
        <f t="shared" si="4"/>
        <v>1</v>
      </c>
      <c r="J27" s="34">
        <f t="shared" si="4"/>
        <v>-1</v>
      </c>
      <c r="L27" s="7">
        <f t="shared" si="5"/>
        <v>0.53191489361702127</v>
      </c>
      <c r="M27" s="7">
        <f t="shared" si="6"/>
        <v>0.43859649122807015</v>
      </c>
    </row>
    <row r="28" spans="1:13" ht="20.25" customHeight="1" x14ac:dyDescent="0.2">
      <c r="A28" s="8" t="s">
        <v>30</v>
      </c>
      <c r="B28" s="31">
        <f t="shared" si="1"/>
        <v>10</v>
      </c>
      <c r="C28" s="43">
        <v>7</v>
      </c>
      <c r="D28" s="44">
        <v>3</v>
      </c>
      <c r="E28" s="32">
        <f t="shared" si="2"/>
        <v>4</v>
      </c>
      <c r="F28" s="43">
        <v>2</v>
      </c>
      <c r="G28" s="49">
        <v>2</v>
      </c>
      <c r="H28" s="31">
        <f t="shared" si="3"/>
        <v>6</v>
      </c>
      <c r="I28" s="33">
        <f t="shared" si="4"/>
        <v>5</v>
      </c>
      <c r="J28" s="34">
        <f t="shared" si="4"/>
        <v>1</v>
      </c>
      <c r="L28" s="7">
        <f t="shared" si="5"/>
        <v>5.3191489361702127</v>
      </c>
      <c r="M28" s="7">
        <f t="shared" si="6"/>
        <v>1.7543859649122806</v>
      </c>
    </row>
    <row r="29" spans="1:13" ht="20.25" customHeight="1" x14ac:dyDescent="0.2">
      <c r="A29" s="8" t="s">
        <v>31</v>
      </c>
      <c r="B29" s="31">
        <f t="shared" si="1"/>
        <v>2</v>
      </c>
      <c r="C29" s="43">
        <v>0</v>
      </c>
      <c r="D29" s="44">
        <v>2</v>
      </c>
      <c r="E29" s="32">
        <f t="shared" si="2"/>
        <v>12</v>
      </c>
      <c r="F29" s="43">
        <v>6</v>
      </c>
      <c r="G29" s="49">
        <v>6</v>
      </c>
      <c r="H29" s="31">
        <f t="shared" si="3"/>
        <v>-10</v>
      </c>
      <c r="I29" s="33">
        <f t="shared" si="4"/>
        <v>-6</v>
      </c>
      <c r="J29" s="34">
        <f t="shared" si="4"/>
        <v>-4</v>
      </c>
      <c r="L29" s="7">
        <f t="shared" si="5"/>
        <v>1.0638297872340425</v>
      </c>
      <c r="M29" s="7">
        <f t="shared" si="6"/>
        <v>5.2631578947368416</v>
      </c>
    </row>
    <row r="30" spans="1:13" ht="20.25" customHeight="1" x14ac:dyDescent="0.2">
      <c r="A30" s="8" t="s">
        <v>32</v>
      </c>
      <c r="B30" s="31">
        <f t="shared" si="1"/>
        <v>5</v>
      </c>
      <c r="C30" s="43">
        <v>3</v>
      </c>
      <c r="D30" s="44">
        <v>2</v>
      </c>
      <c r="E30" s="32">
        <f t="shared" si="2"/>
        <v>4</v>
      </c>
      <c r="F30" s="43">
        <v>4</v>
      </c>
      <c r="G30" s="49">
        <v>0</v>
      </c>
      <c r="H30" s="31">
        <f t="shared" si="3"/>
        <v>1</v>
      </c>
      <c r="I30" s="33">
        <f t="shared" si="4"/>
        <v>-1</v>
      </c>
      <c r="J30" s="34">
        <f t="shared" si="4"/>
        <v>2</v>
      </c>
      <c r="L30" s="7">
        <f t="shared" si="5"/>
        <v>2.6595744680851063</v>
      </c>
      <c r="M30" s="7">
        <f t="shared" si="6"/>
        <v>1.7543859649122806</v>
      </c>
    </row>
    <row r="31" spans="1:13" ht="20.25" customHeight="1" x14ac:dyDescent="0.2">
      <c r="A31" s="11" t="s">
        <v>33</v>
      </c>
      <c r="B31" s="27">
        <f t="shared" si="1"/>
        <v>2</v>
      </c>
      <c r="C31" s="41">
        <v>1</v>
      </c>
      <c r="D31" s="42">
        <v>1</v>
      </c>
      <c r="E31" s="28">
        <f t="shared" si="2"/>
        <v>0</v>
      </c>
      <c r="F31" s="41">
        <v>0</v>
      </c>
      <c r="G31" s="48">
        <v>0</v>
      </c>
      <c r="H31" s="27">
        <f t="shared" si="3"/>
        <v>2</v>
      </c>
      <c r="I31" s="29">
        <f t="shared" si="4"/>
        <v>1</v>
      </c>
      <c r="J31" s="30">
        <f t="shared" si="4"/>
        <v>1</v>
      </c>
      <c r="L31" s="7">
        <f t="shared" si="5"/>
        <v>1.0638297872340425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10</v>
      </c>
      <c r="C32" s="43">
        <v>7</v>
      </c>
      <c r="D32" s="44">
        <v>3</v>
      </c>
      <c r="E32" s="32">
        <f t="shared" si="2"/>
        <v>5</v>
      </c>
      <c r="F32" s="43">
        <v>3</v>
      </c>
      <c r="G32" s="49">
        <v>2</v>
      </c>
      <c r="H32" s="31">
        <f t="shared" si="3"/>
        <v>5</v>
      </c>
      <c r="I32" s="33">
        <f t="shared" si="4"/>
        <v>4</v>
      </c>
      <c r="J32" s="34">
        <f t="shared" si="4"/>
        <v>1</v>
      </c>
      <c r="L32" s="7">
        <f t="shared" si="5"/>
        <v>5.3191489361702127</v>
      </c>
      <c r="M32" s="7">
        <f t="shared" si="6"/>
        <v>2.1929824561403506</v>
      </c>
    </row>
    <row r="33" spans="1:13" ht="20.25" customHeight="1" x14ac:dyDescent="0.2">
      <c r="A33" s="8" t="s">
        <v>35</v>
      </c>
      <c r="B33" s="31">
        <f t="shared" si="1"/>
        <v>21</v>
      </c>
      <c r="C33" s="43">
        <v>10</v>
      </c>
      <c r="D33" s="44">
        <v>11</v>
      </c>
      <c r="E33" s="32">
        <f t="shared" si="2"/>
        <v>20</v>
      </c>
      <c r="F33" s="43">
        <v>13</v>
      </c>
      <c r="G33" s="49">
        <v>7</v>
      </c>
      <c r="H33" s="31">
        <f t="shared" si="3"/>
        <v>1</v>
      </c>
      <c r="I33" s="33">
        <f t="shared" si="4"/>
        <v>-3</v>
      </c>
      <c r="J33" s="34">
        <f t="shared" si="4"/>
        <v>4</v>
      </c>
      <c r="L33" s="7">
        <f t="shared" si="5"/>
        <v>11.170212765957446</v>
      </c>
      <c r="M33" s="7">
        <f t="shared" si="6"/>
        <v>8.7719298245614024</v>
      </c>
    </row>
    <row r="34" spans="1:13" ht="20.25" customHeight="1" x14ac:dyDescent="0.2">
      <c r="A34" s="8" t="s">
        <v>36</v>
      </c>
      <c r="B34" s="31">
        <f t="shared" si="1"/>
        <v>9</v>
      </c>
      <c r="C34" s="43">
        <v>5</v>
      </c>
      <c r="D34" s="44">
        <v>4</v>
      </c>
      <c r="E34" s="32">
        <f t="shared" si="2"/>
        <v>16</v>
      </c>
      <c r="F34" s="43">
        <v>9</v>
      </c>
      <c r="G34" s="49">
        <v>7</v>
      </c>
      <c r="H34" s="31">
        <f t="shared" si="3"/>
        <v>-7</v>
      </c>
      <c r="I34" s="33">
        <f t="shared" si="4"/>
        <v>-4</v>
      </c>
      <c r="J34" s="34">
        <f t="shared" si="4"/>
        <v>-3</v>
      </c>
      <c r="L34" s="7">
        <f t="shared" si="5"/>
        <v>4.7872340425531918</v>
      </c>
      <c r="M34" s="7">
        <f t="shared" si="6"/>
        <v>7.0175438596491224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1</v>
      </c>
      <c r="F35" s="43">
        <v>1</v>
      </c>
      <c r="G35" s="49">
        <v>0</v>
      </c>
      <c r="H35" s="31">
        <f t="shared" si="3"/>
        <v>-1</v>
      </c>
      <c r="I35" s="33">
        <f t="shared" si="4"/>
        <v>-1</v>
      </c>
      <c r="J35" s="34">
        <f t="shared" si="4"/>
        <v>0</v>
      </c>
      <c r="L35" s="7">
        <f t="shared" si="5"/>
        <v>0</v>
      </c>
      <c r="M35" s="7">
        <f t="shared" si="6"/>
        <v>0.43859649122807015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0</v>
      </c>
      <c r="D36" s="44">
        <v>1</v>
      </c>
      <c r="E36" s="32">
        <f t="shared" si="2"/>
        <v>1</v>
      </c>
      <c r="F36" s="43">
        <v>0</v>
      </c>
      <c r="G36" s="49">
        <v>1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0.53191489361702127</v>
      </c>
      <c r="M36" s="7">
        <f t="shared" si="6"/>
        <v>0.43859649122807015</v>
      </c>
    </row>
    <row r="37" spans="1:13" ht="20.25" customHeight="1" x14ac:dyDescent="0.2">
      <c r="A37" s="11" t="s">
        <v>39</v>
      </c>
      <c r="B37" s="27">
        <f t="shared" si="1"/>
        <v>7</v>
      </c>
      <c r="C37" s="41">
        <v>2</v>
      </c>
      <c r="D37" s="42">
        <v>5</v>
      </c>
      <c r="E37" s="28">
        <f t="shared" si="2"/>
        <v>14</v>
      </c>
      <c r="F37" s="41">
        <v>6</v>
      </c>
      <c r="G37" s="48">
        <v>8</v>
      </c>
      <c r="H37" s="27">
        <f t="shared" si="3"/>
        <v>-7</v>
      </c>
      <c r="I37" s="29">
        <f t="shared" si="4"/>
        <v>-4</v>
      </c>
      <c r="J37" s="30">
        <f t="shared" si="4"/>
        <v>-3</v>
      </c>
      <c r="L37" s="7">
        <f t="shared" si="5"/>
        <v>3.7234042553191489</v>
      </c>
      <c r="M37" s="7">
        <f t="shared" si="6"/>
        <v>6.140350877192982</v>
      </c>
    </row>
    <row r="38" spans="1:13" ht="20.25" customHeight="1" x14ac:dyDescent="0.2">
      <c r="A38" s="8" t="s">
        <v>40</v>
      </c>
      <c r="B38" s="31">
        <f t="shared" si="1"/>
        <v>20</v>
      </c>
      <c r="C38" s="43">
        <v>9</v>
      </c>
      <c r="D38" s="44">
        <v>11</v>
      </c>
      <c r="E38" s="32">
        <f t="shared" si="2"/>
        <v>21</v>
      </c>
      <c r="F38" s="43">
        <v>11</v>
      </c>
      <c r="G38" s="49">
        <v>10</v>
      </c>
      <c r="H38" s="31">
        <f t="shared" si="3"/>
        <v>-1</v>
      </c>
      <c r="I38" s="33">
        <f t="shared" si="4"/>
        <v>-2</v>
      </c>
      <c r="J38" s="34">
        <f t="shared" si="4"/>
        <v>1</v>
      </c>
      <c r="L38" s="7">
        <f t="shared" si="5"/>
        <v>10.638297872340425</v>
      </c>
      <c r="M38" s="7">
        <f t="shared" si="6"/>
        <v>9.2105263157894726</v>
      </c>
    </row>
    <row r="39" spans="1:13" ht="20.25" customHeight="1" x14ac:dyDescent="0.2">
      <c r="A39" s="8" t="s">
        <v>41</v>
      </c>
      <c r="B39" s="31">
        <f t="shared" si="1"/>
        <v>12</v>
      </c>
      <c r="C39" s="43">
        <v>7</v>
      </c>
      <c r="D39" s="44">
        <v>5</v>
      </c>
      <c r="E39" s="32">
        <f t="shared" si="2"/>
        <v>21</v>
      </c>
      <c r="F39" s="43">
        <v>10</v>
      </c>
      <c r="G39" s="49">
        <v>11</v>
      </c>
      <c r="H39" s="31">
        <f t="shared" si="3"/>
        <v>-9</v>
      </c>
      <c r="I39" s="33">
        <f t="shared" si="4"/>
        <v>-3</v>
      </c>
      <c r="J39" s="34">
        <f t="shared" si="4"/>
        <v>-6</v>
      </c>
      <c r="L39" s="7">
        <f t="shared" si="5"/>
        <v>6.3829787234042552</v>
      </c>
      <c r="M39" s="7">
        <f t="shared" si="6"/>
        <v>9.2105263157894726</v>
      </c>
    </row>
    <row r="40" spans="1:13" ht="20.25" customHeight="1" x14ac:dyDescent="0.2">
      <c r="A40" s="8" t="s">
        <v>42</v>
      </c>
      <c r="B40" s="31">
        <f t="shared" si="1"/>
        <v>4</v>
      </c>
      <c r="C40" s="43">
        <v>2</v>
      </c>
      <c r="D40" s="44">
        <v>2</v>
      </c>
      <c r="E40" s="32">
        <f t="shared" si="2"/>
        <v>0</v>
      </c>
      <c r="F40" s="43">
        <v>0</v>
      </c>
      <c r="G40" s="49">
        <v>0</v>
      </c>
      <c r="H40" s="31">
        <f t="shared" si="3"/>
        <v>4</v>
      </c>
      <c r="I40" s="33">
        <f t="shared" si="4"/>
        <v>2</v>
      </c>
      <c r="J40" s="34">
        <f t="shared" si="4"/>
        <v>2</v>
      </c>
      <c r="L40" s="7">
        <f t="shared" si="5"/>
        <v>2.1276595744680851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4</v>
      </c>
      <c r="F42" s="43">
        <v>2</v>
      </c>
      <c r="G42" s="49">
        <v>2</v>
      </c>
      <c r="H42" s="31">
        <f t="shared" si="3"/>
        <v>-4</v>
      </c>
      <c r="I42" s="33">
        <f t="shared" si="4"/>
        <v>-2</v>
      </c>
      <c r="J42" s="34">
        <f t="shared" si="4"/>
        <v>-2</v>
      </c>
      <c r="L42" s="7">
        <f t="shared" si="5"/>
        <v>0</v>
      </c>
      <c r="M42" s="7">
        <f t="shared" si="6"/>
        <v>1.7543859649122806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2</v>
      </c>
      <c r="F43" s="43">
        <v>1</v>
      </c>
      <c r="G43" s="49">
        <v>1</v>
      </c>
      <c r="H43" s="31">
        <f t="shared" si="3"/>
        <v>-2</v>
      </c>
      <c r="I43" s="33">
        <f t="shared" si="4"/>
        <v>-1</v>
      </c>
      <c r="J43" s="34">
        <f t="shared" si="4"/>
        <v>-1</v>
      </c>
      <c r="L43" s="7">
        <f t="shared" si="5"/>
        <v>0</v>
      </c>
      <c r="M43" s="7">
        <f t="shared" si="6"/>
        <v>0.8771929824561403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1</v>
      </c>
      <c r="F44" s="43">
        <v>0</v>
      </c>
      <c r="G44" s="49">
        <v>1</v>
      </c>
      <c r="H44" s="31">
        <f t="shared" si="3"/>
        <v>-1</v>
      </c>
      <c r="I44" s="33">
        <f t="shared" si="4"/>
        <v>0</v>
      </c>
      <c r="J44" s="34">
        <f t="shared" si="4"/>
        <v>-1</v>
      </c>
      <c r="L44" s="7">
        <f t="shared" si="5"/>
        <v>0</v>
      </c>
      <c r="M44" s="7">
        <f t="shared" si="6"/>
        <v>0.43859649122807015</v>
      </c>
    </row>
    <row r="45" spans="1:13" ht="20.25" customHeight="1" x14ac:dyDescent="0.2">
      <c r="A45" s="11" t="s">
        <v>47</v>
      </c>
      <c r="B45" s="27">
        <f t="shared" si="1"/>
        <v>2</v>
      </c>
      <c r="C45" s="41">
        <v>1</v>
      </c>
      <c r="D45" s="42">
        <v>1</v>
      </c>
      <c r="E45" s="28">
        <f t="shared" si="2"/>
        <v>4</v>
      </c>
      <c r="F45" s="41">
        <v>3</v>
      </c>
      <c r="G45" s="48">
        <v>1</v>
      </c>
      <c r="H45" s="27">
        <f t="shared" si="3"/>
        <v>-2</v>
      </c>
      <c r="I45" s="29">
        <f t="shared" si="4"/>
        <v>-2</v>
      </c>
      <c r="J45" s="30">
        <f t="shared" si="4"/>
        <v>0</v>
      </c>
      <c r="L45" s="7">
        <f t="shared" si="5"/>
        <v>1.0638297872340425</v>
      </c>
      <c r="M45" s="7">
        <f t="shared" si="6"/>
        <v>1.7543859649122806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1</v>
      </c>
      <c r="F47" s="43">
        <v>1</v>
      </c>
      <c r="G47" s="49">
        <v>0</v>
      </c>
      <c r="H47" s="31">
        <f t="shared" si="3"/>
        <v>-1</v>
      </c>
      <c r="I47" s="33">
        <f t="shared" si="4"/>
        <v>-1</v>
      </c>
      <c r="J47" s="34">
        <f t="shared" si="4"/>
        <v>0</v>
      </c>
      <c r="L47" s="7">
        <f t="shared" si="5"/>
        <v>0</v>
      </c>
      <c r="M47" s="7">
        <f t="shared" si="6"/>
        <v>0.43859649122807015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1</v>
      </c>
      <c r="F49" s="43">
        <v>0</v>
      </c>
      <c r="G49" s="49">
        <v>1</v>
      </c>
      <c r="H49" s="31">
        <f t="shared" si="3"/>
        <v>-1</v>
      </c>
      <c r="I49" s="33">
        <f t="shared" si="4"/>
        <v>0</v>
      </c>
      <c r="J49" s="34">
        <f t="shared" si="4"/>
        <v>-1</v>
      </c>
      <c r="L49" s="7">
        <f t="shared" si="5"/>
        <v>0</v>
      </c>
      <c r="M49" s="7">
        <f t="shared" si="6"/>
        <v>0.43859649122807015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1</v>
      </c>
      <c r="F50" s="43">
        <v>0</v>
      </c>
      <c r="G50" s="49">
        <v>1</v>
      </c>
      <c r="H50" s="31">
        <f t="shared" si="3"/>
        <v>-1</v>
      </c>
      <c r="I50" s="33">
        <f t="shared" si="4"/>
        <v>0</v>
      </c>
      <c r="J50" s="34">
        <f t="shared" si="4"/>
        <v>-1</v>
      </c>
      <c r="L50" s="7">
        <f t="shared" si="5"/>
        <v>0</v>
      </c>
      <c r="M50" s="7">
        <f t="shared" si="6"/>
        <v>0.43859649122807015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2</v>
      </c>
      <c r="F51" s="43">
        <v>1</v>
      </c>
      <c r="G51" s="49">
        <v>1</v>
      </c>
      <c r="H51" s="31">
        <f t="shared" si="3"/>
        <v>-2</v>
      </c>
      <c r="I51" s="33">
        <f t="shared" si="4"/>
        <v>-1</v>
      </c>
      <c r="J51" s="34">
        <f t="shared" si="4"/>
        <v>-1</v>
      </c>
      <c r="L51" s="7">
        <f t="shared" si="5"/>
        <v>0</v>
      </c>
      <c r="M51" s="7">
        <f t="shared" si="6"/>
        <v>0.8771929824561403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47</v>
      </c>
      <c r="C53" s="41">
        <v>14</v>
      </c>
      <c r="D53" s="42">
        <v>33</v>
      </c>
      <c r="E53" s="28">
        <f t="shared" si="2"/>
        <v>44</v>
      </c>
      <c r="F53" s="41">
        <v>14</v>
      </c>
      <c r="G53" s="48">
        <v>30</v>
      </c>
      <c r="H53" s="27">
        <f t="shared" si="3"/>
        <v>3</v>
      </c>
      <c r="I53" s="29">
        <f t="shared" si="4"/>
        <v>0</v>
      </c>
      <c r="J53" s="30">
        <f t="shared" si="4"/>
        <v>3</v>
      </c>
      <c r="L53" s="7">
        <f>B53/+$B$6*100</f>
        <v>25</v>
      </c>
      <c r="M53" s="7">
        <f>E53/+$E$6*100</f>
        <v>19.298245614035086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1</v>
      </c>
      <c r="F54" s="45">
        <v>1</v>
      </c>
      <c r="G54" s="50">
        <v>0</v>
      </c>
      <c r="H54" s="35">
        <f t="shared" si="3"/>
        <v>-1</v>
      </c>
      <c r="I54" s="37">
        <f t="shared" si="4"/>
        <v>-1</v>
      </c>
      <c r="J54" s="38">
        <f t="shared" si="4"/>
        <v>0</v>
      </c>
      <c r="L54" s="7">
        <f>B54/+$B$6*100</f>
        <v>0</v>
      </c>
      <c r="M54" s="7">
        <f>E54/+$E$6*100</f>
        <v>0.43859649122807015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200</v>
      </c>
      <c r="C6" s="19">
        <f t="shared" si="0"/>
        <v>83</v>
      </c>
      <c r="D6" s="20">
        <f t="shared" si="0"/>
        <v>117</v>
      </c>
      <c r="E6" s="18">
        <f t="shared" si="0"/>
        <v>238</v>
      </c>
      <c r="F6" s="19">
        <f t="shared" si="0"/>
        <v>115</v>
      </c>
      <c r="G6" s="21">
        <f t="shared" si="0"/>
        <v>123</v>
      </c>
      <c r="H6" s="20">
        <f t="shared" si="0"/>
        <v>-38</v>
      </c>
      <c r="I6" s="19">
        <f t="shared" si="0"/>
        <v>-32</v>
      </c>
      <c r="J6" s="22">
        <f t="shared" si="0"/>
        <v>-6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1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1</v>
      </c>
      <c r="I7" s="25">
        <f>C7-F7</f>
        <v>1</v>
      </c>
      <c r="J7" s="26">
        <f>D7-G7</f>
        <v>0</v>
      </c>
      <c r="L7" s="7">
        <f>B7/+$B$6*100</f>
        <v>0.5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1</v>
      </c>
      <c r="C9" s="43">
        <v>1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1</v>
      </c>
      <c r="I9" s="33">
        <f t="shared" si="4"/>
        <v>1</v>
      </c>
      <c r="J9" s="34">
        <f t="shared" si="4"/>
        <v>0</v>
      </c>
      <c r="L9" s="7">
        <f t="shared" si="5"/>
        <v>0.5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1</v>
      </c>
      <c r="C10" s="43">
        <v>1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1</v>
      </c>
      <c r="I10" s="33">
        <f t="shared" si="4"/>
        <v>1</v>
      </c>
      <c r="J10" s="34">
        <f t="shared" si="4"/>
        <v>0</v>
      </c>
      <c r="L10" s="7">
        <f t="shared" si="5"/>
        <v>0.5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4</v>
      </c>
      <c r="F12" s="43">
        <v>0</v>
      </c>
      <c r="G12" s="49">
        <v>4</v>
      </c>
      <c r="H12" s="31">
        <f t="shared" si="3"/>
        <v>-4</v>
      </c>
      <c r="I12" s="33">
        <f t="shared" si="4"/>
        <v>0</v>
      </c>
      <c r="J12" s="34">
        <f t="shared" si="4"/>
        <v>-4</v>
      </c>
      <c r="L12" s="7">
        <f t="shared" si="5"/>
        <v>0</v>
      </c>
      <c r="M12" s="7">
        <f t="shared" si="6"/>
        <v>1.680672268907563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1</v>
      </c>
      <c r="F13" s="43">
        <v>1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0.5</v>
      </c>
      <c r="M13" s="7">
        <f t="shared" si="6"/>
        <v>0.42016806722689076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2</v>
      </c>
      <c r="C17" s="43">
        <v>0</v>
      </c>
      <c r="D17" s="44">
        <v>2</v>
      </c>
      <c r="E17" s="32">
        <f t="shared" si="2"/>
        <v>2</v>
      </c>
      <c r="F17" s="43">
        <v>2</v>
      </c>
      <c r="G17" s="49">
        <v>0</v>
      </c>
      <c r="H17" s="31">
        <f t="shared" si="3"/>
        <v>0</v>
      </c>
      <c r="I17" s="33">
        <f t="shared" si="4"/>
        <v>-2</v>
      </c>
      <c r="J17" s="34">
        <f t="shared" si="4"/>
        <v>2</v>
      </c>
      <c r="L17" s="7">
        <f t="shared" si="5"/>
        <v>1</v>
      </c>
      <c r="M17" s="7">
        <f t="shared" si="6"/>
        <v>0.84033613445378152</v>
      </c>
    </row>
    <row r="18" spans="1:13" ht="20.25" customHeight="1" x14ac:dyDescent="0.2">
      <c r="A18" s="8" t="s">
        <v>20</v>
      </c>
      <c r="B18" s="31">
        <f t="shared" si="1"/>
        <v>4</v>
      </c>
      <c r="C18" s="43">
        <v>4</v>
      </c>
      <c r="D18" s="44">
        <v>0</v>
      </c>
      <c r="E18" s="32">
        <f t="shared" si="2"/>
        <v>4</v>
      </c>
      <c r="F18" s="43">
        <v>2</v>
      </c>
      <c r="G18" s="49">
        <v>2</v>
      </c>
      <c r="H18" s="31">
        <f t="shared" si="3"/>
        <v>0</v>
      </c>
      <c r="I18" s="33">
        <f t="shared" si="4"/>
        <v>2</v>
      </c>
      <c r="J18" s="34">
        <f t="shared" si="4"/>
        <v>-2</v>
      </c>
      <c r="L18" s="7">
        <f t="shared" si="5"/>
        <v>2</v>
      </c>
      <c r="M18" s="7">
        <f t="shared" si="6"/>
        <v>1.680672268907563</v>
      </c>
    </row>
    <row r="19" spans="1:13" ht="20.25" customHeight="1" x14ac:dyDescent="0.2">
      <c r="A19" s="8" t="s">
        <v>21</v>
      </c>
      <c r="B19" s="31">
        <f t="shared" si="1"/>
        <v>5</v>
      </c>
      <c r="C19" s="43">
        <v>2</v>
      </c>
      <c r="D19" s="44">
        <v>3</v>
      </c>
      <c r="E19" s="32">
        <f t="shared" si="2"/>
        <v>26</v>
      </c>
      <c r="F19" s="43">
        <v>18</v>
      </c>
      <c r="G19" s="49">
        <v>8</v>
      </c>
      <c r="H19" s="31">
        <f t="shared" si="3"/>
        <v>-21</v>
      </c>
      <c r="I19" s="33">
        <f t="shared" si="4"/>
        <v>-16</v>
      </c>
      <c r="J19" s="34">
        <f t="shared" si="4"/>
        <v>-5</v>
      </c>
      <c r="L19" s="7">
        <f t="shared" si="5"/>
        <v>2.5</v>
      </c>
      <c r="M19" s="7">
        <f t="shared" si="6"/>
        <v>10.92436974789916</v>
      </c>
    </row>
    <row r="20" spans="1:13" ht="20.25" customHeight="1" x14ac:dyDescent="0.2">
      <c r="A20" s="8" t="s">
        <v>22</v>
      </c>
      <c r="B20" s="31">
        <f t="shared" si="1"/>
        <v>4</v>
      </c>
      <c r="C20" s="43">
        <v>4</v>
      </c>
      <c r="D20" s="44">
        <v>0</v>
      </c>
      <c r="E20" s="32">
        <f t="shared" si="2"/>
        <v>7</v>
      </c>
      <c r="F20" s="43">
        <v>3</v>
      </c>
      <c r="G20" s="49">
        <v>4</v>
      </c>
      <c r="H20" s="31">
        <f t="shared" si="3"/>
        <v>-3</v>
      </c>
      <c r="I20" s="33">
        <f t="shared" si="4"/>
        <v>1</v>
      </c>
      <c r="J20" s="34">
        <f t="shared" si="4"/>
        <v>-4</v>
      </c>
      <c r="L20" s="7">
        <f t="shared" si="5"/>
        <v>2</v>
      </c>
      <c r="M20" s="7">
        <f t="shared" si="6"/>
        <v>2.9411764705882351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2</v>
      </c>
      <c r="F22" s="43">
        <v>0</v>
      </c>
      <c r="G22" s="49">
        <v>2</v>
      </c>
      <c r="H22" s="31">
        <f t="shared" si="3"/>
        <v>-2</v>
      </c>
      <c r="I22" s="33">
        <f t="shared" si="4"/>
        <v>0</v>
      </c>
      <c r="J22" s="34">
        <f t="shared" si="4"/>
        <v>-2</v>
      </c>
      <c r="L22" s="7">
        <f t="shared" si="5"/>
        <v>0</v>
      </c>
      <c r="M22" s="7">
        <f t="shared" si="6"/>
        <v>0.84033613445378152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0</v>
      </c>
      <c r="D26" s="44">
        <v>1</v>
      </c>
      <c r="E26" s="32">
        <f t="shared" si="2"/>
        <v>2</v>
      </c>
      <c r="F26" s="43">
        <v>2</v>
      </c>
      <c r="G26" s="49">
        <v>0</v>
      </c>
      <c r="H26" s="31">
        <f t="shared" si="3"/>
        <v>-1</v>
      </c>
      <c r="I26" s="33">
        <f t="shared" si="4"/>
        <v>-2</v>
      </c>
      <c r="J26" s="34">
        <f t="shared" si="4"/>
        <v>1</v>
      </c>
      <c r="L26" s="7">
        <f t="shared" si="5"/>
        <v>0.5</v>
      </c>
      <c r="M26" s="7">
        <f t="shared" si="6"/>
        <v>0.84033613445378152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1</v>
      </c>
      <c r="F27" s="43">
        <v>0</v>
      </c>
      <c r="G27" s="49">
        <v>1</v>
      </c>
      <c r="H27" s="31">
        <f t="shared" si="3"/>
        <v>-1</v>
      </c>
      <c r="I27" s="33">
        <f t="shared" si="4"/>
        <v>0</v>
      </c>
      <c r="J27" s="34">
        <f t="shared" si="4"/>
        <v>-1</v>
      </c>
      <c r="L27" s="7">
        <f t="shared" si="5"/>
        <v>0</v>
      </c>
      <c r="M27" s="7">
        <f t="shared" si="6"/>
        <v>0.42016806722689076</v>
      </c>
    </row>
    <row r="28" spans="1:13" ht="20.25" customHeight="1" x14ac:dyDescent="0.2">
      <c r="A28" s="8" t="s">
        <v>30</v>
      </c>
      <c r="B28" s="31">
        <f t="shared" si="1"/>
        <v>2</v>
      </c>
      <c r="C28" s="43">
        <v>1</v>
      </c>
      <c r="D28" s="44">
        <v>1</v>
      </c>
      <c r="E28" s="32">
        <f t="shared" si="2"/>
        <v>1</v>
      </c>
      <c r="F28" s="43">
        <v>1</v>
      </c>
      <c r="G28" s="49">
        <v>0</v>
      </c>
      <c r="H28" s="31">
        <f t="shared" si="3"/>
        <v>1</v>
      </c>
      <c r="I28" s="33">
        <f t="shared" si="4"/>
        <v>0</v>
      </c>
      <c r="J28" s="34">
        <f t="shared" si="4"/>
        <v>1</v>
      </c>
      <c r="L28" s="7">
        <f t="shared" si="5"/>
        <v>1</v>
      </c>
      <c r="M28" s="7">
        <f t="shared" si="6"/>
        <v>0.42016806722689076</v>
      </c>
    </row>
    <row r="29" spans="1:13" ht="20.25" customHeight="1" x14ac:dyDescent="0.2">
      <c r="A29" s="8" t="s">
        <v>31</v>
      </c>
      <c r="B29" s="31">
        <f t="shared" si="1"/>
        <v>5</v>
      </c>
      <c r="C29" s="43">
        <v>3</v>
      </c>
      <c r="D29" s="44">
        <v>2</v>
      </c>
      <c r="E29" s="32">
        <f t="shared" si="2"/>
        <v>8</v>
      </c>
      <c r="F29" s="43">
        <v>3</v>
      </c>
      <c r="G29" s="49">
        <v>5</v>
      </c>
      <c r="H29" s="31">
        <f t="shared" si="3"/>
        <v>-3</v>
      </c>
      <c r="I29" s="33">
        <f t="shared" si="4"/>
        <v>0</v>
      </c>
      <c r="J29" s="34">
        <f t="shared" si="4"/>
        <v>-3</v>
      </c>
      <c r="L29" s="7">
        <f t="shared" si="5"/>
        <v>2.5</v>
      </c>
      <c r="M29" s="7">
        <f t="shared" si="6"/>
        <v>3.3613445378151261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1</v>
      </c>
      <c r="C31" s="41">
        <v>1</v>
      </c>
      <c r="D31" s="42">
        <v>0</v>
      </c>
      <c r="E31" s="28">
        <f t="shared" si="2"/>
        <v>2</v>
      </c>
      <c r="F31" s="41">
        <v>2</v>
      </c>
      <c r="G31" s="48">
        <v>0</v>
      </c>
      <c r="H31" s="27">
        <f t="shared" si="3"/>
        <v>-1</v>
      </c>
      <c r="I31" s="29">
        <f t="shared" si="4"/>
        <v>-1</v>
      </c>
      <c r="J31" s="30">
        <f t="shared" si="4"/>
        <v>0</v>
      </c>
      <c r="L31" s="7">
        <f t="shared" si="5"/>
        <v>0.5</v>
      </c>
      <c r="M31" s="7">
        <f t="shared" si="6"/>
        <v>0.84033613445378152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0</v>
      </c>
      <c r="D32" s="44">
        <v>1</v>
      </c>
      <c r="E32" s="32">
        <f t="shared" si="2"/>
        <v>2</v>
      </c>
      <c r="F32" s="43">
        <v>0</v>
      </c>
      <c r="G32" s="49">
        <v>2</v>
      </c>
      <c r="H32" s="31">
        <f t="shared" si="3"/>
        <v>-1</v>
      </c>
      <c r="I32" s="33">
        <f t="shared" si="4"/>
        <v>0</v>
      </c>
      <c r="J32" s="34">
        <f t="shared" si="4"/>
        <v>-1</v>
      </c>
      <c r="L32" s="7">
        <f t="shared" si="5"/>
        <v>0.5</v>
      </c>
      <c r="M32" s="7">
        <f t="shared" si="6"/>
        <v>0.84033613445378152</v>
      </c>
    </row>
    <row r="33" spans="1:13" ht="20.25" customHeight="1" x14ac:dyDescent="0.2">
      <c r="A33" s="8" t="s">
        <v>35</v>
      </c>
      <c r="B33" s="31">
        <f t="shared" si="1"/>
        <v>34</v>
      </c>
      <c r="C33" s="43">
        <v>18</v>
      </c>
      <c r="D33" s="44">
        <v>16</v>
      </c>
      <c r="E33" s="32">
        <f t="shared" si="2"/>
        <v>44</v>
      </c>
      <c r="F33" s="43">
        <v>25</v>
      </c>
      <c r="G33" s="49">
        <v>19</v>
      </c>
      <c r="H33" s="31">
        <f t="shared" si="3"/>
        <v>-10</v>
      </c>
      <c r="I33" s="33">
        <f t="shared" si="4"/>
        <v>-7</v>
      </c>
      <c r="J33" s="34">
        <f t="shared" si="4"/>
        <v>-3</v>
      </c>
      <c r="L33" s="7">
        <f t="shared" si="5"/>
        <v>17</v>
      </c>
      <c r="M33" s="7">
        <f t="shared" si="6"/>
        <v>18.487394957983195</v>
      </c>
    </row>
    <row r="34" spans="1:13" ht="20.25" customHeight="1" x14ac:dyDescent="0.2">
      <c r="A34" s="8" t="s">
        <v>36</v>
      </c>
      <c r="B34" s="31">
        <f t="shared" si="1"/>
        <v>9</v>
      </c>
      <c r="C34" s="43">
        <v>5</v>
      </c>
      <c r="D34" s="44">
        <v>4</v>
      </c>
      <c r="E34" s="32">
        <f t="shared" si="2"/>
        <v>16</v>
      </c>
      <c r="F34" s="43">
        <v>9</v>
      </c>
      <c r="G34" s="49">
        <v>7</v>
      </c>
      <c r="H34" s="31">
        <f t="shared" si="3"/>
        <v>-7</v>
      </c>
      <c r="I34" s="33">
        <f t="shared" si="4"/>
        <v>-4</v>
      </c>
      <c r="J34" s="34">
        <f t="shared" si="4"/>
        <v>-3</v>
      </c>
      <c r="L34" s="7">
        <f t="shared" si="5"/>
        <v>4.5</v>
      </c>
      <c r="M34" s="7">
        <f t="shared" si="6"/>
        <v>6.7226890756302522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4</v>
      </c>
      <c r="F35" s="43">
        <v>1</v>
      </c>
      <c r="G35" s="49">
        <v>3</v>
      </c>
      <c r="H35" s="31">
        <f t="shared" si="3"/>
        <v>-4</v>
      </c>
      <c r="I35" s="33">
        <f t="shared" si="4"/>
        <v>-1</v>
      </c>
      <c r="J35" s="34">
        <f t="shared" si="4"/>
        <v>-3</v>
      </c>
      <c r="L35" s="7">
        <f t="shared" si="5"/>
        <v>0</v>
      </c>
      <c r="M35" s="7">
        <f t="shared" si="6"/>
        <v>1.680672268907563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0</v>
      </c>
      <c r="D36" s="44">
        <v>1</v>
      </c>
      <c r="E36" s="32">
        <f t="shared" si="2"/>
        <v>0</v>
      </c>
      <c r="F36" s="43">
        <v>0</v>
      </c>
      <c r="G36" s="49">
        <v>0</v>
      </c>
      <c r="H36" s="31">
        <f t="shared" si="3"/>
        <v>1</v>
      </c>
      <c r="I36" s="33">
        <f t="shared" si="4"/>
        <v>0</v>
      </c>
      <c r="J36" s="34">
        <f t="shared" si="4"/>
        <v>1</v>
      </c>
      <c r="L36" s="7">
        <f t="shared" si="5"/>
        <v>0.5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9</v>
      </c>
      <c r="C37" s="41">
        <v>5</v>
      </c>
      <c r="D37" s="42">
        <v>4</v>
      </c>
      <c r="E37" s="28">
        <f t="shared" si="2"/>
        <v>11</v>
      </c>
      <c r="F37" s="41">
        <v>3</v>
      </c>
      <c r="G37" s="48">
        <v>8</v>
      </c>
      <c r="H37" s="27">
        <f t="shared" si="3"/>
        <v>-2</v>
      </c>
      <c r="I37" s="29">
        <f t="shared" si="4"/>
        <v>2</v>
      </c>
      <c r="J37" s="30">
        <f t="shared" si="4"/>
        <v>-4</v>
      </c>
      <c r="L37" s="7">
        <f t="shared" si="5"/>
        <v>4.5</v>
      </c>
      <c r="M37" s="7">
        <f t="shared" si="6"/>
        <v>4.6218487394957988</v>
      </c>
    </row>
    <row r="38" spans="1:13" ht="20.25" customHeight="1" x14ac:dyDescent="0.2">
      <c r="A38" s="8" t="s">
        <v>40</v>
      </c>
      <c r="B38" s="31">
        <f t="shared" si="1"/>
        <v>7</v>
      </c>
      <c r="C38" s="43">
        <v>6</v>
      </c>
      <c r="D38" s="44">
        <v>1</v>
      </c>
      <c r="E38" s="32">
        <f t="shared" si="2"/>
        <v>20</v>
      </c>
      <c r="F38" s="43">
        <v>9</v>
      </c>
      <c r="G38" s="49">
        <v>11</v>
      </c>
      <c r="H38" s="31">
        <f t="shared" si="3"/>
        <v>-13</v>
      </c>
      <c r="I38" s="33">
        <f t="shared" si="4"/>
        <v>-3</v>
      </c>
      <c r="J38" s="34">
        <f t="shared" si="4"/>
        <v>-10</v>
      </c>
      <c r="L38" s="7">
        <f t="shared" si="5"/>
        <v>3.5000000000000004</v>
      </c>
      <c r="M38" s="7">
        <f t="shared" si="6"/>
        <v>8.4033613445378155</v>
      </c>
    </row>
    <row r="39" spans="1:13" ht="20.25" customHeight="1" x14ac:dyDescent="0.2">
      <c r="A39" s="8" t="s">
        <v>41</v>
      </c>
      <c r="B39" s="31">
        <f t="shared" si="1"/>
        <v>3</v>
      </c>
      <c r="C39" s="43">
        <v>1</v>
      </c>
      <c r="D39" s="44">
        <v>2</v>
      </c>
      <c r="E39" s="32">
        <f t="shared" si="2"/>
        <v>12</v>
      </c>
      <c r="F39" s="43">
        <v>8</v>
      </c>
      <c r="G39" s="49">
        <v>4</v>
      </c>
      <c r="H39" s="31">
        <f t="shared" si="3"/>
        <v>-9</v>
      </c>
      <c r="I39" s="33">
        <f t="shared" si="4"/>
        <v>-7</v>
      </c>
      <c r="J39" s="34">
        <f t="shared" si="4"/>
        <v>-2</v>
      </c>
      <c r="L39" s="7">
        <f t="shared" si="5"/>
        <v>1.5</v>
      </c>
      <c r="M39" s="7">
        <f t="shared" si="6"/>
        <v>5.0420168067226889</v>
      </c>
    </row>
    <row r="40" spans="1:13" ht="20.25" customHeight="1" x14ac:dyDescent="0.2">
      <c r="A40" s="8" t="s">
        <v>42</v>
      </c>
      <c r="B40" s="31">
        <f t="shared" si="1"/>
        <v>2</v>
      </c>
      <c r="C40" s="43">
        <v>2</v>
      </c>
      <c r="D40" s="44">
        <v>0</v>
      </c>
      <c r="E40" s="32">
        <f t="shared" si="2"/>
        <v>7</v>
      </c>
      <c r="F40" s="43">
        <v>4</v>
      </c>
      <c r="G40" s="49">
        <v>3</v>
      </c>
      <c r="H40" s="31">
        <f t="shared" si="3"/>
        <v>-5</v>
      </c>
      <c r="I40" s="33">
        <f t="shared" si="4"/>
        <v>-2</v>
      </c>
      <c r="J40" s="34">
        <f t="shared" si="4"/>
        <v>-3</v>
      </c>
      <c r="L40" s="7">
        <f t="shared" si="5"/>
        <v>1</v>
      </c>
      <c r="M40" s="7">
        <f t="shared" si="6"/>
        <v>2.9411764705882351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3</v>
      </c>
      <c r="F44" s="43">
        <v>1</v>
      </c>
      <c r="G44" s="49">
        <v>2</v>
      </c>
      <c r="H44" s="31">
        <f t="shared" si="3"/>
        <v>-3</v>
      </c>
      <c r="I44" s="33">
        <f t="shared" si="4"/>
        <v>-1</v>
      </c>
      <c r="J44" s="34">
        <f t="shared" si="4"/>
        <v>-2</v>
      </c>
      <c r="L44" s="7">
        <f t="shared" si="5"/>
        <v>0</v>
      </c>
      <c r="M44" s="7">
        <f t="shared" si="6"/>
        <v>1.2605042016806722</v>
      </c>
    </row>
    <row r="45" spans="1:13" ht="20.25" customHeight="1" x14ac:dyDescent="0.2">
      <c r="A45" s="11" t="s">
        <v>47</v>
      </c>
      <c r="B45" s="27">
        <f t="shared" si="1"/>
        <v>8</v>
      </c>
      <c r="C45" s="41">
        <v>4</v>
      </c>
      <c r="D45" s="42">
        <v>4</v>
      </c>
      <c r="E45" s="28">
        <f t="shared" si="2"/>
        <v>5</v>
      </c>
      <c r="F45" s="41">
        <v>4</v>
      </c>
      <c r="G45" s="48">
        <v>1</v>
      </c>
      <c r="H45" s="27">
        <f t="shared" si="3"/>
        <v>3</v>
      </c>
      <c r="I45" s="29">
        <f t="shared" si="4"/>
        <v>0</v>
      </c>
      <c r="J45" s="30">
        <f t="shared" si="4"/>
        <v>3</v>
      </c>
      <c r="L45" s="7">
        <f t="shared" si="5"/>
        <v>4</v>
      </c>
      <c r="M45" s="7">
        <f t="shared" si="6"/>
        <v>2.1008403361344539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9</v>
      </c>
      <c r="F46" s="43">
        <v>0</v>
      </c>
      <c r="G46" s="49">
        <v>9</v>
      </c>
      <c r="H46" s="31">
        <f t="shared" si="3"/>
        <v>-9</v>
      </c>
      <c r="I46" s="33">
        <f t="shared" si="4"/>
        <v>0</v>
      </c>
      <c r="J46" s="34">
        <f t="shared" si="4"/>
        <v>-9</v>
      </c>
      <c r="L46" s="7">
        <f t="shared" si="5"/>
        <v>0</v>
      </c>
      <c r="M46" s="7">
        <f t="shared" si="6"/>
        <v>3.7815126050420167</v>
      </c>
    </row>
    <row r="47" spans="1:13" ht="20.25" customHeight="1" x14ac:dyDescent="0.2">
      <c r="A47" s="8" t="s">
        <v>49</v>
      </c>
      <c r="B47" s="31">
        <f t="shared" si="1"/>
        <v>2</v>
      </c>
      <c r="C47" s="43">
        <v>0</v>
      </c>
      <c r="D47" s="44">
        <v>2</v>
      </c>
      <c r="E47" s="32">
        <f t="shared" si="2"/>
        <v>8</v>
      </c>
      <c r="F47" s="43">
        <v>0</v>
      </c>
      <c r="G47" s="49">
        <v>8</v>
      </c>
      <c r="H47" s="31">
        <f t="shared" si="3"/>
        <v>-6</v>
      </c>
      <c r="I47" s="33">
        <f t="shared" si="4"/>
        <v>0</v>
      </c>
      <c r="J47" s="34">
        <f t="shared" si="4"/>
        <v>-6</v>
      </c>
      <c r="L47" s="7">
        <f t="shared" si="5"/>
        <v>1</v>
      </c>
      <c r="M47" s="7">
        <f t="shared" si="6"/>
        <v>3.3613445378151261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1</v>
      </c>
      <c r="F50" s="43">
        <v>1</v>
      </c>
      <c r="G50" s="49">
        <v>0</v>
      </c>
      <c r="H50" s="31">
        <f t="shared" si="3"/>
        <v>-1</v>
      </c>
      <c r="I50" s="33">
        <f t="shared" si="4"/>
        <v>-1</v>
      </c>
      <c r="J50" s="34">
        <f t="shared" si="4"/>
        <v>0</v>
      </c>
      <c r="L50" s="7">
        <f t="shared" si="5"/>
        <v>0</v>
      </c>
      <c r="M50" s="7">
        <f t="shared" si="6"/>
        <v>0.42016806722689076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2</v>
      </c>
      <c r="F51" s="43">
        <v>1</v>
      </c>
      <c r="G51" s="49">
        <v>1</v>
      </c>
      <c r="H51" s="31">
        <f t="shared" si="3"/>
        <v>-2</v>
      </c>
      <c r="I51" s="33">
        <f t="shared" si="4"/>
        <v>-1</v>
      </c>
      <c r="J51" s="34">
        <f t="shared" si="4"/>
        <v>-1</v>
      </c>
      <c r="L51" s="7">
        <f t="shared" si="5"/>
        <v>0</v>
      </c>
      <c r="M51" s="7">
        <f t="shared" si="6"/>
        <v>0.84033613445378152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96</v>
      </c>
      <c r="C53" s="41">
        <v>23</v>
      </c>
      <c r="D53" s="42">
        <v>73</v>
      </c>
      <c r="E53" s="28">
        <f t="shared" si="2"/>
        <v>34</v>
      </c>
      <c r="F53" s="41">
        <v>15</v>
      </c>
      <c r="G53" s="48">
        <v>19</v>
      </c>
      <c r="H53" s="27">
        <f t="shared" si="3"/>
        <v>62</v>
      </c>
      <c r="I53" s="29">
        <f t="shared" si="4"/>
        <v>8</v>
      </c>
      <c r="J53" s="30">
        <f t="shared" si="4"/>
        <v>54</v>
      </c>
      <c r="L53" s="7">
        <f>B53/+$B$6*100</f>
        <v>48</v>
      </c>
      <c r="M53" s="7">
        <f>E53/+$E$6*100</f>
        <v>14.285714285714285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133</v>
      </c>
      <c r="C6" s="19">
        <f t="shared" si="0"/>
        <v>66</v>
      </c>
      <c r="D6" s="20">
        <f t="shared" si="0"/>
        <v>67</v>
      </c>
      <c r="E6" s="18">
        <f t="shared" si="0"/>
        <v>173</v>
      </c>
      <c r="F6" s="19">
        <f t="shared" si="0"/>
        <v>78</v>
      </c>
      <c r="G6" s="21">
        <f t="shared" si="0"/>
        <v>95</v>
      </c>
      <c r="H6" s="20">
        <f t="shared" si="0"/>
        <v>-40</v>
      </c>
      <c r="I6" s="19">
        <f t="shared" si="0"/>
        <v>-12</v>
      </c>
      <c r="J6" s="22">
        <f t="shared" si="0"/>
        <v>-28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1</v>
      </c>
      <c r="D7" s="40">
        <v>0</v>
      </c>
      <c r="E7" s="24">
        <f>F7+G7</f>
        <v>2</v>
      </c>
      <c r="F7" s="39">
        <v>1</v>
      </c>
      <c r="G7" s="47">
        <v>1</v>
      </c>
      <c r="H7" s="23">
        <f>I7+J7</f>
        <v>-1</v>
      </c>
      <c r="I7" s="25">
        <f>C7-F7</f>
        <v>0</v>
      </c>
      <c r="J7" s="26">
        <f>D7-G7</f>
        <v>-1</v>
      </c>
      <c r="L7" s="7">
        <f>B7/+$B$6*100</f>
        <v>0.75187969924812026</v>
      </c>
      <c r="M7" s="7">
        <f>E7/+$E$6*100</f>
        <v>1.1560693641618496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2</v>
      </c>
      <c r="F8" s="41">
        <v>0</v>
      </c>
      <c r="G8" s="48">
        <v>2</v>
      </c>
      <c r="H8" s="27">
        <f t="shared" ref="H8:H54" si="3">I8+J8</f>
        <v>-2</v>
      </c>
      <c r="I8" s="29">
        <f t="shared" ref="I8:J54" si="4">C8-F8</f>
        <v>0</v>
      </c>
      <c r="J8" s="30">
        <f t="shared" si="4"/>
        <v>-2</v>
      </c>
      <c r="L8" s="7">
        <f t="shared" ref="L8:L52" si="5">B8/+$B$6*100</f>
        <v>0</v>
      </c>
      <c r="M8" s="7">
        <f t="shared" ref="M8:M52" si="6">E8/+$E$6*100</f>
        <v>1.1560693641618496</v>
      </c>
    </row>
    <row r="9" spans="1:13" ht="20.25" customHeight="1" x14ac:dyDescent="0.2">
      <c r="A9" s="8" t="s">
        <v>11</v>
      </c>
      <c r="B9" s="31">
        <f t="shared" si="1"/>
        <v>2</v>
      </c>
      <c r="C9" s="43">
        <v>1</v>
      </c>
      <c r="D9" s="44">
        <v>1</v>
      </c>
      <c r="E9" s="32">
        <f t="shared" si="2"/>
        <v>0</v>
      </c>
      <c r="F9" s="43">
        <v>0</v>
      </c>
      <c r="G9" s="49">
        <v>0</v>
      </c>
      <c r="H9" s="31">
        <f t="shared" si="3"/>
        <v>2</v>
      </c>
      <c r="I9" s="33">
        <f t="shared" si="4"/>
        <v>1</v>
      </c>
      <c r="J9" s="34">
        <f t="shared" si="4"/>
        <v>1</v>
      </c>
      <c r="L9" s="7">
        <f t="shared" si="5"/>
        <v>1.5037593984962405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1</v>
      </c>
      <c r="I13" s="33">
        <f t="shared" si="4"/>
        <v>1</v>
      </c>
      <c r="J13" s="34">
        <f t="shared" si="4"/>
        <v>0</v>
      </c>
      <c r="L13" s="7">
        <f t="shared" si="5"/>
        <v>0.75187969924812026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3</v>
      </c>
      <c r="C14" s="41">
        <v>2</v>
      </c>
      <c r="D14" s="42">
        <v>1</v>
      </c>
      <c r="E14" s="28">
        <f t="shared" si="2"/>
        <v>0</v>
      </c>
      <c r="F14" s="41">
        <v>0</v>
      </c>
      <c r="G14" s="48">
        <v>0</v>
      </c>
      <c r="H14" s="27">
        <f t="shared" si="3"/>
        <v>3</v>
      </c>
      <c r="I14" s="29">
        <f t="shared" si="4"/>
        <v>2</v>
      </c>
      <c r="J14" s="30">
        <f t="shared" si="4"/>
        <v>1</v>
      </c>
      <c r="L14" s="7">
        <f t="shared" si="5"/>
        <v>2.2556390977443606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1</v>
      </c>
      <c r="F16" s="43">
        <v>1</v>
      </c>
      <c r="G16" s="49">
        <v>0</v>
      </c>
      <c r="H16" s="31">
        <f t="shared" si="3"/>
        <v>-1</v>
      </c>
      <c r="I16" s="33">
        <f t="shared" si="4"/>
        <v>-1</v>
      </c>
      <c r="J16" s="34">
        <f t="shared" si="4"/>
        <v>0</v>
      </c>
      <c r="L16" s="7">
        <f t="shared" si="5"/>
        <v>0</v>
      </c>
      <c r="M16" s="7">
        <f t="shared" si="6"/>
        <v>0.57803468208092479</v>
      </c>
    </row>
    <row r="17" spans="1:13" ht="20.25" customHeight="1" x14ac:dyDescent="0.2">
      <c r="A17" s="8" t="s">
        <v>19</v>
      </c>
      <c r="B17" s="31">
        <f t="shared" si="1"/>
        <v>7</v>
      </c>
      <c r="C17" s="43">
        <v>4</v>
      </c>
      <c r="D17" s="44">
        <v>3</v>
      </c>
      <c r="E17" s="32">
        <f t="shared" si="2"/>
        <v>8</v>
      </c>
      <c r="F17" s="43">
        <v>5</v>
      </c>
      <c r="G17" s="49">
        <v>3</v>
      </c>
      <c r="H17" s="31">
        <f t="shared" si="3"/>
        <v>-1</v>
      </c>
      <c r="I17" s="33">
        <f t="shared" si="4"/>
        <v>-1</v>
      </c>
      <c r="J17" s="34">
        <f t="shared" si="4"/>
        <v>0</v>
      </c>
      <c r="L17" s="7">
        <f t="shared" si="5"/>
        <v>5.2631578947368416</v>
      </c>
      <c r="M17" s="7">
        <f t="shared" si="6"/>
        <v>4.6242774566473983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1</v>
      </c>
      <c r="D18" s="44">
        <v>0</v>
      </c>
      <c r="E18" s="32">
        <f t="shared" si="2"/>
        <v>5</v>
      </c>
      <c r="F18" s="43">
        <v>3</v>
      </c>
      <c r="G18" s="49">
        <v>2</v>
      </c>
      <c r="H18" s="31">
        <f t="shared" si="3"/>
        <v>-4</v>
      </c>
      <c r="I18" s="33">
        <f t="shared" si="4"/>
        <v>-2</v>
      </c>
      <c r="J18" s="34">
        <f t="shared" si="4"/>
        <v>-2</v>
      </c>
      <c r="L18" s="7">
        <f t="shared" si="5"/>
        <v>0.75187969924812026</v>
      </c>
      <c r="M18" s="7">
        <f t="shared" si="6"/>
        <v>2.8901734104046244</v>
      </c>
    </row>
    <row r="19" spans="1:13" ht="20.25" customHeight="1" x14ac:dyDescent="0.2">
      <c r="A19" s="8" t="s">
        <v>21</v>
      </c>
      <c r="B19" s="31">
        <f t="shared" si="1"/>
        <v>7</v>
      </c>
      <c r="C19" s="43">
        <v>5</v>
      </c>
      <c r="D19" s="44">
        <v>2</v>
      </c>
      <c r="E19" s="32">
        <f t="shared" si="2"/>
        <v>17</v>
      </c>
      <c r="F19" s="43">
        <v>9</v>
      </c>
      <c r="G19" s="49">
        <v>8</v>
      </c>
      <c r="H19" s="31">
        <f t="shared" si="3"/>
        <v>-10</v>
      </c>
      <c r="I19" s="33">
        <f t="shared" si="4"/>
        <v>-4</v>
      </c>
      <c r="J19" s="34">
        <f t="shared" si="4"/>
        <v>-6</v>
      </c>
      <c r="L19" s="7">
        <f t="shared" si="5"/>
        <v>5.2631578947368416</v>
      </c>
      <c r="M19" s="7">
        <f t="shared" si="6"/>
        <v>9.8265895953757223</v>
      </c>
    </row>
    <row r="20" spans="1:13" ht="20.25" customHeight="1" x14ac:dyDescent="0.2">
      <c r="A20" s="8" t="s">
        <v>22</v>
      </c>
      <c r="B20" s="31">
        <f t="shared" si="1"/>
        <v>2</v>
      </c>
      <c r="C20" s="43">
        <v>1</v>
      </c>
      <c r="D20" s="44">
        <v>1</v>
      </c>
      <c r="E20" s="32">
        <f t="shared" si="2"/>
        <v>9</v>
      </c>
      <c r="F20" s="43">
        <v>3</v>
      </c>
      <c r="G20" s="49">
        <v>6</v>
      </c>
      <c r="H20" s="31">
        <f t="shared" si="3"/>
        <v>-7</v>
      </c>
      <c r="I20" s="33">
        <f t="shared" si="4"/>
        <v>-2</v>
      </c>
      <c r="J20" s="34">
        <f t="shared" si="4"/>
        <v>-5</v>
      </c>
      <c r="L20" s="7">
        <f t="shared" si="5"/>
        <v>1.5037593984962405</v>
      </c>
      <c r="M20" s="7">
        <f t="shared" si="6"/>
        <v>5.202312138728324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1</v>
      </c>
      <c r="C23" s="43">
        <v>1</v>
      </c>
      <c r="D23" s="44">
        <v>0</v>
      </c>
      <c r="E23" s="32">
        <f t="shared" si="2"/>
        <v>4</v>
      </c>
      <c r="F23" s="43">
        <v>1</v>
      </c>
      <c r="G23" s="49">
        <v>3</v>
      </c>
      <c r="H23" s="31">
        <f t="shared" si="3"/>
        <v>-3</v>
      </c>
      <c r="I23" s="33">
        <f t="shared" si="4"/>
        <v>0</v>
      </c>
      <c r="J23" s="34">
        <f t="shared" si="4"/>
        <v>-3</v>
      </c>
      <c r="L23" s="7">
        <f t="shared" si="5"/>
        <v>0.75187969924812026</v>
      </c>
      <c r="M23" s="7">
        <f t="shared" si="6"/>
        <v>2.3121387283236992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1</v>
      </c>
      <c r="C25" s="43">
        <v>1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1</v>
      </c>
      <c r="I25" s="33">
        <f t="shared" si="4"/>
        <v>1</v>
      </c>
      <c r="J25" s="34">
        <f t="shared" si="4"/>
        <v>0</v>
      </c>
      <c r="L25" s="7">
        <f t="shared" si="5"/>
        <v>0.75187969924812026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2</v>
      </c>
      <c r="C26" s="43">
        <v>1</v>
      </c>
      <c r="D26" s="44">
        <v>1</v>
      </c>
      <c r="E26" s="32">
        <f t="shared" si="2"/>
        <v>0</v>
      </c>
      <c r="F26" s="43">
        <v>0</v>
      </c>
      <c r="G26" s="49">
        <v>0</v>
      </c>
      <c r="H26" s="31">
        <f t="shared" si="3"/>
        <v>2</v>
      </c>
      <c r="I26" s="33">
        <f t="shared" si="4"/>
        <v>1</v>
      </c>
      <c r="J26" s="34">
        <f t="shared" si="4"/>
        <v>1</v>
      </c>
      <c r="L26" s="7">
        <f t="shared" si="5"/>
        <v>1.5037593984962405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3</v>
      </c>
      <c r="C27" s="43">
        <v>3</v>
      </c>
      <c r="D27" s="44">
        <v>0</v>
      </c>
      <c r="E27" s="32">
        <f t="shared" si="2"/>
        <v>1</v>
      </c>
      <c r="F27" s="43">
        <v>0</v>
      </c>
      <c r="G27" s="49">
        <v>1</v>
      </c>
      <c r="H27" s="31">
        <f t="shared" si="3"/>
        <v>2</v>
      </c>
      <c r="I27" s="33">
        <f t="shared" si="4"/>
        <v>3</v>
      </c>
      <c r="J27" s="34">
        <f t="shared" si="4"/>
        <v>-1</v>
      </c>
      <c r="L27" s="7">
        <f t="shared" si="5"/>
        <v>2.2556390977443606</v>
      </c>
      <c r="M27" s="7">
        <f t="shared" si="6"/>
        <v>0.57803468208092479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2</v>
      </c>
      <c r="F28" s="43">
        <v>0</v>
      </c>
      <c r="G28" s="49">
        <v>2</v>
      </c>
      <c r="H28" s="31">
        <f t="shared" si="3"/>
        <v>-2</v>
      </c>
      <c r="I28" s="33">
        <f t="shared" si="4"/>
        <v>0</v>
      </c>
      <c r="J28" s="34">
        <f t="shared" si="4"/>
        <v>-2</v>
      </c>
      <c r="L28" s="7">
        <f t="shared" si="5"/>
        <v>0</v>
      </c>
      <c r="M28" s="7">
        <f t="shared" si="6"/>
        <v>1.1560693641618496</v>
      </c>
    </row>
    <row r="29" spans="1:13" ht="20.25" customHeight="1" x14ac:dyDescent="0.2">
      <c r="A29" s="8" t="s">
        <v>31</v>
      </c>
      <c r="B29" s="31">
        <f t="shared" si="1"/>
        <v>4</v>
      </c>
      <c r="C29" s="43">
        <v>2</v>
      </c>
      <c r="D29" s="44">
        <v>2</v>
      </c>
      <c r="E29" s="32">
        <f t="shared" si="2"/>
        <v>6</v>
      </c>
      <c r="F29" s="43">
        <v>1</v>
      </c>
      <c r="G29" s="49">
        <v>5</v>
      </c>
      <c r="H29" s="31">
        <f t="shared" si="3"/>
        <v>-2</v>
      </c>
      <c r="I29" s="33">
        <f t="shared" si="4"/>
        <v>1</v>
      </c>
      <c r="J29" s="34">
        <f t="shared" si="4"/>
        <v>-3</v>
      </c>
      <c r="L29" s="7">
        <f t="shared" si="5"/>
        <v>3.007518796992481</v>
      </c>
      <c r="M29" s="7">
        <f t="shared" si="6"/>
        <v>3.4682080924855487</v>
      </c>
    </row>
    <row r="30" spans="1:13" ht="20.25" customHeight="1" x14ac:dyDescent="0.2">
      <c r="A30" s="8" t="s">
        <v>32</v>
      </c>
      <c r="B30" s="31">
        <f t="shared" si="1"/>
        <v>1</v>
      </c>
      <c r="C30" s="43">
        <v>0</v>
      </c>
      <c r="D30" s="44">
        <v>1</v>
      </c>
      <c r="E30" s="32">
        <f t="shared" si="2"/>
        <v>1</v>
      </c>
      <c r="F30" s="43">
        <v>1</v>
      </c>
      <c r="G30" s="49">
        <v>0</v>
      </c>
      <c r="H30" s="31">
        <f t="shared" si="3"/>
        <v>0</v>
      </c>
      <c r="I30" s="33">
        <f t="shared" si="4"/>
        <v>-1</v>
      </c>
      <c r="J30" s="34">
        <f t="shared" si="4"/>
        <v>1</v>
      </c>
      <c r="L30" s="7">
        <f t="shared" si="5"/>
        <v>0.75187969924812026</v>
      </c>
      <c r="M30" s="7">
        <f t="shared" si="6"/>
        <v>0.57803468208092479</v>
      </c>
    </row>
    <row r="31" spans="1:13" ht="20.25" customHeight="1" x14ac:dyDescent="0.2">
      <c r="A31" s="11" t="s">
        <v>33</v>
      </c>
      <c r="B31" s="27">
        <f t="shared" si="1"/>
        <v>3</v>
      </c>
      <c r="C31" s="41">
        <v>2</v>
      </c>
      <c r="D31" s="42">
        <v>1</v>
      </c>
      <c r="E31" s="28">
        <f t="shared" si="2"/>
        <v>1</v>
      </c>
      <c r="F31" s="41">
        <v>0</v>
      </c>
      <c r="G31" s="48">
        <v>1</v>
      </c>
      <c r="H31" s="27">
        <f t="shared" si="3"/>
        <v>2</v>
      </c>
      <c r="I31" s="29">
        <f t="shared" si="4"/>
        <v>2</v>
      </c>
      <c r="J31" s="30">
        <f t="shared" si="4"/>
        <v>0</v>
      </c>
      <c r="L31" s="7">
        <f t="shared" si="5"/>
        <v>2.2556390977443606</v>
      </c>
      <c r="M31" s="7">
        <f t="shared" si="6"/>
        <v>0.57803468208092479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2</v>
      </c>
      <c r="D32" s="44">
        <v>1</v>
      </c>
      <c r="E32" s="32">
        <f t="shared" si="2"/>
        <v>8</v>
      </c>
      <c r="F32" s="43">
        <v>3</v>
      </c>
      <c r="G32" s="49">
        <v>5</v>
      </c>
      <c r="H32" s="31">
        <f t="shared" si="3"/>
        <v>-5</v>
      </c>
      <c r="I32" s="33">
        <f t="shared" si="4"/>
        <v>-1</v>
      </c>
      <c r="J32" s="34">
        <f t="shared" si="4"/>
        <v>-4</v>
      </c>
      <c r="L32" s="7">
        <f t="shared" si="5"/>
        <v>2.2556390977443606</v>
      </c>
      <c r="M32" s="7">
        <f t="shared" si="6"/>
        <v>4.6242774566473983</v>
      </c>
    </row>
    <row r="33" spans="1:13" ht="20.25" customHeight="1" x14ac:dyDescent="0.2">
      <c r="A33" s="8" t="s">
        <v>35</v>
      </c>
      <c r="B33" s="31">
        <f t="shared" si="1"/>
        <v>23</v>
      </c>
      <c r="C33" s="43">
        <v>7</v>
      </c>
      <c r="D33" s="44">
        <v>16</v>
      </c>
      <c r="E33" s="32">
        <f t="shared" si="2"/>
        <v>28</v>
      </c>
      <c r="F33" s="43">
        <v>15</v>
      </c>
      <c r="G33" s="49">
        <v>13</v>
      </c>
      <c r="H33" s="31">
        <f t="shared" si="3"/>
        <v>-5</v>
      </c>
      <c r="I33" s="33">
        <f t="shared" si="4"/>
        <v>-8</v>
      </c>
      <c r="J33" s="34">
        <f t="shared" si="4"/>
        <v>3</v>
      </c>
      <c r="L33" s="7">
        <f t="shared" si="5"/>
        <v>17.293233082706767</v>
      </c>
      <c r="M33" s="7">
        <f t="shared" si="6"/>
        <v>16.184971098265898</v>
      </c>
    </row>
    <row r="34" spans="1:13" ht="20.25" customHeight="1" x14ac:dyDescent="0.2">
      <c r="A34" s="8" t="s">
        <v>36</v>
      </c>
      <c r="B34" s="31">
        <f t="shared" si="1"/>
        <v>16</v>
      </c>
      <c r="C34" s="43">
        <v>10</v>
      </c>
      <c r="D34" s="44">
        <v>6</v>
      </c>
      <c r="E34" s="32">
        <f t="shared" si="2"/>
        <v>15</v>
      </c>
      <c r="F34" s="43">
        <v>9</v>
      </c>
      <c r="G34" s="49">
        <v>6</v>
      </c>
      <c r="H34" s="31">
        <f t="shared" si="3"/>
        <v>1</v>
      </c>
      <c r="I34" s="33">
        <f t="shared" si="4"/>
        <v>1</v>
      </c>
      <c r="J34" s="34">
        <f t="shared" si="4"/>
        <v>0</v>
      </c>
      <c r="L34" s="7">
        <f t="shared" si="5"/>
        <v>12.030075187969924</v>
      </c>
      <c r="M34" s="7">
        <f t="shared" si="6"/>
        <v>8.6705202312138727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1</v>
      </c>
      <c r="F35" s="43">
        <v>0</v>
      </c>
      <c r="G35" s="49">
        <v>1</v>
      </c>
      <c r="H35" s="31">
        <f t="shared" si="3"/>
        <v>-1</v>
      </c>
      <c r="I35" s="33">
        <f t="shared" si="4"/>
        <v>0</v>
      </c>
      <c r="J35" s="34">
        <f t="shared" si="4"/>
        <v>-1</v>
      </c>
      <c r="L35" s="7">
        <f t="shared" si="5"/>
        <v>0</v>
      </c>
      <c r="M35" s="7">
        <f t="shared" si="6"/>
        <v>0.57803468208092479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0</v>
      </c>
      <c r="D36" s="44">
        <v>1</v>
      </c>
      <c r="E36" s="32">
        <f t="shared" si="2"/>
        <v>0</v>
      </c>
      <c r="F36" s="43">
        <v>0</v>
      </c>
      <c r="G36" s="49">
        <v>0</v>
      </c>
      <c r="H36" s="31">
        <f t="shared" si="3"/>
        <v>1</v>
      </c>
      <c r="I36" s="33">
        <f t="shared" si="4"/>
        <v>0</v>
      </c>
      <c r="J36" s="34">
        <f t="shared" si="4"/>
        <v>1</v>
      </c>
      <c r="L36" s="7">
        <f t="shared" si="5"/>
        <v>0.75187969924812026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10</v>
      </c>
      <c r="C37" s="41">
        <v>4</v>
      </c>
      <c r="D37" s="42">
        <v>6</v>
      </c>
      <c r="E37" s="28">
        <f t="shared" si="2"/>
        <v>20</v>
      </c>
      <c r="F37" s="41">
        <v>9</v>
      </c>
      <c r="G37" s="48">
        <v>11</v>
      </c>
      <c r="H37" s="27">
        <f t="shared" si="3"/>
        <v>-10</v>
      </c>
      <c r="I37" s="29">
        <f t="shared" si="4"/>
        <v>-5</v>
      </c>
      <c r="J37" s="30">
        <f t="shared" si="4"/>
        <v>-5</v>
      </c>
      <c r="L37" s="7">
        <f t="shared" si="5"/>
        <v>7.518796992481203</v>
      </c>
      <c r="M37" s="7">
        <f t="shared" si="6"/>
        <v>11.560693641618498</v>
      </c>
    </row>
    <row r="38" spans="1:13" ht="20.25" customHeight="1" x14ac:dyDescent="0.2">
      <c r="A38" s="8" t="s">
        <v>40</v>
      </c>
      <c r="B38" s="31">
        <f t="shared" si="1"/>
        <v>10</v>
      </c>
      <c r="C38" s="43">
        <v>6</v>
      </c>
      <c r="D38" s="44">
        <v>4</v>
      </c>
      <c r="E38" s="32">
        <f t="shared" si="2"/>
        <v>12</v>
      </c>
      <c r="F38" s="43">
        <v>6</v>
      </c>
      <c r="G38" s="49">
        <v>6</v>
      </c>
      <c r="H38" s="31">
        <f t="shared" si="3"/>
        <v>-2</v>
      </c>
      <c r="I38" s="33">
        <f t="shared" si="4"/>
        <v>0</v>
      </c>
      <c r="J38" s="34">
        <f t="shared" si="4"/>
        <v>-2</v>
      </c>
      <c r="L38" s="7">
        <f t="shared" si="5"/>
        <v>7.518796992481203</v>
      </c>
      <c r="M38" s="7">
        <f t="shared" si="6"/>
        <v>6.9364161849710975</v>
      </c>
    </row>
    <row r="39" spans="1:13" ht="20.25" customHeight="1" x14ac:dyDescent="0.2">
      <c r="A39" s="8" t="s">
        <v>41</v>
      </c>
      <c r="B39" s="31">
        <f t="shared" si="1"/>
        <v>2</v>
      </c>
      <c r="C39" s="43">
        <v>2</v>
      </c>
      <c r="D39" s="44">
        <v>0</v>
      </c>
      <c r="E39" s="32">
        <f t="shared" si="2"/>
        <v>4</v>
      </c>
      <c r="F39" s="43">
        <v>2</v>
      </c>
      <c r="G39" s="49">
        <v>2</v>
      </c>
      <c r="H39" s="31">
        <f t="shared" si="3"/>
        <v>-2</v>
      </c>
      <c r="I39" s="33">
        <f t="shared" si="4"/>
        <v>0</v>
      </c>
      <c r="J39" s="34">
        <f t="shared" si="4"/>
        <v>-2</v>
      </c>
      <c r="L39" s="7">
        <f t="shared" si="5"/>
        <v>1.5037593984962405</v>
      </c>
      <c r="M39" s="7">
        <f t="shared" si="6"/>
        <v>2.3121387283236992</v>
      </c>
    </row>
    <row r="40" spans="1:13" ht="20.25" customHeight="1" x14ac:dyDescent="0.2">
      <c r="A40" s="8" t="s">
        <v>42</v>
      </c>
      <c r="B40" s="31">
        <f t="shared" si="1"/>
        <v>3</v>
      </c>
      <c r="C40" s="43">
        <v>1</v>
      </c>
      <c r="D40" s="44">
        <v>2</v>
      </c>
      <c r="E40" s="32">
        <f t="shared" si="2"/>
        <v>4</v>
      </c>
      <c r="F40" s="43">
        <v>3</v>
      </c>
      <c r="G40" s="49">
        <v>1</v>
      </c>
      <c r="H40" s="31">
        <f t="shared" si="3"/>
        <v>-1</v>
      </c>
      <c r="I40" s="33">
        <f t="shared" si="4"/>
        <v>-2</v>
      </c>
      <c r="J40" s="34">
        <f t="shared" si="4"/>
        <v>1</v>
      </c>
      <c r="L40" s="7">
        <f t="shared" si="5"/>
        <v>2.2556390977443606</v>
      </c>
      <c r="M40" s="7">
        <f t="shared" si="6"/>
        <v>2.3121387283236992</v>
      </c>
    </row>
    <row r="41" spans="1:13" ht="20.25" customHeight="1" x14ac:dyDescent="0.2">
      <c r="A41" s="11" t="s">
        <v>43</v>
      </c>
      <c r="B41" s="27">
        <f t="shared" si="1"/>
        <v>4</v>
      </c>
      <c r="C41" s="41">
        <v>1</v>
      </c>
      <c r="D41" s="42">
        <v>3</v>
      </c>
      <c r="E41" s="28">
        <f t="shared" si="2"/>
        <v>0</v>
      </c>
      <c r="F41" s="41">
        <v>0</v>
      </c>
      <c r="G41" s="48">
        <v>0</v>
      </c>
      <c r="H41" s="27">
        <f t="shared" si="3"/>
        <v>4</v>
      </c>
      <c r="I41" s="29">
        <f t="shared" si="4"/>
        <v>1</v>
      </c>
      <c r="J41" s="30">
        <f t="shared" si="4"/>
        <v>3</v>
      </c>
      <c r="L41" s="7">
        <f t="shared" si="5"/>
        <v>3.007518796992481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3</v>
      </c>
      <c r="C42" s="43">
        <v>3</v>
      </c>
      <c r="D42" s="44">
        <v>0</v>
      </c>
      <c r="E42" s="32">
        <f t="shared" si="2"/>
        <v>1</v>
      </c>
      <c r="F42" s="43">
        <v>1</v>
      </c>
      <c r="G42" s="49">
        <v>0</v>
      </c>
      <c r="H42" s="31">
        <f t="shared" si="3"/>
        <v>2</v>
      </c>
      <c r="I42" s="33">
        <f t="shared" si="4"/>
        <v>2</v>
      </c>
      <c r="J42" s="34">
        <f t="shared" si="4"/>
        <v>0</v>
      </c>
      <c r="L42" s="7">
        <f t="shared" si="5"/>
        <v>2.2556390977443606</v>
      </c>
      <c r="M42" s="7">
        <f t="shared" si="6"/>
        <v>0.57803468208092479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13</v>
      </c>
      <c r="C45" s="41">
        <v>3</v>
      </c>
      <c r="D45" s="42">
        <v>10</v>
      </c>
      <c r="E45" s="28">
        <f t="shared" si="2"/>
        <v>2</v>
      </c>
      <c r="F45" s="41">
        <v>2</v>
      </c>
      <c r="G45" s="48">
        <v>0</v>
      </c>
      <c r="H45" s="27">
        <f t="shared" si="3"/>
        <v>11</v>
      </c>
      <c r="I45" s="29">
        <f t="shared" si="4"/>
        <v>1</v>
      </c>
      <c r="J45" s="30">
        <f t="shared" si="4"/>
        <v>10</v>
      </c>
      <c r="L45" s="7">
        <f t="shared" si="5"/>
        <v>9.7744360902255636</v>
      </c>
      <c r="M45" s="7">
        <f t="shared" si="6"/>
        <v>1.1560693641618496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1</v>
      </c>
      <c r="C48" s="43">
        <v>0</v>
      </c>
      <c r="D48" s="44">
        <v>1</v>
      </c>
      <c r="E48" s="32">
        <f t="shared" si="2"/>
        <v>0</v>
      </c>
      <c r="F48" s="43">
        <v>0</v>
      </c>
      <c r="G48" s="49">
        <v>0</v>
      </c>
      <c r="H48" s="31">
        <f t="shared" si="3"/>
        <v>1</v>
      </c>
      <c r="I48" s="33">
        <f t="shared" si="4"/>
        <v>0</v>
      </c>
      <c r="J48" s="34">
        <f t="shared" si="4"/>
        <v>1</v>
      </c>
      <c r="L48" s="7">
        <f t="shared" si="5"/>
        <v>0.75187969924812026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5</v>
      </c>
      <c r="C53" s="41">
        <v>1</v>
      </c>
      <c r="D53" s="42">
        <v>4</v>
      </c>
      <c r="E53" s="28">
        <f t="shared" si="2"/>
        <v>19</v>
      </c>
      <c r="F53" s="41">
        <v>3</v>
      </c>
      <c r="G53" s="48">
        <v>16</v>
      </c>
      <c r="H53" s="27">
        <f t="shared" si="3"/>
        <v>-14</v>
      </c>
      <c r="I53" s="29">
        <f t="shared" si="4"/>
        <v>-2</v>
      </c>
      <c r="J53" s="30">
        <f t="shared" si="4"/>
        <v>-12</v>
      </c>
      <c r="L53" s="7">
        <f>B53/+$B$6*100</f>
        <v>3.7593984962406015</v>
      </c>
      <c r="M53" s="7">
        <f>E53/+$E$6*100</f>
        <v>10.982658959537572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88</v>
      </c>
      <c r="C6" s="19">
        <f t="shared" si="0"/>
        <v>47</v>
      </c>
      <c r="D6" s="20">
        <f t="shared" si="0"/>
        <v>41</v>
      </c>
      <c r="E6" s="18">
        <f t="shared" si="0"/>
        <v>54</v>
      </c>
      <c r="F6" s="19">
        <f t="shared" si="0"/>
        <v>32</v>
      </c>
      <c r="G6" s="21">
        <f t="shared" si="0"/>
        <v>22</v>
      </c>
      <c r="H6" s="20">
        <f t="shared" si="0"/>
        <v>34</v>
      </c>
      <c r="I6" s="19">
        <f t="shared" si="0"/>
        <v>15</v>
      </c>
      <c r="J6" s="22">
        <f t="shared" si="0"/>
        <v>19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1</v>
      </c>
      <c r="F15" s="43">
        <v>1</v>
      </c>
      <c r="G15" s="49">
        <v>0</v>
      </c>
      <c r="H15" s="31">
        <f t="shared" si="3"/>
        <v>-1</v>
      </c>
      <c r="I15" s="33">
        <f t="shared" si="4"/>
        <v>-1</v>
      </c>
      <c r="J15" s="34">
        <f t="shared" si="4"/>
        <v>0</v>
      </c>
      <c r="L15" s="7">
        <f t="shared" si="5"/>
        <v>0</v>
      </c>
      <c r="M15" s="7">
        <f t="shared" si="6"/>
        <v>1.8518518518518516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5</v>
      </c>
      <c r="C17" s="43">
        <v>2</v>
      </c>
      <c r="D17" s="44">
        <v>3</v>
      </c>
      <c r="E17" s="32">
        <f t="shared" si="2"/>
        <v>2</v>
      </c>
      <c r="F17" s="43">
        <v>1</v>
      </c>
      <c r="G17" s="49">
        <v>1</v>
      </c>
      <c r="H17" s="31">
        <f t="shared" si="3"/>
        <v>3</v>
      </c>
      <c r="I17" s="33">
        <f t="shared" si="4"/>
        <v>1</v>
      </c>
      <c r="J17" s="34">
        <f t="shared" si="4"/>
        <v>2</v>
      </c>
      <c r="L17" s="7">
        <f t="shared" si="5"/>
        <v>5.6818181818181817</v>
      </c>
      <c r="M17" s="7">
        <f t="shared" si="6"/>
        <v>3.7037037037037033</v>
      </c>
    </row>
    <row r="18" spans="1:13" ht="20.25" customHeight="1" x14ac:dyDescent="0.2">
      <c r="A18" s="8" t="s">
        <v>20</v>
      </c>
      <c r="B18" s="31">
        <f t="shared" si="1"/>
        <v>4</v>
      </c>
      <c r="C18" s="43">
        <v>1</v>
      </c>
      <c r="D18" s="44">
        <v>3</v>
      </c>
      <c r="E18" s="32">
        <f t="shared" si="2"/>
        <v>0</v>
      </c>
      <c r="F18" s="43">
        <v>0</v>
      </c>
      <c r="G18" s="49">
        <v>0</v>
      </c>
      <c r="H18" s="31">
        <f t="shared" si="3"/>
        <v>4</v>
      </c>
      <c r="I18" s="33">
        <f t="shared" si="4"/>
        <v>1</v>
      </c>
      <c r="J18" s="34">
        <f t="shared" si="4"/>
        <v>3</v>
      </c>
      <c r="L18" s="7">
        <f t="shared" si="5"/>
        <v>4.5454545454545459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0</v>
      </c>
      <c r="C19" s="43">
        <v>0</v>
      </c>
      <c r="D19" s="44">
        <v>0</v>
      </c>
      <c r="E19" s="32">
        <f t="shared" si="2"/>
        <v>6</v>
      </c>
      <c r="F19" s="43">
        <v>3</v>
      </c>
      <c r="G19" s="49">
        <v>3</v>
      </c>
      <c r="H19" s="31">
        <f t="shared" si="3"/>
        <v>-6</v>
      </c>
      <c r="I19" s="33">
        <f t="shared" si="4"/>
        <v>-3</v>
      </c>
      <c r="J19" s="34">
        <f t="shared" si="4"/>
        <v>-3</v>
      </c>
      <c r="L19" s="7">
        <f t="shared" si="5"/>
        <v>0</v>
      </c>
      <c r="M19" s="7">
        <f t="shared" si="6"/>
        <v>11.111111111111111</v>
      </c>
    </row>
    <row r="20" spans="1:13" ht="20.25" customHeight="1" x14ac:dyDescent="0.2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0</v>
      </c>
      <c r="F20" s="43">
        <v>0</v>
      </c>
      <c r="G20" s="49">
        <v>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>
        <f t="shared" si="5"/>
        <v>0</v>
      </c>
      <c r="M20" s="7">
        <f t="shared" si="6"/>
        <v>0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1</v>
      </c>
      <c r="G23" s="49">
        <v>0</v>
      </c>
      <c r="H23" s="31">
        <f t="shared" si="3"/>
        <v>-1</v>
      </c>
      <c r="I23" s="33">
        <f t="shared" si="4"/>
        <v>-1</v>
      </c>
      <c r="J23" s="34">
        <f t="shared" si="4"/>
        <v>0</v>
      </c>
      <c r="L23" s="7">
        <f t="shared" si="5"/>
        <v>0</v>
      </c>
      <c r="M23" s="7">
        <f t="shared" si="6"/>
        <v>1.8518518518518516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1</v>
      </c>
      <c r="F28" s="43">
        <v>1</v>
      </c>
      <c r="G28" s="49">
        <v>0</v>
      </c>
      <c r="H28" s="31">
        <f t="shared" si="3"/>
        <v>-1</v>
      </c>
      <c r="I28" s="33">
        <f t="shared" si="4"/>
        <v>-1</v>
      </c>
      <c r="J28" s="34">
        <f t="shared" si="4"/>
        <v>0</v>
      </c>
      <c r="L28" s="7">
        <f t="shared" si="5"/>
        <v>0</v>
      </c>
      <c r="M28" s="7">
        <f t="shared" si="6"/>
        <v>1.8518518518518516</v>
      </c>
    </row>
    <row r="29" spans="1:13" ht="20.25" customHeight="1" x14ac:dyDescent="0.2">
      <c r="A29" s="8" t="s">
        <v>31</v>
      </c>
      <c r="B29" s="31">
        <f t="shared" si="1"/>
        <v>1</v>
      </c>
      <c r="C29" s="43">
        <v>1</v>
      </c>
      <c r="D29" s="44">
        <v>0</v>
      </c>
      <c r="E29" s="32">
        <f t="shared" si="2"/>
        <v>1</v>
      </c>
      <c r="F29" s="43">
        <v>0</v>
      </c>
      <c r="G29" s="49">
        <v>1</v>
      </c>
      <c r="H29" s="31">
        <f t="shared" si="3"/>
        <v>0</v>
      </c>
      <c r="I29" s="33">
        <f t="shared" si="4"/>
        <v>1</v>
      </c>
      <c r="J29" s="34">
        <f t="shared" si="4"/>
        <v>-1</v>
      </c>
      <c r="L29" s="7">
        <f t="shared" si="5"/>
        <v>1.1363636363636365</v>
      </c>
      <c r="M29" s="7">
        <f t="shared" si="6"/>
        <v>1.8518518518518516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1</v>
      </c>
      <c r="F30" s="43">
        <v>0</v>
      </c>
      <c r="G30" s="49">
        <v>1</v>
      </c>
      <c r="H30" s="31">
        <f t="shared" si="3"/>
        <v>-1</v>
      </c>
      <c r="I30" s="33">
        <f t="shared" si="4"/>
        <v>0</v>
      </c>
      <c r="J30" s="34">
        <f t="shared" si="4"/>
        <v>-1</v>
      </c>
      <c r="L30" s="7">
        <f t="shared" si="5"/>
        <v>0</v>
      </c>
      <c r="M30" s="7">
        <f t="shared" si="6"/>
        <v>1.8518518518518516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2</v>
      </c>
      <c r="F31" s="41">
        <v>1</v>
      </c>
      <c r="G31" s="48">
        <v>1</v>
      </c>
      <c r="H31" s="27">
        <f t="shared" si="3"/>
        <v>-2</v>
      </c>
      <c r="I31" s="29">
        <f t="shared" si="4"/>
        <v>-1</v>
      </c>
      <c r="J31" s="30">
        <f t="shared" si="4"/>
        <v>-1</v>
      </c>
      <c r="L31" s="7">
        <f t="shared" si="5"/>
        <v>0</v>
      </c>
      <c r="M31" s="7">
        <f t="shared" si="6"/>
        <v>3.7037037037037033</v>
      </c>
    </row>
    <row r="32" spans="1:13" ht="20.25" customHeight="1" x14ac:dyDescent="0.2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3</v>
      </c>
      <c r="F32" s="43">
        <v>3</v>
      </c>
      <c r="G32" s="49">
        <v>0</v>
      </c>
      <c r="H32" s="31">
        <f t="shared" si="3"/>
        <v>-3</v>
      </c>
      <c r="I32" s="33">
        <f t="shared" si="4"/>
        <v>-3</v>
      </c>
      <c r="J32" s="34">
        <f t="shared" si="4"/>
        <v>0</v>
      </c>
      <c r="L32" s="7">
        <f t="shared" si="5"/>
        <v>0</v>
      </c>
      <c r="M32" s="7">
        <f t="shared" si="6"/>
        <v>5.5555555555555554</v>
      </c>
    </row>
    <row r="33" spans="1:13" ht="20.25" customHeight="1" x14ac:dyDescent="0.2">
      <c r="A33" s="8" t="s">
        <v>35</v>
      </c>
      <c r="B33" s="31">
        <f t="shared" si="1"/>
        <v>3</v>
      </c>
      <c r="C33" s="43">
        <v>1</v>
      </c>
      <c r="D33" s="44">
        <v>2</v>
      </c>
      <c r="E33" s="32">
        <f t="shared" si="2"/>
        <v>8</v>
      </c>
      <c r="F33" s="43">
        <v>5</v>
      </c>
      <c r="G33" s="49">
        <v>3</v>
      </c>
      <c r="H33" s="31">
        <f t="shared" si="3"/>
        <v>-5</v>
      </c>
      <c r="I33" s="33">
        <f t="shared" si="4"/>
        <v>-4</v>
      </c>
      <c r="J33" s="34">
        <f t="shared" si="4"/>
        <v>-1</v>
      </c>
      <c r="L33" s="7">
        <f t="shared" si="5"/>
        <v>3.4090909090909087</v>
      </c>
      <c r="M33" s="7">
        <f t="shared" si="6"/>
        <v>14.814814814814813</v>
      </c>
    </row>
    <row r="34" spans="1:13" ht="20.25" customHeight="1" x14ac:dyDescent="0.2">
      <c r="A34" s="8" t="s">
        <v>36</v>
      </c>
      <c r="B34" s="31">
        <f t="shared" si="1"/>
        <v>5</v>
      </c>
      <c r="C34" s="43">
        <v>3</v>
      </c>
      <c r="D34" s="44">
        <v>2</v>
      </c>
      <c r="E34" s="32">
        <f t="shared" si="2"/>
        <v>1</v>
      </c>
      <c r="F34" s="43">
        <v>0</v>
      </c>
      <c r="G34" s="49">
        <v>1</v>
      </c>
      <c r="H34" s="31">
        <f t="shared" si="3"/>
        <v>4</v>
      </c>
      <c r="I34" s="33">
        <f t="shared" si="4"/>
        <v>3</v>
      </c>
      <c r="J34" s="34">
        <f t="shared" si="4"/>
        <v>1</v>
      </c>
      <c r="L34" s="7">
        <f t="shared" si="5"/>
        <v>5.6818181818181817</v>
      </c>
      <c r="M34" s="7">
        <f t="shared" si="6"/>
        <v>1.8518518518518516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15</v>
      </c>
      <c r="C37" s="41">
        <v>7</v>
      </c>
      <c r="D37" s="42">
        <v>8</v>
      </c>
      <c r="E37" s="28">
        <f t="shared" si="2"/>
        <v>9</v>
      </c>
      <c r="F37" s="41">
        <v>5</v>
      </c>
      <c r="G37" s="48">
        <v>4</v>
      </c>
      <c r="H37" s="27">
        <f t="shared" si="3"/>
        <v>6</v>
      </c>
      <c r="I37" s="29">
        <f t="shared" si="4"/>
        <v>2</v>
      </c>
      <c r="J37" s="30">
        <f t="shared" si="4"/>
        <v>4</v>
      </c>
      <c r="L37" s="7">
        <f t="shared" si="5"/>
        <v>17.045454545454543</v>
      </c>
      <c r="M37" s="7">
        <f t="shared" si="6"/>
        <v>16.666666666666664</v>
      </c>
    </row>
    <row r="38" spans="1:13" ht="20.25" customHeight="1" x14ac:dyDescent="0.2">
      <c r="A38" s="8" t="s">
        <v>40</v>
      </c>
      <c r="B38" s="31">
        <f t="shared" si="1"/>
        <v>2</v>
      </c>
      <c r="C38" s="43">
        <v>2</v>
      </c>
      <c r="D38" s="44">
        <v>0</v>
      </c>
      <c r="E38" s="32">
        <f t="shared" si="2"/>
        <v>3</v>
      </c>
      <c r="F38" s="43">
        <v>1</v>
      </c>
      <c r="G38" s="49">
        <v>2</v>
      </c>
      <c r="H38" s="31">
        <f t="shared" si="3"/>
        <v>-1</v>
      </c>
      <c r="I38" s="33">
        <f t="shared" si="4"/>
        <v>1</v>
      </c>
      <c r="J38" s="34">
        <f t="shared" si="4"/>
        <v>-2</v>
      </c>
      <c r="L38" s="7">
        <f t="shared" si="5"/>
        <v>2.2727272727272729</v>
      </c>
      <c r="M38" s="7">
        <f t="shared" si="6"/>
        <v>5.5555555555555554</v>
      </c>
    </row>
    <row r="39" spans="1:13" ht="20.25" customHeight="1" x14ac:dyDescent="0.2">
      <c r="A39" s="8" t="s">
        <v>41</v>
      </c>
      <c r="B39" s="31">
        <f t="shared" si="1"/>
        <v>10</v>
      </c>
      <c r="C39" s="43">
        <v>5</v>
      </c>
      <c r="D39" s="44">
        <v>5</v>
      </c>
      <c r="E39" s="32">
        <f t="shared" si="2"/>
        <v>10</v>
      </c>
      <c r="F39" s="43">
        <v>6</v>
      </c>
      <c r="G39" s="49">
        <v>4</v>
      </c>
      <c r="H39" s="31">
        <f t="shared" si="3"/>
        <v>0</v>
      </c>
      <c r="I39" s="33">
        <f t="shared" si="4"/>
        <v>-1</v>
      </c>
      <c r="J39" s="34">
        <f t="shared" si="4"/>
        <v>1</v>
      </c>
      <c r="L39" s="7">
        <f t="shared" si="5"/>
        <v>11.363636363636363</v>
      </c>
      <c r="M39" s="7">
        <f t="shared" si="6"/>
        <v>18.518518518518519</v>
      </c>
    </row>
    <row r="40" spans="1:13" ht="20.25" customHeight="1" x14ac:dyDescent="0.2">
      <c r="A40" s="8" t="s">
        <v>42</v>
      </c>
      <c r="B40" s="31">
        <f t="shared" si="1"/>
        <v>36</v>
      </c>
      <c r="C40" s="43">
        <v>22</v>
      </c>
      <c r="D40" s="44">
        <v>14</v>
      </c>
      <c r="E40" s="32">
        <f t="shared" si="2"/>
        <v>0</v>
      </c>
      <c r="F40" s="43">
        <v>0</v>
      </c>
      <c r="G40" s="49">
        <v>0</v>
      </c>
      <c r="H40" s="31">
        <f t="shared" si="3"/>
        <v>36</v>
      </c>
      <c r="I40" s="33">
        <f t="shared" si="4"/>
        <v>22</v>
      </c>
      <c r="J40" s="34">
        <f t="shared" si="4"/>
        <v>14</v>
      </c>
      <c r="L40" s="7">
        <f t="shared" si="5"/>
        <v>40.909090909090914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2</v>
      </c>
      <c r="F42" s="43">
        <v>2</v>
      </c>
      <c r="G42" s="49">
        <v>0</v>
      </c>
      <c r="H42" s="31">
        <f t="shared" si="3"/>
        <v>-2</v>
      </c>
      <c r="I42" s="33">
        <f t="shared" si="4"/>
        <v>-2</v>
      </c>
      <c r="J42" s="34">
        <f t="shared" si="4"/>
        <v>0</v>
      </c>
      <c r="L42" s="7">
        <f t="shared" si="5"/>
        <v>0</v>
      </c>
      <c r="M42" s="7">
        <f t="shared" si="6"/>
        <v>3.7037037037037033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2</v>
      </c>
      <c r="F45" s="41">
        <v>1</v>
      </c>
      <c r="G45" s="48">
        <v>1</v>
      </c>
      <c r="H45" s="27">
        <f t="shared" si="3"/>
        <v>-2</v>
      </c>
      <c r="I45" s="29">
        <f t="shared" si="4"/>
        <v>-1</v>
      </c>
      <c r="J45" s="30">
        <f t="shared" si="4"/>
        <v>-1</v>
      </c>
      <c r="L45" s="7">
        <f t="shared" si="5"/>
        <v>0</v>
      </c>
      <c r="M45" s="7">
        <f t="shared" si="6"/>
        <v>3.7037037037037033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1</v>
      </c>
      <c r="F51" s="43">
        <v>1</v>
      </c>
      <c r="G51" s="49">
        <v>0</v>
      </c>
      <c r="H51" s="31">
        <f t="shared" si="3"/>
        <v>-1</v>
      </c>
      <c r="I51" s="33">
        <f t="shared" si="4"/>
        <v>-1</v>
      </c>
      <c r="J51" s="34">
        <f t="shared" si="4"/>
        <v>0</v>
      </c>
      <c r="L51" s="7">
        <f t="shared" si="5"/>
        <v>0</v>
      </c>
      <c r="M51" s="7">
        <f t="shared" si="6"/>
        <v>1.8518518518518516</v>
      </c>
    </row>
    <row r="52" spans="1:13" ht="20.25" customHeight="1" x14ac:dyDescent="0.2">
      <c r="A52" s="8" t="s">
        <v>54</v>
      </c>
      <c r="B52" s="31">
        <f t="shared" si="1"/>
        <v>5</v>
      </c>
      <c r="C52" s="43">
        <v>2</v>
      </c>
      <c r="D52" s="44">
        <v>3</v>
      </c>
      <c r="E52" s="32">
        <f t="shared" si="2"/>
        <v>0</v>
      </c>
      <c r="F52" s="43">
        <v>0</v>
      </c>
      <c r="G52" s="49">
        <v>0</v>
      </c>
      <c r="H52" s="31">
        <f t="shared" si="3"/>
        <v>5</v>
      </c>
      <c r="I52" s="33">
        <f t="shared" si="4"/>
        <v>2</v>
      </c>
      <c r="J52" s="34">
        <f t="shared" si="4"/>
        <v>3</v>
      </c>
      <c r="L52" s="7">
        <f t="shared" si="5"/>
        <v>5.6818181818181817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2</v>
      </c>
      <c r="C53" s="41">
        <v>1</v>
      </c>
      <c r="D53" s="42">
        <v>1</v>
      </c>
      <c r="E53" s="28">
        <f t="shared" si="2"/>
        <v>0</v>
      </c>
      <c r="F53" s="41">
        <v>0</v>
      </c>
      <c r="G53" s="48">
        <v>0</v>
      </c>
      <c r="H53" s="27">
        <f t="shared" si="3"/>
        <v>2</v>
      </c>
      <c r="I53" s="29">
        <f t="shared" si="4"/>
        <v>1</v>
      </c>
      <c r="J53" s="30">
        <f t="shared" si="4"/>
        <v>1</v>
      </c>
      <c r="L53" s="7">
        <f>B53/+$B$6*100</f>
        <v>2.2727272727272729</v>
      </c>
      <c r="M53" s="7">
        <f>E53/+$E$6*100</f>
        <v>0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206</v>
      </c>
      <c r="C6" s="19">
        <f t="shared" si="0"/>
        <v>113</v>
      </c>
      <c r="D6" s="20">
        <f t="shared" si="0"/>
        <v>93</v>
      </c>
      <c r="E6" s="18">
        <f t="shared" si="0"/>
        <v>199</v>
      </c>
      <c r="F6" s="19">
        <f t="shared" si="0"/>
        <v>82</v>
      </c>
      <c r="G6" s="21">
        <f t="shared" si="0"/>
        <v>117</v>
      </c>
      <c r="H6" s="20">
        <f t="shared" si="0"/>
        <v>7</v>
      </c>
      <c r="I6" s="19">
        <f t="shared" si="0"/>
        <v>31</v>
      </c>
      <c r="J6" s="22">
        <f t="shared" si="0"/>
        <v>-24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1</v>
      </c>
      <c r="D7" s="40">
        <v>0</v>
      </c>
      <c r="E7" s="24">
        <f>F7+G7</f>
        <v>1</v>
      </c>
      <c r="F7" s="39">
        <v>1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0.48543689320388345</v>
      </c>
      <c r="M7" s="7">
        <f>E7/+$E$6*100</f>
        <v>0.50251256281407031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2</v>
      </c>
      <c r="F14" s="41">
        <v>2</v>
      </c>
      <c r="G14" s="48">
        <v>0</v>
      </c>
      <c r="H14" s="27">
        <f t="shared" si="3"/>
        <v>-2</v>
      </c>
      <c r="I14" s="29">
        <f t="shared" si="4"/>
        <v>-2</v>
      </c>
      <c r="J14" s="30">
        <f t="shared" si="4"/>
        <v>0</v>
      </c>
      <c r="L14" s="7">
        <f t="shared" si="5"/>
        <v>0</v>
      </c>
      <c r="M14" s="7">
        <f t="shared" si="6"/>
        <v>1.0050251256281406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4</v>
      </c>
      <c r="C17" s="43">
        <v>3</v>
      </c>
      <c r="D17" s="44">
        <v>1</v>
      </c>
      <c r="E17" s="32">
        <f t="shared" si="2"/>
        <v>0</v>
      </c>
      <c r="F17" s="43">
        <v>0</v>
      </c>
      <c r="G17" s="49">
        <v>0</v>
      </c>
      <c r="H17" s="31">
        <f t="shared" si="3"/>
        <v>4</v>
      </c>
      <c r="I17" s="33">
        <f t="shared" si="4"/>
        <v>3</v>
      </c>
      <c r="J17" s="34">
        <f t="shared" si="4"/>
        <v>1</v>
      </c>
      <c r="L17" s="7">
        <f t="shared" si="5"/>
        <v>1.9417475728155338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4</v>
      </c>
      <c r="C18" s="43">
        <v>3</v>
      </c>
      <c r="D18" s="44">
        <v>1</v>
      </c>
      <c r="E18" s="32">
        <f t="shared" si="2"/>
        <v>1</v>
      </c>
      <c r="F18" s="43">
        <v>1</v>
      </c>
      <c r="G18" s="49">
        <v>0</v>
      </c>
      <c r="H18" s="31">
        <f t="shared" si="3"/>
        <v>3</v>
      </c>
      <c r="I18" s="33">
        <f t="shared" si="4"/>
        <v>2</v>
      </c>
      <c r="J18" s="34">
        <f t="shared" si="4"/>
        <v>1</v>
      </c>
      <c r="L18" s="7">
        <f t="shared" si="5"/>
        <v>1.9417475728155338</v>
      </c>
      <c r="M18" s="7">
        <f t="shared" si="6"/>
        <v>0.50251256281407031</v>
      </c>
    </row>
    <row r="19" spans="1:13" ht="20.25" customHeight="1" x14ac:dyDescent="0.2">
      <c r="A19" s="8" t="s">
        <v>21</v>
      </c>
      <c r="B19" s="31">
        <f t="shared" si="1"/>
        <v>20</v>
      </c>
      <c r="C19" s="43">
        <v>13</v>
      </c>
      <c r="D19" s="44">
        <v>7</v>
      </c>
      <c r="E19" s="32">
        <f t="shared" si="2"/>
        <v>27</v>
      </c>
      <c r="F19" s="43">
        <v>11</v>
      </c>
      <c r="G19" s="49">
        <v>16</v>
      </c>
      <c r="H19" s="31">
        <f t="shared" si="3"/>
        <v>-7</v>
      </c>
      <c r="I19" s="33">
        <f t="shared" si="4"/>
        <v>2</v>
      </c>
      <c r="J19" s="34">
        <f t="shared" si="4"/>
        <v>-9</v>
      </c>
      <c r="L19" s="7">
        <f t="shared" si="5"/>
        <v>9.7087378640776691</v>
      </c>
      <c r="M19" s="7">
        <f t="shared" si="6"/>
        <v>13.5678391959799</v>
      </c>
    </row>
    <row r="20" spans="1:13" ht="20.25" customHeight="1" x14ac:dyDescent="0.2">
      <c r="A20" s="8" t="s">
        <v>22</v>
      </c>
      <c r="B20" s="31">
        <f t="shared" si="1"/>
        <v>8</v>
      </c>
      <c r="C20" s="43">
        <v>5</v>
      </c>
      <c r="D20" s="44">
        <v>3</v>
      </c>
      <c r="E20" s="32">
        <f t="shared" si="2"/>
        <v>8</v>
      </c>
      <c r="F20" s="43">
        <v>4</v>
      </c>
      <c r="G20" s="49">
        <v>4</v>
      </c>
      <c r="H20" s="31">
        <f t="shared" si="3"/>
        <v>0</v>
      </c>
      <c r="I20" s="33">
        <f t="shared" si="4"/>
        <v>1</v>
      </c>
      <c r="J20" s="34">
        <f t="shared" si="4"/>
        <v>-1</v>
      </c>
      <c r="L20" s="7">
        <f t="shared" si="5"/>
        <v>3.8834951456310676</v>
      </c>
      <c r="M20" s="7">
        <f t="shared" si="6"/>
        <v>4.0201005025125625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1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1</v>
      </c>
      <c r="I21" s="29">
        <f t="shared" si="4"/>
        <v>1</v>
      </c>
      <c r="J21" s="30">
        <f t="shared" si="4"/>
        <v>0</v>
      </c>
      <c r="L21" s="7">
        <f t="shared" si="5"/>
        <v>0.48543689320388345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1</v>
      </c>
      <c r="F26" s="43">
        <v>0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</v>
      </c>
      <c r="M26" s="7">
        <f t="shared" si="6"/>
        <v>0.50251256281407031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0</v>
      </c>
      <c r="D27" s="44">
        <v>1</v>
      </c>
      <c r="E27" s="32">
        <f t="shared" si="2"/>
        <v>0</v>
      </c>
      <c r="F27" s="43">
        <v>0</v>
      </c>
      <c r="G27" s="49">
        <v>0</v>
      </c>
      <c r="H27" s="31">
        <f t="shared" si="3"/>
        <v>1</v>
      </c>
      <c r="I27" s="33">
        <f t="shared" si="4"/>
        <v>0</v>
      </c>
      <c r="J27" s="34">
        <f t="shared" si="4"/>
        <v>1</v>
      </c>
      <c r="L27" s="7">
        <f t="shared" si="5"/>
        <v>0.48543689320388345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5</v>
      </c>
      <c r="C28" s="43">
        <v>3</v>
      </c>
      <c r="D28" s="44">
        <v>2</v>
      </c>
      <c r="E28" s="32">
        <f t="shared" si="2"/>
        <v>4</v>
      </c>
      <c r="F28" s="43">
        <v>1</v>
      </c>
      <c r="G28" s="49">
        <v>3</v>
      </c>
      <c r="H28" s="31">
        <f t="shared" si="3"/>
        <v>1</v>
      </c>
      <c r="I28" s="33">
        <f t="shared" si="4"/>
        <v>2</v>
      </c>
      <c r="J28" s="34">
        <f t="shared" si="4"/>
        <v>-1</v>
      </c>
      <c r="L28" s="7">
        <f t="shared" si="5"/>
        <v>2.4271844660194173</v>
      </c>
      <c r="M28" s="7">
        <f t="shared" si="6"/>
        <v>2.0100502512562812</v>
      </c>
    </row>
    <row r="29" spans="1:13" ht="20.25" customHeight="1" x14ac:dyDescent="0.2">
      <c r="A29" s="8" t="s">
        <v>31</v>
      </c>
      <c r="B29" s="31">
        <f t="shared" si="1"/>
        <v>4</v>
      </c>
      <c r="C29" s="43">
        <v>4</v>
      </c>
      <c r="D29" s="44">
        <v>0</v>
      </c>
      <c r="E29" s="32">
        <f t="shared" si="2"/>
        <v>2</v>
      </c>
      <c r="F29" s="43">
        <v>1</v>
      </c>
      <c r="G29" s="49">
        <v>1</v>
      </c>
      <c r="H29" s="31">
        <f t="shared" si="3"/>
        <v>2</v>
      </c>
      <c r="I29" s="33">
        <f t="shared" si="4"/>
        <v>3</v>
      </c>
      <c r="J29" s="34">
        <f t="shared" si="4"/>
        <v>-1</v>
      </c>
      <c r="L29" s="7">
        <f t="shared" si="5"/>
        <v>1.9417475728155338</v>
      </c>
      <c r="M29" s="7">
        <f t="shared" si="6"/>
        <v>1.0050251256281406</v>
      </c>
    </row>
    <row r="30" spans="1:13" ht="20.25" customHeight="1" x14ac:dyDescent="0.2">
      <c r="A30" s="8" t="s">
        <v>32</v>
      </c>
      <c r="B30" s="31">
        <f t="shared" si="1"/>
        <v>2</v>
      </c>
      <c r="C30" s="43">
        <v>2</v>
      </c>
      <c r="D30" s="44">
        <v>0</v>
      </c>
      <c r="E30" s="32">
        <f t="shared" si="2"/>
        <v>1</v>
      </c>
      <c r="F30" s="43">
        <v>1</v>
      </c>
      <c r="G30" s="49">
        <v>0</v>
      </c>
      <c r="H30" s="31">
        <f t="shared" si="3"/>
        <v>1</v>
      </c>
      <c r="I30" s="33">
        <f t="shared" si="4"/>
        <v>1</v>
      </c>
      <c r="J30" s="34">
        <f t="shared" si="4"/>
        <v>0</v>
      </c>
      <c r="L30" s="7">
        <f t="shared" si="5"/>
        <v>0.97087378640776689</v>
      </c>
      <c r="M30" s="7">
        <f t="shared" si="6"/>
        <v>0.50251256281407031</v>
      </c>
    </row>
    <row r="31" spans="1:13" ht="20.25" customHeight="1" x14ac:dyDescent="0.2">
      <c r="A31" s="11" t="s">
        <v>33</v>
      </c>
      <c r="B31" s="27">
        <f t="shared" si="1"/>
        <v>2</v>
      </c>
      <c r="C31" s="41">
        <v>2</v>
      </c>
      <c r="D31" s="42">
        <v>0</v>
      </c>
      <c r="E31" s="28">
        <f t="shared" si="2"/>
        <v>2</v>
      </c>
      <c r="F31" s="41">
        <v>1</v>
      </c>
      <c r="G31" s="48">
        <v>1</v>
      </c>
      <c r="H31" s="27">
        <f t="shared" si="3"/>
        <v>0</v>
      </c>
      <c r="I31" s="29">
        <f t="shared" si="4"/>
        <v>1</v>
      </c>
      <c r="J31" s="30">
        <f t="shared" si="4"/>
        <v>-1</v>
      </c>
      <c r="L31" s="7">
        <f t="shared" si="5"/>
        <v>0.97087378640776689</v>
      </c>
      <c r="M31" s="7">
        <f t="shared" si="6"/>
        <v>1.0050251256281406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1</v>
      </c>
      <c r="D32" s="44">
        <v>0</v>
      </c>
      <c r="E32" s="32">
        <f t="shared" si="2"/>
        <v>7</v>
      </c>
      <c r="F32" s="43">
        <v>2</v>
      </c>
      <c r="G32" s="49">
        <v>5</v>
      </c>
      <c r="H32" s="31">
        <f t="shared" si="3"/>
        <v>-6</v>
      </c>
      <c r="I32" s="33">
        <f t="shared" si="4"/>
        <v>-1</v>
      </c>
      <c r="J32" s="34">
        <f t="shared" si="4"/>
        <v>-5</v>
      </c>
      <c r="L32" s="7">
        <f t="shared" si="5"/>
        <v>0.48543689320388345</v>
      </c>
      <c r="M32" s="7">
        <f t="shared" si="6"/>
        <v>3.5175879396984926</v>
      </c>
    </row>
    <row r="33" spans="1:13" ht="20.25" customHeight="1" x14ac:dyDescent="0.2">
      <c r="A33" s="8" t="s">
        <v>35</v>
      </c>
      <c r="B33" s="31">
        <f t="shared" si="1"/>
        <v>27</v>
      </c>
      <c r="C33" s="43">
        <v>20</v>
      </c>
      <c r="D33" s="44">
        <v>7</v>
      </c>
      <c r="E33" s="32">
        <f t="shared" si="2"/>
        <v>28</v>
      </c>
      <c r="F33" s="43">
        <v>7</v>
      </c>
      <c r="G33" s="49">
        <v>21</v>
      </c>
      <c r="H33" s="31">
        <f t="shared" si="3"/>
        <v>-1</v>
      </c>
      <c r="I33" s="33">
        <f t="shared" si="4"/>
        <v>13</v>
      </c>
      <c r="J33" s="34">
        <f t="shared" si="4"/>
        <v>-14</v>
      </c>
      <c r="L33" s="7">
        <f t="shared" si="5"/>
        <v>13.106796116504855</v>
      </c>
      <c r="M33" s="7">
        <f t="shared" si="6"/>
        <v>14.07035175879397</v>
      </c>
    </row>
    <row r="34" spans="1:13" ht="20.25" customHeight="1" x14ac:dyDescent="0.2">
      <c r="A34" s="8" t="s">
        <v>36</v>
      </c>
      <c r="B34" s="31">
        <f t="shared" si="1"/>
        <v>11</v>
      </c>
      <c r="C34" s="43">
        <v>5</v>
      </c>
      <c r="D34" s="44">
        <v>6</v>
      </c>
      <c r="E34" s="32">
        <f t="shared" si="2"/>
        <v>9</v>
      </c>
      <c r="F34" s="43">
        <v>6</v>
      </c>
      <c r="G34" s="49">
        <v>3</v>
      </c>
      <c r="H34" s="31">
        <f t="shared" si="3"/>
        <v>2</v>
      </c>
      <c r="I34" s="33">
        <f t="shared" si="4"/>
        <v>-1</v>
      </c>
      <c r="J34" s="34">
        <f t="shared" si="4"/>
        <v>3</v>
      </c>
      <c r="L34" s="7">
        <f t="shared" si="5"/>
        <v>5.3398058252427179</v>
      </c>
      <c r="M34" s="7">
        <f t="shared" si="6"/>
        <v>4.5226130653266337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19</v>
      </c>
      <c r="C37" s="41">
        <v>10</v>
      </c>
      <c r="D37" s="42">
        <v>9</v>
      </c>
      <c r="E37" s="28">
        <f t="shared" si="2"/>
        <v>39</v>
      </c>
      <c r="F37" s="41">
        <v>13</v>
      </c>
      <c r="G37" s="48">
        <v>26</v>
      </c>
      <c r="H37" s="27">
        <f t="shared" si="3"/>
        <v>-20</v>
      </c>
      <c r="I37" s="29">
        <f t="shared" si="4"/>
        <v>-3</v>
      </c>
      <c r="J37" s="30">
        <f t="shared" si="4"/>
        <v>-17</v>
      </c>
      <c r="L37" s="7">
        <f t="shared" si="5"/>
        <v>9.2233009708737868</v>
      </c>
      <c r="M37" s="7">
        <f t="shared" si="6"/>
        <v>19.597989949748744</v>
      </c>
    </row>
    <row r="38" spans="1:13" ht="20.25" customHeight="1" x14ac:dyDescent="0.2">
      <c r="A38" s="8" t="s">
        <v>40</v>
      </c>
      <c r="B38" s="31">
        <f t="shared" si="1"/>
        <v>19</v>
      </c>
      <c r="C38" s="43">
        <v>5</v>
      </c>
      <c r="D38" s="44">
        <v>14</v>
      </c>
      <c r="E38" s="32">
        <f t="shared" si="2"/>
        <v>25</v>
      </c>
      <c r="F38" s="43">
        <v>14</v>
      </c>
      <c r="G38" s="49">
        <v>11</v>
      </c>
      <c r="H38" s="31">
        <f t="shared" si="3"/>
        <v>-6</v>
      </c>
      <c r="I38" s="33">
        <f t="shared" si="4"/>
        <v>-9</v>
      </c>
      <c r="J38" s="34">
        <f t="shared" si="4"/>
        <v>3</v>
      </c>
      <c r="L38" s="7">
        <f t="shared" si="5"/>
        <v>9.2233009708737868</v>
      </c>
      <c r="M38" s="7">
        <f t="shared" si="6"/>
        <v>12.562814070351758</v>
      </c>
    </row>
    <row r="39" spans="1:13" ht="20.25" customHeight="1" x14ac:dyDescent="0.2">
      <c r="A39" s="8" t="s">
        <v>41</v>
      </c>
      <c r="B39" s="31">
        <f t="shared" si="1"/>
        <v>15</v>
      </c>
      <c r="C39" s="43">
        <v>8</v>
      </c>
      <c r="D39" s="44">
        <v>7</v>
      </c>
      <c r="E39" s="32">
        <f t="shared" si="2"/>
        <v>6</v>
      </c>
      <c r="F39" s="43">
        <v>4</v>
      </c>
      <c r="G39" s="49">
        <v>2</v>
      </c>
      <c r="H39" s="31">
        <f t="shared" si="3"/>
        <v>9</v>
      </c>
      <c r="I39" s="33">
        <f t="shared" si="4"/>
        <v>4</v>
      </c>
      <c r="J39" s="34">
        <f t="shared" si="4"/>
        <v>5</v>
      </c>
      <c r="L39" s="7">
        <f t="shared" si="5"/>
        <v>7.2815533980582519</v>
      </c>
      <c r="M39" s="7">
        <f t="shared" si="6"/>
        <v>3.0150753768844218</v>
      </c>
    </row>
    <row r="40" spans="1:13" ht="20.25" customHeight="1" x14ac:dyDescent="0.2">
      <c r="A40" s="8" t="s">
        <v>42</v>
      </c>
      <c r="B40" s="31">
        <f t="shared" si="1"/>
        <v>2</v>
      </c>
      <c r="C40" s="43">
        <v>2</v>
      </c>
      <c r="D40" s="44">
        <v>0</v>
      </c>
      <c r="E40" s="32">
        <f t="shared" si="2"/>
        <v>2</v>
      </c>
      <c r="F40" s="43">
        <v>2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0.97087378640776689</v>
      </c>
      <c r="M40" s="7">
        <f t="shared" si="6"/>
        <v>1.0050251256281406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3</v>
      </c>
      <c r="C43" s="43">
        <v>1</v>
      </c>
      <c r="D43" s="44">
        <v>2</v>
      </c>
      <c r="E43" s="32">
        <f t="shared" si="2"/>
        <v>0</v>
      </c>
      <c r="F43" s="43">
        <v>0</v>
      </c>
      <c r="G43" s="49">
        <v>0</v>
      </c>
      <c r="H43" s="31">
        <f t="shared" si="3"/>
        <v>3</v>
      </c>
      <c r="I43" s="33">
        <f t="shared" si="4"/>
        <v>1</v>
      </c>
      <c r="J43" s="34">
        <f t="shared" si="4"/>
        <v>2</v>
      </c>
      <c r="L43" s="7">
        <f t="shared" si="5"/>
        <v>1.4563106796116505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1</v>
      </c>
      <c r="I44" s="33">
        <f t="shared" si="4"/>
        <v>1</v>
      </c>
      <c r="J44" s="34">
        <f t="shared" si="4"/>
        <v>0</v>
      </c>
      <c r="L44" s="7">
        <f t="shared" si="5"/>
        <v>0.48543689320388345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2</v>
      </c>
      <c r="C45" s="41">
        <v>1</v>
      </c>
      <c r="D45" s="42">
        <v>1</v>
      </c>
      <c r="E45" s="28">
        <f t="shared" si="2"/>
        <v>2</v>
      </c>
      <c r="F45" s="41">
        <v>1</v>
      </c>
      <c r="G45" s="48">
        <v>1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>
        <f t="shared" si="5"/>
        <v>0.97087378640776689</v>
      </c>
      <c r="M45" s="7">
        <f t="shared" si="6"/>
        <v>1.0050251256281406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1</v>
      </c>
      <c r="C47" s="43">
        <v>1</v>
      </c>
      <c r="D47" s="44">
        <v>0</v>
      </c>
      <c r="E47" s="32">
        <f t="shared" si="2"/>
        <v>1</v>
      </c>
      <c r="F47" s="43">
        <v>1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0.48543689320388345</v>
      </c>
      <c r="M47" s="7">
        <f t="shared" si="6"/>
        <v>0.50251256281407031</v>
      </c>
    </row>
    <row r="48" spans="1:13" ht="20.25" customHeight="1" x14ac:dyDescent="0.2">
      <c r="A48" s="8" t="s">
        <v>50</v>
      </c>
      <c r="B48" s="31">
        <f t="shared" si="1"/>
        <v>1</v>
      </c>
      <c r="C48" s="43">
        <v>1</v>
      </c>
      <c r="D48" s="44">
        <v>0</v>
      </c>
      <c r="E48" s="32">
        <f t="shared" si="2"/>
        <v>1</v>
      </c>
      <c r="F48" s="43">
        <v>1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0.48543689320388345</v>
      </c>
      <c r="M48" s="7">
        <f t="shared" si="6"/>
        <v>0.50251256281407031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1</v>
      </c>
      <c r="C52" s="43">
        <v>1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1</v>
      </c>
      <c r="I52" s="33">
        <f t="shared" si="4"/>
        <v>1</v>
      </c>
      <c r="J52" s="34">
        <f t="shared" si="4"/>
        <v>0</v>
      </c>
      <c r="L52" s="7">
        <f t="shared" si="5"/>
        <v>0.48543689320388345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51</v>
      </c>
      <c r="C53" s="41">
        <v>19</v>
      </c>
      <c r="D53" s="42">
        <v>32</v>
      </c>
      <c r="E53" s="28">
        <f t="shared" si="2"/>
        <v>30</v>
      </c>
      <c r="F53" s="41">
        <v>8</v>
      </c>
      <c r="G53" s="48">
        <v>22</v>
      </c>
      <c r="H53" s="27">
        <f t="shared" si="3"/>
        <v>21</v>
      </c>
      <c r="I53" s="29">
        <f t="shared" si="4"/>
        <v>11</v>
      </c>
      <c r="J53" s="30">
        <f t="shared" si="4"/>
        <v>10</v>
      </c>
      <c r="L53" s="7">
        <f>B53/+$B$6*100</f>
        <v>24.757281553398059</v>
      </c>
      <c r="M53" s="7">
        <f>E53/+$E$6*100</f>
        <v>15.075376884422109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146</v>
      </c>
      <c r="C6" s="19">
        <f t="shared" si="0"/>
        <v>80</v>
      </c>
      <c r="D6" s="20">
        <f t="shared" si="0"/>
        <v>66</v>
      </c>
      <c r="E6" s="18">
        <f t="shared" si="0"/>
        <v>156</v>
      </c>
      <c r="F6" s="19">
        <f t="shared" si="0"/>
        <v>76</v>
      </c>
      <c r="G6" s="21">
        <f t="shared" si="0"/>
        <v>80</v>
      </c>
      <c r="H6" s="20">
        <f t="shared" si="0"/>
        <v>-10</v>
      </c>
      <c r="I6" s="19">
        <f t="shared" si="0"/>
        <v>4</v>
      </c>
      <c r="J6" s="22">
        <f t="shared" si="0"/>
        <v>-14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2</v>
      </c>
      <c r="C7" s="39">
        <v>2</v>
      </c>
      <c r="D7" s="40">
        <v>0</v>
      </c>
      <c r="E7" s="24">
        <f>F7+G7</f>
        <v>1</v>
      </c>
      <c r="F7" s="39">
        <v>0</v>
      </c>
      <c r="G7" s="47">
        <v>1</v>
      </c>
      <c r="H7" s="23">
        <f>I7+J7</f>
        <v>1</v>
      </c>
      <c r="I7" s="25">
        <f>C7-F7</f>
        <v>2</v>
      </c>
      <c r="J7" s="26">
        <f>D7-G7</f>
        <v>-1</v>
      </c>
      <c r="L7" s="7">
        <f>B7/+$B$6*100</f>
        <v>1.3698630136986301</v>
      </c>
      <c r="M7" s="7">
        <f>E7/+$E$6*100</f>
        <v>0.64102564102564097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3</v>
      </c>
      <c r="C10" s="43">
        <v>1</v>
      </c>
      <c r="D10" s="44">
        <v>2</v>
      </c>
      <c r="E10" s="32">
        <f t="shared" si="2"/>
        <v>0</v>
      </c>
      <c r="F10" s="43">
        <v>0</v>
      </c>
      <c r="G10" s="49">
        <v>0</v>
      </c>
      <c r="H10" s="31">
        <f t="shared" si="3"/>
        <v>3</v>
      </c>
      <c r="I10" s="33">
        <f t="shared" si="4"/>
        <v>1</v>
      </c>
      <c r="J10" s="34">
        <f t="shared" si="4"/>
        <v>2</v>
      </c>
      <c r="L10" s="7">
        <f t="shared" si="5"/>
        <v>2.054794520547945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1</v>
      </c>
      <c r="F11" s="43">
        <v>1</v>
      </c>
      <c r="G11" s="49">
        <v>0</v>
      </c>
      <c r="H11" s="31">
        <f t="shared" si="3"/>
        <v>-1</v>
      </c>
      <c r="I11" s="33">
        <f t="shared" si="4"/>
        <v>-1</v>
      </c>
      <c r="J11" s="34">
        <f t="shared" si="4"/>
        <v>0</v>
      </c>
      <c r="L11" s="7">
        <f t="shared" si="5"/>
        <v>0</v>
      </c>
      <c r="M11" s="7">
        <f t="shared" si="6"/>
        <v>0.64102564102564097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1</v>
      </c>
      <c r="C14" s="41">
        <v>1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1</v>
      </c>
      <c r="I14" s="29">
        <f t="shared" si="4"/>
        <v>1</v>
      </c>
      <c r="J14" s="30">
        <f t="shared" si="4"/>
        <v>0</v>
      </c>
      <c r="L14" s="7">
        <f t="shared" si="5"/>
        <v>0.68493150684931503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3</v>
      </c>
      <c r="F16" s="43">
        <v>3</v>
      </c>
      <c r="G16" s="49">
        <v>0</v>
      </c>
      <c r="H16" s="31">
        <f t="shared" si="3"/>
        <v>-3</v>
      </c>
      <c r="I16" s="33">
        <f t="shared" si="4"/>
        <v>-3</v>
      </c>
      <c r="J16" s="34">
        <f t="shared" si="4"/>
        <v>0</v>
      </c>
      <c r="L16" s="7">
        <f t="shared" si="5"/>
        <v>0</v>
      </c>
      <c r="M16" s="7">
        <f t="shared" si="6"/>
        <v>1.9230769230769231</v>
      </c>
    </row>
    <row r="17" spans="1:13" ht="20.25" customHeight="1" x14ac:dyDescent="0.2">
      <c r="A17" s="8" t="s">
        <v>19</v>
      </c>
      <c r="B17" s="31">
        <f t="shared" si="1"/>
        <v>3</v>
      </c>
      <c r="C17" s="43">
        <v>2</v>
      </c>
      <c r="D17" s="44">
        <v>1</v>
      </c>
      <c r="E17" s="32">
        <f t="shared" si="2"/>
        <v>1</v>
      </c>
      <c r="F17" s="43">
        <v>1</v>
      </c>
      <c r="G17" s="49">
        <v>0</v>
      </c>
      <c r="H17" s="31">
        <f t="shared" si="3"/>
        <v>2</v>
      </c>
      <c r="I17" s="33">
        <f t="shared" si="4"/>
        <v>1</v>
      </c>
      <c r="J17" s="34">
        <f t="shared" si="4"/>
        <v>1</v>
      </c>
      <c r="L17" s="7">
        <f t="shared" si="5"/>
        <v>2.054794520547945</v>
      </c>
      <c r="M17" s="7">
        <f t="shared" si="6"/>
        <v>0.64102564102564097</v>
      </c>
    </row>
    <row r="18" spans="1:13" ht="20.25" customHeight="1" x14ac:dyDescent="0.2">
      <c r="A18" s="8" t="s">
        <v>20</v>
      </c>
      <c r="B18" s="31">
        <f t="shared" si="1"/>
        <v>21</v>
      </c>
      <c r="C18" s="43">
        <v>18</v>
      </c>
      <c r="D18" s="44">
        <v>3</v>
      </c>
      <c r="E18" s="32">
        <f t="shared" si="2"/>
        <v>2</v>
      </c>
      <c r="F18" s="43">
        <v>1</v>
      </c>
      <c r="G18" s="49">
        <v>1</v>
      </c>
      <c r="H18" s="31">
        <f t="shared" si="3"/>
        <v>19</v>
      </c>
      <c r="I18" s="33">
        <f t="shared" si="4"/>
        <v>17</v>
      </c>
      <c r="J18" s="34">
        <f t="shared" si="4"/>
        <v>2</v>
      </c>
      <c r="L18" s="7">
        <f t="shared" si="5"/>
        <v>14.383561643835616</v>
      </c>
      <c r="M18" s="7">
        <f t="shared" si="6"/>
        <v>1.2820512820512819</v>
      </c>
    </row>
    <row r="19" spans="1:13" ht="20.25" customHeight="1" x14ac:dyDescent="0.2">
      <c r="A19" s="8" t="s">
        <v>21</v>
      </c>
      <c r="B19" s="31">
        <f t="shared" si="1"/>
        <v>14</v>
      </c>
      <c r="C19" s="43">
        <v>7</v>
      </c>
      <c r="D19" s="44">
        <v>7</v>
      </c>
      <c r="E19" s="32">
        <f t="shared" si="2"/>
        <v>17</v>
      </c>
      <c r="F19" s="43">
        <v>11</v>
      </c>
      <c r="G19" s="49">
        <v>6</v>
      </c>
      <c r="H19" s="31">
        <f t="shared" si="3"/>
        <v>-3</v>
      </c>
      <c r="I19" s="33">
        <f t="shared" si="4"/>
        <v>-4</v>
      </c>
      <c r="J19" s="34">
        <f t="shared" si="4"/>
        <v>1</v>
      </c>
      <c r="L19" s="7">
        <f t="shared" si="5"/>
        <v>9.5890410958904102</v>
      </c>
      <c r="M19" s="7">
        <f t="shared" si="6"/>
        <v>10.897435897435898</v>
      </c>
    </row>
    <row r="20" spans="1:13" ht="20.25" customHeight="1" x14ac:dyDescent="0.2">
      <c r="A20" s="8" t="s">
        <v>22</v>
      </c>
      <c r="B20" s="31">
        <f t="shared" si="1"/>
        <v>1</v>
      </c>
      <c r="C20" s="43">
        <v>1</v>
      </c>
      <c r="D20" s="44">
        <v>0</v>
      </c>
      <c r="E20" s="32">
        <f t="shared" si="2"/>
        <v>9</v>
      </c>
      <c r="F20" s="43">
        <v>4</v>
      </c>
      <c r="G20" s="49">
        <v>5</v>
      </c>
      <c r="H20" s="31">
        <f t="shared" si="3"/>
        <v>-8</v>
      </c>
      <c r="I20" s="33">
        <f t="shared" si="4"/>
        <v>-3</v>
      </c>
      <c r="J20" s="34">
        <f t="shared" si="4"/>
        <v>-5</v>
      </c>
      <c r="L20" s="7">
        <f t="shared" si="5"/>
        <v>0.68493150684931503</v>
      </c>
      <c r="M20" s="7">
        <f t="shared" si="6"/>
        <v>5.7692307692307692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1</v>
      </c>
      <c r="F22" s="43">
        <v>1</v>
      </c>
      <c r="G22" s="49">
        <v>0</v>
      </c>
      <c r="H22" s="31">
        <f t="shared" si="3"/>
        <v>-1</v>
      </c>
      <c r="I22" s="33">
        <f t="shared" si="4"/>
        <v>-1</v>
      </c>
      <c r="J22" s="34">
        <f t="shared" si="4"/>
        <v>0</v>
      </c>
      <c r="L22" s="7">
        <f t="shared" si="5"/>
        <v>0</v>
      </c>
      <c r="M22" s="7">
        <f t="shared" si="6"/>
        <v>0.64102564102564097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0</v>
      </c>
      <c r="G23" s="49">
        <v>1</v>
      </c>
      <c r="H23" s="31">
        <f t="shared" si="3"/>
        <v>-1</v>
      </c>
      <c r="I23" s="33">
        <f t="shared" si="4"/>
        <v>0</v>
      </c>
      <c r="J23" s="34">
        <f t="shared" si="4"/>
        <v>-1</v>
      </c>
      <c r="L23" s="7">
        <f t="shared" si="5"/>
        <v>0</v>
      </c>
      <c r="M23" s="7">
        <f t="shared" si="6"/>
        <v>0.64102564102564097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0</v>
      </c>
      <c r="D27" s="44">
        <v>1</v>
      </c>
      <c r="E27" s="32">
        <f t="shared" si="2"/>
        <v>0</v>
      </c>
      <c r="F27" s="43">
        <v>0</v>
      </c>
      <c r="G27" s="49">
        <v>0</v>
      </c>
      <c r="H27" s="31">
        <f t="shared" si="3"/>
        <v>1</v>
      </c>
      <c r="I27" s="33">
        <f t="shared" si="4"/>
        <v>0</v>
      </c>
      <c r="J27" s="34">
        <f t="shared" si="4"/>
        <v>1</v>
      </c>
      <c r="L27" s="7">
        <f t="shared" si="5"/>
        <v>0.68493150684931503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3</v>
      </c>
      <c r="F28" s="43">
        <v>1</v>
      </c>
      <c r="G28" s="49">
        <v>2</v>
      </c>
      <c r="H28" s="31">
        <f t="shared" si="3"/>
        <v>-3</v>
      </c>
      <c r="I28" s="33">
        <f t="shared" si="4"/>
        <v>-1</v>
      </c>
      <c r="J28" s="34">
        <f t="shared" si="4"/>
        <v>-2</v>
      </c>
      <c r="L28" s="7">
        <f t="shared" si="5"/>
        <v>0</v>
      </c>
      <c r="M28" s="7">
        <f t="shared" si="6"/>
        <v>1.9230769230769231</v>
      </c>
    </row>
    <row r="29" spans="1:13" ht="20.25" customHeight="1" x14ac:dyDescent="0.2">
      <c r="A29" s="8" t="s">
        <v>31</v>
      </c>
      <c r="B29" s="31">
        <f t="shared" si="1"/>
        <v>4</v>
      </c>
      <c r="C29" s="43">
        <v>3</v>
      </c>
      <c r="D29" s="44">
        <v>1</v>
      </c>
      <c r="E29" s="32">
        <f t="shared" si="2"/>
        <v>2</v>
      </c>
      <c r="F29" s="43">
        <v>1</v>
      </c>
      <c r="G29" s="49">
        <v>1</v>
      </c>
      <c r="H29" s="31">
        <f t="shared" si="3"/>
        <v>2</v>
      </c>
      <c r="I29" s="33">
        <f t="shared" si="4"/>
        <v>2</v>
      </c>
      <c r="J29" s="34">
        <f t="shared" si="4"/>
        <v>0</v>
      </c>
      <c r="L29" s="7">
        <f t="shared" si="5"/>
        <v>2.7397260273972601</v>
      </c>
      <c r="M29" s="7">
        <f t="shared" si="6"/>
        <v>1.2820512820512819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1</v>
      </c>
      <c r="F30" s="43">
        <v>0</v>
      </c>
      <c r="G30" s="49">
        <v>1</v>
      </c>
      <c r="H30" s="31">
        <f t="shared" si="3"/>
        <v>-1</v>
      </c>
      <c r="I30" s="33">
        <f t="shared" si="4"/>
        <v>0</v>
      </c>
      <c r="J30" s="34">
        <f t="shared" si="4"/>
        <v>-1</v>
      </c>
      <c r="L30" s="7">
        <f t="shared" si="5"/>
        <v>0</v>
      </c>
      <c r="M30" s="7">
        <f t="shared" si="6"/>
        <v>0.64102564102564097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3</v>
      </c>
      <c r="F31" s="41">
        <v>0</v>
      </c>
      <c r="G31" s="48">
        <v>3</v>
      </c>
      <c r="H31" s="27">
        <f t="shared" si="3"/>
        <v>-3</v>
      </c>
      <c r="I31" s="29">
        <f t="shared" si="4"/>
        <v>0</v>
      </c>
      <c r="J31" s="30">
        <f t="shared" si="4"/>
        <v>-3</v>
      </c>
      <c r="L31" s="7">
        <f t="shared" si="5"/>
        <v>0</v>
      </c>
      <c r="M31" s="7">
        <f t="shared" si="6"/>
        <v>1.9230769230769231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1</v>
      </c>
      <c r="D32" s="44">
        <v>2</v>
      </c>
      <c r="E32" s="32">
        <f t="shared" si="2"/>
        <v>1</v>
      </c>
      <c r="F32" s="43">
        <v>1</v>
      </c>
      <c r="G32" s="49">
        <v>0</v>
      </c>
      <c r="H32" s="31">
        <f t="shared" si="3"/>
        <v>2</v>
      </c>
      <c r="I32" s="33">
        <f t="shared" si="4"/>
        <v>0</v>
      </c>
      <c r="J32" s="34">
        <f t="shared" si="4"/>
        <v>2</v>
      </c>
      <c r="L32" s="7">
        <f t="shared" si="5"/>
        <v>2.054794520547945</v>
      </c>
      <c r="M32" s="7">
        <f t="shared" si="6"/>
        <v>0.64102564102564097</v>
      </c>
    </row>
    <row r="33" spans="1:13" ht="20.25" customHeight="1" x14ac:dyDescent="0.2">
      <c r="A33" s="8" t="s">
        <v>35</v>
      </c>
      <c r="B33" s="31">
        <f t="shared" si="1"/>
        <v>16</v>
      </c>
      <c r="C33" s="43">
        <v>8</v>
      </c>
      <c r="D33" s="44">
        <v>8</v>
      </c>
      <c r="E33" s="32">
        <f t="shared" si="2"/>
        <v>14</v>
      </c>
      <c r="F33" s="43">
        <v>4</v>
      </c>
      <c r="G33" s="49">
        <v>10</v>
      </c>
      <c r="H33" s="31">
        <f t="shared" si="3"/>
        <v>2</v>
      </c>
      <c r="I33" s="33">
        <f t="shared" si="4"/>
        <v>4</v>
      </c>
      <c r="J33" s="34">
        <f t="shared" si="4"/>
        <v>-2</v>
      </c>
      <c r="L33" s="7">
        <f t="shared" si="5"/>
        <v>10.95890410958904</v>
      </c>
      <c r="M33" s="7">
        <f t="shared" si="6"/>
        <v>8.9743589743589745</v>
      </c>
    </row>
    <row r="34" spans="1:13" ht="20.25" customHeight="1" x14ac:dyDescent="0.2">
      <c r="A34" s="8" t="s">
        <v>36</v>
      </c>
      <c r="B34" s="31">
        <f t="shared" si="1"/>
        <v>6</v>
      </c>
      <c r="C34" s="43">
        <v>5</v>
      </c>
      <c r="D34" s="44">
        <v>1</v>
      </c>
      <c r="E34" s="32">
        <f t="shared" si="2"/>
        <v>14</v>
      </c>
      <c r="F34" s="43">
        <v>6</v>
      </c>
      <c r="G34" s="49">
        <v>8</v>
      </c>
      <c r="H34" s="31">
        <f t="shared" si="3"/>
        <v>-8</v>
      </c>
      <c r="I34" s="33">
        <f t="shared" si="4"/>
        <v>-1</v>
      </c>
      <c r="J34" s="34">
        <f t="shared" si="4"/>
        <v>-7</v>
      </c>
      <c r="L34" s="7">
        <f t="shared" si="5"/>
        <v>4.10958904109589</v>
      </c>
      <c r="M34" s="7">
        <f t="shared" si="6"/>
        <v>8.9743589743589745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0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1</v>
      </c>
      <c r="I35" s="33">
        <f t="shared" si="4"/>
        <v>0</v>
      </c>
      <c r="J35" s="34">
        <f t="shared" si="4"/>
        <v>1</v>
      </c>
      <c r="L35" s="7">
        <f t="shared" si="5"/>
        <v>0.68493150684931503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13</v>
      </c>
      <c r="C37" s="41">
        <v>7</v>
      </c>
      <c r="D37" s="42">
        <v>6</v>
      </c>
      <c r="E37" s="28">
        <f t="shared" si="2"/>
        <v>22</v>
      </c>
      <c r="F37" s="41">
        <v>10</v>
      </c>
      <c r="G37" s="48">
        <v>12</v>
      </c>
      <c r="H37" s="27">
        <f t="shared" si="3"/>
        <v>-9</v>
      </c>
      <c r="I37" s="29">
        <f t="shared" si="4"/>
        <v>-3</v>
      </c>
      <c r="J37" s="30">
        <f t="shared" si="4"/>
        <v>-6</v>
      </c>
      <c r="L37" s="7">
        <f t="shared" si="5"/>
        <v>8.9041095890410951</v>
      </c>
      <c r="M37" s="7">
        <f t="shared" si="6"/>
        <v>14.102564102564102</v>
      </c>
    </row>
    <row r="38" spans="1:13" ht="20.25" customHeight="1" x14ac:dyDescent="0.2">
      <c r="A38" s="8" t="s">
        <v>40</v>
      </c>
      <c r="B38" s="31">
        <f t="shared" si="1"/>
        <v>5</v>
      </c>
      <c r="C38" s="43">
        <v>3</v>
      </c>
      <c r="D38" s="44">
        <v>2</v>
      </c>
      <c r="E38" s="32">
        <f t="shared" si="2"/>
        <v>10</v>
      </c>
      <c r="F38" s="43">
        <v>3</v>
      </c>
      <c r="G38" s="49">
        <v>7</v>
      </c>
      <c r="H38" s="31">
        <f t="shared" si="3"/>
        <v>-5</v>
      </c>
      <c r="I38" s="33">
        <f t="shared" si="4"/>
        <v>0</v>
      </c>
      <c r="J38" s="34">
        <f t="shared" si="4"/>
        <v>-5</v>
      </c>
      <c r="L38" s="7">
        <f t="shared" si="5"/>
        <v>3.4246575342465753</v>
      </c>
      <c r="M38" s="7">
        <f t="shared" si="6"/>
        <v>6.4102564102564097</v>
      </c>
    </row>
    <row r="39" spans="1:13" ht="20.25" customHeight="1" x14ac:dyDescent="0.2">
      <c r="A39" s="8" t="s">
        <v>41</v>
      </c>
      <c r="B39" s="31">
        <f t="shared" si="1"/>
        <v>11</v>
      </c>
      <c r="C39" s="43">
        <v>4</v>
      </c>
      <c r="D39" s="44">
        <v>7</v>
      </c>
      <c r="E39" s="32">
        <f t="shared" si="2"/>
        <v>9</v>
      </c>
      <c r="F39" s="43">
        <v>7</v>
      </c>
      <c r="G39" s="49">
        <v>2</v>
      </c>
      <c r="H39" s="31">
        <f t="shared" si="3"/>
        <v>2</v>
      </c>
      <c r="I39" s="33">
        <f t="shared" si="4"/>
        <v>-3</v>
      </c>
      <c r="J39" s="34">
        <f t="shared" si="4"/>
        <v>5</v>
      </c>
      <c r="L39" s="7">
        <f t="shared" si="5"/>
        <v>7.5342465753424657</v>
      </c>
      <c r="M39" s="7">
        <f t="shared" si="6"/>
        <v>5.7692307692307692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2</v>
      </c>
      <c r="F40" s="43">
        <v>2</v>
      </c>
      <c r="G40" s="49">
        <v>0</v>
      </c>
      <c r="H40" s="31">
        <f t="shared" si="3"/>
        <v>-2</v>
      </c>
      <c r="I40" s="33">
        <f t="shared" si="4"/>
        <v>-2</v>
      </c>
      <c r="J40" s="34">
        <f t="shared" si="4"/>
        <v>0</v>
      </c>
      <c r="L40" s="7">
        <f t="shared" si="5"/>
        <v>0</v>
      </c>
      <c r="M40" s="7">
        <f t="shared" si="6"/>
        <v>1.2820512820512819</v>
      </c>
    </row>
    <row r="41" spans="1:13" ht="20.25" customHeight="1" x14ac:dyDescent="0.2">
      <c r="A41" s="11" t="s">
        <v>43</v>
      </c>
      <c r="B41" s="27">
        <f t="shared" si="1"/>
        <v>2</v>
      </c>
      <c r="C41" s="41">
        <v>1</v>
      </c>
      <c r="D41" s="42">
        <v>1</v>
      </c>
      <c r="E41" s="28">
        <f t="shared" si="2"/>
        <v>0</v>
      </c>
      <c r="F41" s="41">
        <v>0</v>
      </c>
      <c r="G41" s="48">
        <v>0</v>
      </c>
      <c r="H41" s="27">
        <f t="shared" si="3"/>
        <v>2</v>
      </c>
      <c r="I41" s="29">
        <f t="shared" si="4"/>
        <v>1</v>
      </c>
      <c r="J41" s="30">
        <f t="shared" si="4"/>
        <v>1</v>
      </c>
      <c r="L41" s="7">
        <f t="shared" si="5"/>
        <v>1.3698630136986301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0</v>
      </c>
      <c r="F42" s="43">
        <v>0</v>
      </c>
      <c r="G42" s="49">
        <v>0</v>
      </c>
      <c r="H42" s="31">
        <f t="shared" si="3"/>
        <v>1</v>
      </c>
      <c r="I42" s="33">
        <f t="shared" si="4"/>
        <v>0</v>
      </c>
      <c r="J42" s="34">
        <f t="shared" si="4"/>
        <v>1</v>
      </c>
      <c r="L42" s="7">
        <f t="shared" si="5"/>
        <v>0.68493150684931503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1</v>
      </c>
      <c r="F44" s="43">
        <v>1</v>
      </c>
      <c r="G44" s="49">
        <v>0</v>
      </c>
      <c r="H44" s="31">
        <f t="shared" si="3"/>
        <v>-1</v>
      </c>
      <c r="I44" s="33">
        <f t="shared" si="4"/>
        <v>-1</v>
      </c>
      <c r="J44" s="34">
        <f t="shared" si="4"/>
        <v>0</v>
      </c>
      <c r="L44" s="7">
        <f t="shared" si="5"/>
        <v>0</v>
      </c>
      <c r="M44" s="7">
        <f t="shared" si="6"/>
        <v>0.64102564102564097</v>
      </c>
    </row>
    <row r="45" spans="1:13" ht="20.25" customHeight="1" x14ac:dyDescent="0.2">
      <c r="A45" s="11" t="s">
        <v>47</v>
      </c>
      <c r="B45" s="27">
        <f t="shared" si="1"/>
        <v>7</v>
      </c>
      <c r="C45" s="41">
        <v>1</v>
      </c>
      <c r="D45" s="42">
        <v>6</v>
      </c>
      <c r="E45" s="28">
        <f t="shared" si="2"/>
        <v>1</v>
      </c>
      <c r="F45" s="41">
        <v>0</v>
      </c>
      <c r="G45" s="48">
        <v>1</v>
      </c>
      <c r="H45" s="27">
        <f t="shared" si="3"/>
        <v>6</v>
      </c>
      <c r="I45" s="29">
        <f t="shared" si="4"/>
        <v>1</v>
      </c>
      <c r="J45" s="30">
        <f t="shared" si="4"/>
        <v>5</v>
      </c>
      <c r="L45" s="7">
        <f t="shared" si="5"/>
        <v>4.7945205479452051</v>
      </c>
      <c r="M45" s="7">
        <f t="shared" si="6"/>
        <v>0.64102564102564097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2</v>
      </c>
      <c r="F47" s="43">
        <v>2</v>
      </c>
      <c r="G47" s="49">
        <v>0</v>
      </c>
      <c r="H47" s="31">
        <f t="shared" si="3"/>
        <v>-2</v>
      </c>
      <c r="I47" s="33">
        <f t="shared" si="4"/>
        <v>-2</v>
      </c>
      <c r="J47" s="34">
        <f t="shared" si="4"/>
        <v>0</v>
      </c>
      <c r="L47" s="7">
        <f t="shared" si="5"/>
        <v>0</v>
      </c>
      <c r="M47" s="7">
        <f t="shared" si="6"/>
        <v>1.2820512820512819</v>
      </c>
    </row>
    <row r="48" spans="1:13" ht="20.25" customHeight="1" x14ac:dyDescent="0.2">
      <c r="A48" s="8" t="s">
        <v>50</v>
      </c>
      <c r="B48" s="31">
        <f t="shared" si="1"/>
        <v>1</v>
      </c>
      <c r="C48" s="43">
        <v>1</v>
      </c>
      <c r="D48" s="44">
        <v>0</v>
      </c>
      <c r="E48" s="32">
        <f t="shared" si="2"/>
        <v>1</v>
      </c>
      <c r="F48" s="43">
        <v>0</v>
      </c>
      <c r="G48" s="49">
        <v>1</v>
      </c>
      <c r="H48" s="31">
        <f t="shared" si="3"/>
        <v>0</v>
      </c>
      <c r="I48" s="33">
        <f t="shared" si="4"/>
        <v>1</v>
      </c>
      <c r="J48" s="34">
        <f t="shared" si="4"/>
        <v>-1</v>
      </c>
      <c r="L48" s="7">
        <f t="shared" si="5"/>
        <v>0.68493150684931503</v>
      </c>
      <c r="M48" s="7">
        <f t="shared" si="6"/>
        <v>0.64102564102564097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2</v>
      </c>
      <c r="F50" s="43">
        <v>0</v>
      </c>
      <c r="G50" s="49">
        <v>2</v>
      </c>
      <c r="H50" s="31">
        <f t="shared" si="3"/>
        <v>-2</v>
      </c>
      <c r="I50" s="33">
        <f t="shared" si="4"/>
        <v>0</v>
      </c>
      <c r="J50" s="34">
        <f t="shared" si="4"/>
        <v>-2</v>
      </c>
      <c r="L50" s="7">
        <f t="shared" si="5"/>
        <v>0</v>
      </c>
      <c r="M50" s="7">
        <f t="shared" si="6"/>
        <v>1.2820512820512819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30</v>
      </c>
      <c r="C53" s="41">
        <v>14</v>
      </c>
      <c r="D53" s="42">
        <v>16</v>
      </c>
      <c r="E53" s="28">
        <f t="shared" si="2"/>
        <v>31</v>
      </c>
      <c r="F53" s="41">
        <v>15</v>
      </c>
      <c r="G53" s="48">
        <v>16</v>
      </c>
      <c r="H53" s="27">
        <f t="shared" si="3"/>
        <v>-1</v>
      </c>
      <c r="I53" s="29">
        <f t="shared" si="4"/>
        <v>-1</v>
      </c>
      <c r="J53" s="30">
        <f t="shared" si="4"/>
        <v>0</v>
      </c>
      <c r="L53" s="7">
        <f>B53/+$B$6*100</f>
        <v>20.547945205479451</v>
      </c>
      <c r="M53" s="7">
        <f>E53/+$E$6*100</f>
        <v>19.871794871794872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1</v>
      </c>
      <c r="F54" s="45">
        <v>1</v>
      </c>
      <c r="G54" s="50">
        <v>0</v>
      </c>
      <c r="H54" s="35">
        <f t="shared" si="3"/>
        <v>-1</v>
      </c>
      <c r="I54" s="37">
        <f t="shared" si="4"/>
        <v>-1</v>
      </c>
      <c r="J54" s="38">
        <f t="shared" si="4"/>
        <v>0</v>
      </c>
      <c r="L54" s="7">
        <f>B54/+$B$6*100</f>
        <v>0</v>
      </c>
      <c r="M54" s="7">
        <f>E54/+$E$6*100</f>
        <v>0.64102564102564097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92</v>
      </c>
      <c r="C6" s="19">
        <f t="shared" si="0"/>
        <v>47</v>
      </c>
      <c r="D6" s="20">
        <f t="shared" si="0"/>
        <v>45</v>
      </c>
      <c r="E6" s="18">
        <f t="shared" si="0"/>
        <v>140</v>
      </c>
      <c r="F6" s="19">
        <f t="shared" si="0"/>
        <v>67</v>
      </c>
      <c r="G6" s="21">
        <f t="shared" si="0"/>
        <v>73</v>
      </c>
      <c r="H6" s="20">
        <f t="shared" si="0"/>
        <v>-48</v>
      </c>
      <c r="I6" s="19">
        <f t="shared" si="0"/>
        <v>-20</v>
      </c>
      <c r="J6" s="22">
        <f t="shared" si="0"/>
        <v>-28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2</v>
      </c>
      <c r="C7" s="39">
        <v>2</v>
      </c>
      <c r="D7" s="40">
        <v>0</v>
      </c>
      <c r="E7" s="24">
        <f>F7+G7</f>
        <v>1</v>
      </c>
      <c r="F7" s="39">
        <v>0</v>
      </c>
      <c r="G7" s="47">
        <v>1</v>
      </c>
      <c r="H7" s="23">
        <f>I7+J7</f>
        <v>1</v>
      </c>
      <c r="I7" s="25">
        <f>C7-F7</f>
        <v>2</v>
      </c>
      <c r="J7" s="26">
        <f>D7-G7</f>
        <v>-1</v>
      </c>
      <c r="L7" s="7">
        <f>B7/+$B$6*100</f>
        <v>2.1739130434782608</v>
      </c>
      <c r="M7" s="7">
        <f>E7/+$E$6*100</f>
        <v>0.7142857142857143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1</v>
      </c>
      <c r="F8" s="41">
        <v>0</v>
      </c>
      <c r="G8" s="48">
        <v>1</v>
      </c>
      <c r="H8" s="27">
        <f t="shared" ref="H8:H54" si="3">I8+J8</f>
        <v>-1</v>
      </c>
      <c r="I8" s="29">
        <f t="shared" ref="I8:J54" si="4">C8-F8</f>
        <v>0</v>
      </c>
      <c r="J8" s="30">
        <f t="shared" si="4"/>
        <v>-1</v>
      </c>
      <c r="L8" s="7">
        <f t="shared" ref="L8:L52" si="5">B8/+$B$6*100</f>
        <v>0</v>
      </c>
      <c r="M8" s="7">
        <f t="shared" ref="M8:M52" si="6">E8/+$E$6*100</f>
        <v>0.7142857142857143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1</v>
      </c>
      <c r="I13" s="33">
        <f t="shared" si="4"/>
        <v>1</v>
      </c>
      <c r="J13" s="34">
        <f t="shared" si="4"/>
        <v>0</v>
      </c>
      <c r="L13" s="7">
        <f t="shared" si="5"/>
        <v>1.0869565217391304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1</v>
      </c>
      <c r="F14" s="41">
        <v>0</v>
      </c>
      <c r="G14" s="48">
        <v>1</v>
      </c>
      <c r="H14" s="27">
        <f t="shared" si="3"/>
        <v>-1</v>
      </c>
      <c r="I14" s="29">
        <f t="shared" si="4"/>
        <v>0</v>
      </c>
      <c r="J14" s="30">
        <f t="shared" si="4"/>
        <v>-1</v>
      </c>
      <c r="L14" s="7">
        <f t="shared" si="5"/>
        <v>0</v>
      </c>
      <c r="M14" s="7">
        <f t="shared" si="6"/>
        <v>0.7142857142857143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2</v>
      </c>
      <c r="C17" s="43">
        <v>2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2</v>
      </c>
      <c r="I17" s="33">
        <f t="shared" si="4"/>
        <v>2</v>
      </c>
      <c r="J17" s="34">
        <f t="shared" si="4"/>
        <v>0</v>
      </c>
      <c r="L17" s="7">
        <f t="shared" si="5"/>
        <v>2.1739130434782608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3</v>
      </c>
      <c r="C18" s="43">
        <v>1</v>
      </c>
      <c r="D18" s="44">
        <v>2</v>
      </c>
      <c r="E18" s="32">
        <f t="shared" si="2"/>
        <v>3</v>
      </c>
      <c r="F18" s="43">
        <v>1</v>
      </c>
      <c r="G18" s="49">
        <v>2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3.2608695652173911</v>
      </c>
      <c r="M18" s="7">
        <f t="shared" si="6"/>
        <v>2.1428571428571428</v>
      </c>
    </row>
    <row r="19" spans="1:13" ht="20.25" customHeight="1" x14ac:dyDescent="0.2">
      <c r="A19" s="8" t="s">
        <v>21</v>
      </c>
      <c r="B19" s="31">
        <f t="shared" si="1"/>
        <v>5</v>
      </c>
      <c r="C19" s="43">
        <v>2</v>
      </c>
      <c r="D19" s="44">
        <v>3</v>
      </c>
      <c r="E19" s="32">
        <f t="shared" si="2"/>
        <v>17</v>
      </c>
      <c r="F19" s="43">
        <v>10</v>
      </c>
      <c r="G19" s="49">
        <v>7</v>
      </c>
      <c r="H19" s="31">
        <f t="shared" si="3"/>
        <v>-12</v>
      </c>
      <c r="I19" s="33">
        <f t="shared" si="4"/>
        <v>-8</v>
      </c>
      <c r="J19" s="34">
        <f t="shared" si="4"/>
        <v>-4</v>
      </c>
      <c r="L19" s="7">
        <f t="shared" si="5"/>
        <v>5.4347826086956523</v>
      </c>
      <c r="M19" s="7">
        <f t="shared" si="6"/>
        <v>12.142857142857142</v>
      </c>
    </row>
    <row r="20" spans="1:13" ht="20.25" customHeight="1" x14ac:dyDescent="0.2">
      <c r="A20" s="8" t="s">
        <v>22</v>
      </c>
      <c r="B20" s="31">
        <f t="shared" si="1"/>
        <v>4</v>
      </c>
      <c r="C20" s="43">
        <v>3</v>
      </c>
      <c r="D20" s="44">
        <v>1</v>
      </c>
      <c r="E20" s="32">
        <f t="shared" si="2"/>
        <v>2</v>
      </c>
      <c r="F20" s="43">
        <v>0</v>
      </c>
      <c r="G20" s="49">
        <v>2</v>
      </c>
      <c r="H20" s="31">
        <f t="shared" si="3"/>
        <v>2</v>
      </c>
      <c r="I20" s="33">
        <f t="shared" si="4"/>
        <v>3</v>
      </c>
      <c r="J20" s="34">
        <f t="shared" si="4"/>
        <v>-1</v>
      </c>
      <c r="L20" s="7">
        <f t="shared" si="5"/>
        <v>4.3478260869565215</v>
      </c>
      <c r="M20" s="7">
        <f t="shared" si="6"/>
        <v>1.4285714285714286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1</v>
      </c>
      <c r="D21" s="42">
        <v>0</v>
      </c>
      <c r="E21" s="28">
        <f t="shared" si="2"/>
        <v>2</v>
      </c>
      <c r="F21" s="41">
        <v>0</v>
      </c>
      <c r="G21" s="48">
        <v>2</v>
      </c>
      <c r="H21" s="27">
        <f t="shared" si="3"/>
        <v>-1</v>
      </c>
      <c r="I21" s="29">
        <f t="shared" si="4"/>
        <v>1</v>
      </c>
      <c r="J21" s="30">
        <f t="shared" si="4"/>
        <v>-2</v>
      </c>
      <c r="L21" s="7">
        <f t="shared" si="5"/>
        <v>1.0869565217391304</v>
      </c>
      <c r="M21" s="7">
        <f t="shared" si="6"/>
        <v>1.4285714285714286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1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1</v>
      </c>
      <c r="I24" s="33">
        <f t="shared" si="4"/>
        <v>1</v>
      </c>
      <c r="J24" s="34">
        <f t="shared" si="4"/>
        <v>0</v>
      </c>
      <c r="L24" s="7">
        <f t="shared" si="5"/>
        <v>1.0869565217391304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1</v>
      </c>
      <c r="F28" s="43">
        <v>1</v>
      </c>
      <c r="G28" s="49">
        <v>0</v>
      </c>
      <c r="H28" s="31">
        <f t="shared" si="3"/>
        <v>-1</v>
      </c>
      <c r="I28" s="33">
        <f t="shared" si="4"/>
        <v>-1</v>
      </c>
      <c r="J28" s="34">
        <f t="shared" si="4"/>
        <v>0</v>
      </c>
      <c r="L28" s="7">
        <f t="shared" si="5"/>
        <v>0</v>
      </c>
      <c r="M28" s="7">
        <f t="shared" si="6"/>
        <v>0.7142857142857143</v>
      </c>
    </row>
    <row r="29" spans="1:13" ht="20.25" customHeight="1" x14ac:dyDescent="0.2">
      <c r="A29" s="8" t="s">
        <v>31</v>
      </c>
      <c r="B29" s="31">
        <f t="shared" si="1"/>
        <v>4</v>
      </c>
      <c r="C29" s="43">
        <v>1</v>
      </c>
      <c r="D29" s="44">
        <v>3</v>
      </c>
      <c r="E29" s="32">
        <f t="shared" si="2"/>
        <v>7</v>
      </c>
      <c r="F29" s="43">
        <v>3</v>
      </c>
      <c r="G29" s="49">
        <v>4</v>
      </c>
      <c r="H29" s="31">
        <f t="shared" si="3"/>
        <v>-3</v>
      </c>
      <c r="I29" s="33">
        <f t="shared" si="4"/>
        <v>-2</v>
      </c>
      <c r="J29" s="34">
        <f t="shared" si="4"/>
        <v>-1</v>
      </c>
      <c r="L29" s="7">
        <f t="shared" si="5"/>
        <v>4.3478260869565215</v>
      </c>
      <c r="M29" s="7">
        <f t="shared" si="6"/>
        <v>5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1</v>
      </c>
      <c r="F30" s="43">
        <v>0</v>
      </c>
      <c r="G30" s="49">
        <v>1</v>
      </c>
      <c r="H30" s="31">
        <f t="shared" si="3"/>
        <v>-1</v>
      </c>
      <c r="I30" s="33">
        <f t="shared" si="4"/>
        <v>0</v>
      </c>
      <c r="J30" s="34">
        <f t="shared" si="4"/>
        <v>-1</v>
      </c>
      <c r="L30" s="7">
        <f t="shared" si="5"/>
        <v>0</v>
      </c>
      <c r="M30" s="7">
        <f t="shared" si="6"/>
        <v>0.7142857142857143</v>
      </c>
    </row>
    <row r="31" spans="1:13" ht="20.25" customHeight="1" x14ac:dyDescent="0.2">
      <c r="A31" s="11" t="s">
        <v>33</v>
      </c>
      <c r="B31" s="27">
        <f t="shared" si="1"/>
        <v>1</v>
      </c>
      <c r="C31" s="41">
        <v>1</v>
      </c>
      <c r="D31" s="42">
        <v>0</v>
      </c>
      <c r="E31" s="28">
        <f t="shared" si="2"/>
        <v>2</v>
      </c>
      <c r="F31" s="41">
        <v>2</v>
      </c>
      <c r="G31" s="48">
        <v>0</v>
      </c>
      <c r="H31" s="27">
        <f t="shared" si="3"/>
        <v>-1</v>
      </c>
      <c r="I31" s="29">
        <f t="shared" si="4"/>
        <v>-1</v>
      </c>
      <c r="J31" s="30">
        <f t="shared" si="4"/>
        <v>0</v>
      </c>
      <c r="L31" s="7">
        <f t="shared" si="5"/>
        <v>1.0869565217391304</v>
      </c>
      <c r="M31" s="7">
        <f t="shared" si="6"/>
        <v>1.4285714285714286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2</v>
      </c>
      <c r="D32" s="44">
        <v>1</v>
      </c>
      <c r="E32" s="32">
        <f t="shared" si="2"/>
        <v>5</v>
      </c>
      <c r="F32" s="43">
        <v>5</v>
      </c>
      <c r="G32" s="49">
        <v>0</v>
      </c>
      <c r="H32" s="31">
        <f t="shared" si="3"/>
        <v>-2</v>
      </c>
      <c r="I32" s="33">
        <f t="shared" si="4"/>
        <v>-3</v>
      </c>
      <c r="J32" s="34">
        <f t="shared" si="4"/>
        <v>1</v>
      </c>
      <c r="L32" s="7">
        <f t="shared" si="5"/>
        <v>3.2608695652173911</v>
      </c>
      <c r="M32" s="7">
        <f t="shared" si="6"/>
        <v>3.5714285714285712</v>
      </c>
    </row>
    <row r="33" spans="1:13" ht="20.25" customHeight="1" x14ac:dyDescent="0.2">
      <c r="A33" s="8" t="s">
        <v>35</v>
      </c>
      <c r="B33" s="31">
        <f t="shared" si="1"/>
        <v>8</v>
      </c>
      <c r="C33" s="43">
        <v>5</v>
      </c>
      <c r="D33" s="44">
        <v>3</v>
      </c>
      <c r="E33" s="32">
        <f t="shared" si="2"/>
        <v>25</v>
      </c>
      <c r="F33" s="43">
        <v>12</v>
      </c>
      <c r="G33" s="49">
        <v>13</v>
      </c>
      <c r="H33" s="31">
        <f t="shared" si="3"/>
        <v>-17</v>
      </c>
      <c r="I33" s="33">
        <f t="shared" si="4"/>
        <v>-7</v>
      </c>
      <c r="J33" s="34">
        <f t="shared" si="4"/>
        <v>-10</v>
      </c>
      <c r="L33" s="7">
        <f t="shared" si="5"/>
        <v>8.695652173913043</v>
      </c>
      <c r="M33" s="7">
        <f t="shared" si="6"/>
        <v>17.857142857142858</v>
      </c>
    </row>
    <row r="34" spans="1:13" ht="20.25" customHeight="1" x14ac:dyDescent="0.2">
      <c r="A34" s="8" t="s">
        <v>36</v>
      </c>
      <c r="B34" s="31">
        <f t="shared" si="1"/>
        <v>14</v>
      </c>
      <c r="C34" s="43">
        <v>6</v>
      </c>
      <c r="D34" s="44">
        <v>8</v>
      </c>
      <c r="E34" s="32">
        <f t="shared" si="2"/>
        <v>7</v>
      </c>
      <c r="F34" s="43">
        <v>2</v>
      </c>
      <c r="G34" s="49">
        <v>5</v>
      </c>
      <c r="H34" s="31">
        <f t="shared" si="3"/>
        <v>7</v>
      </c>
      <c r="I34" s="33">
        <f t="shared" si="4"/>
        <v>4</v>
      </c>
      <c r="J34" s="34">
        <f t="shared" si="4"/>
        <v>3</v>
      </c>
      <c r="L34" s="7">
        <f t="shared" si="5"/>
        <v>15.217391304347828</v>
      </c>
      <c r="M34" s="7">
        <f t="shared" si="6"/>
        <v>5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1</v>
      </c>
      <c r="D35" s="44">
        <v>0</v>
      </c>
      <c r="E35" s="32">
        <f t="shared" si="2"/>
        <v>3</v>
      </c>
      <c r="F35" s="43">
        <v>2</v>
      </c>
      <c r="G35" s="49">
        <v>1</v>
      </c>
      <c r="H35" s="31">
        <f t="shared" si="3"/>
        <v>-2</v>
      </c>
      <c r="I35" s="33">
        <f t="shared" si="4"/>
        <v>-1</v>
      </c>
      <c r="J35" s="34">
        <f t="shared" si="4"/>
        <v>-1</v>
      </c>
      <c r="L35" s="7">
        <f t="shared" si="5"/>
        <v>1.0869565217391304</v>
      </c>
      <c r="M35" s="7">
        <f t="shared" si="6"/>
        <v>2.1428571428571428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1</v>
      </c>
      <c r="D36" s="44">
        <v>0</v>
      </c>
      <c r="E36" s="32">
        <f t="shared" si="2"/>
        <v>4</v>
      </c>
      <c r="F36" s="43">
        <v>3</v>
      </c>
      <c r="G36" s="49">
        <v>1</v>
      </c>
      <c r="H36" s="31">
        <f t="shared" si="3"/>
        <v>-3</v>
      </c>
      <c r="I36" s="33">
        <f t="shared" si="4"/>
        <v>-2</v>
      </c>
      <c r="J36" s="34">
        <f t="shared" si="4"/>
        <v>-1</v>
      </c>
      <c r="L36" s="7">
        <f t="shared" si="5"/>
        <v>1.0869565217391304</v>
      </c>
      <c r="M36" s="7">
        <f t="shared" si="6"/>
        <v>2.8571428571428572</v>
      </c>
    </row>
    <row r="37" spans="1:13" ht="20.25" customHeight="1" x14ac:dyDescent="0.2">
      <c r="A37" s="11" t="s">
        <v>39</v>
      </c>
      <c r="B37" s="27">
        <f t="shared" si="1"/>
        <v>5</v>
      </c>
      <c r="C37" s="41">
        <v>2</v>
      </c>
      <c r="D37" s="42">
        <v>3</v>
      </c>
      <c r="E37" s="28">
        <f t="shared" si="2"/>
        <v>11</v>
      </c>
      <c r="F37" s="41">
        <v>6</v>
      </c>
      <c r="G37" s="48">
        <v>5</v>
      </c>
      <c r="H37" s="27">
        <f t="shared" si="3"/>
        <v>-6</v>
      </c>
      <c r="I37" s="29">
        <f t="shared" si="4"/>
        <v>-4</v>
      </c>
      <c r="J37" s="30">
        <f t="shared" si="4"/>
        <v>-2</v>
      </c>
      <c r="L37" s="7">
        <f t="shared" si="5"/>
        <v>5.4347826086956523</v>
      </c>
      <c r="M37" s="7">
        <f t="shared" si="6"/>
        <v>7.8571428571428568</v>
      </c>
    </row>
    <row r="38" spans="1:13" ht="20.25" customHeight="1" x14ac:dyDescent="0.2">
      <c r="A38" s="8" t="s">
        <v>40</v>
      </c>
      <c r="B38" s="31">
        <f t="shared" si="1"/>
        <v>4</v>
      </c>
      <c r="C38" s="43">
        <v>2</v>
      </c>
      <c r="D38" s="44">
        <v>2</v>
      </c>
      <c r="E38" s="32">
        <f t="shared" si="2"/>
        <v>7</v>
      </c>
      <c r="F38" s="43">
        <v>5</v>
      </c>
      <c r="G38" s="49">
        <v>2</v>
      </c>
      <c r="H38" s="31">
        <f t="shared" si="3"/>
        <v>-3</v>
      </c>
      <c r="I38" s="33">
        <f t="shared" si="4"/>
        <v>-3</v>
      </c>
      <c r="J38" s="34">
        <f t="shared" si="4"/>
        <v>0</v>
      </c>
      <c r="L38" s="7">
        <f t="shared" si="5"/>
        <v>4.3478260869565215</v>
      </c>
      <c r="M38" s="7">
        <f t="shared" si="6"/>
        <v>5</v>
      </c>
    </row>
    <row r="39" spans="1:13" ht="20.25" customHeight="1" x14ac:dyDescent="0.2">
      <c r="A39" s="8" t="s">
        <v>41</v>
      </c>
      <c r="B39" s="31">
        <f t="shared" si="1"/>
        <v>7</v>
      </c>
      <c r="C39" s="43">
        <v>3</v>
      </c>
      <c r="D39" s="44">
        <v>4</v>
      </c>
      <c r="E39" s="32">
        <f t="shared" si="2"/>
        <v>11</v>
      </c>
      <c r="F39" s="43">
        <v>5</v>
      </c>
      <c r="G39" s="49">
        <v>6</v>
      </c>
      <c r="H39" s="31">
        <f t="shared" si="3"/>
        <v>-4</v>
      </c>
      <c r="I39" s="33">
        <f t="shared" si="4"/>
        <v>-2</v>
      </c>
      <c r="J39" s="34">
        <f t="shared" si="4"/>
        <v>-2</v>
      </c>
      <c r="L39" s="7">
        <f t="shared" si="5"/>
        <v>7.608695652173914</v>
      </c>
      <c r="M39" s="7">
        <f t="shared" si="6"/>
        <v>7.8571428571428568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1</v>
      </c>
      <c r="F40" s="43">
        <v>0</v>
      </c>
      <c r="G40" s="49">
        <v>1</v>
      </c>
      <c r="H40" s="31">
        <f t="shared" si="3"/>
        <v>-1</v>
      </c>
      <c r="I40" s="33">
        <f t="shared" si="4"/>
        <v>0</v>
      </c>
      <c r="J40" s="34">
        <f t="shared" si="4"/>
        <v>-1</v>
      </c>
      <c r="L40" s="7">
        <f t="shared" si="5"/>
        <v>0</v>
      </c>
      <c r="M40" s="7">
        <f t="shared" si="6"/>
        <v>0.7142857142857143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1</v>
      </c>
      <c r="C43" s="43">
        <v>0</v>
      </c>
      <c r="D43" s="44">
        <v>1</v>
      </c>
      <c r="E43" s="32">
        <f t="shared" si="2"/>
        <v>2</v>
      </c>
      <c r="F43" s="43">
        <v>1</v>
      </c>
      <c r="G43" s="49">
        <v>1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1.0869565217391304</v>
      </c>
      <c r="M43" s="7">
        <f t="shared" si="6"/>
        <v>1.4285714285714286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1</v>
      </c>
      <c r="I44" s="33">
        <f t="shared" si="4"/>
        <v>1</v>
      </c>
      <c r="J44" s="34">
        <f t="shared" si="4"/>
        <v>0</v>
      </c>
      <c r="L44" s="7">
        <f t="shared" si="5"/>
        <v>1.0869565217391304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1</v>
      </c>
      <c r="C45" s="41">
        <v>0</v>
      </c>
      <c r="D45" s="42">
        <v>1</v>
      </c>
      <c r="E45" s="28">
        <f t="shared" si="2"/>
        <v>2</v>
      </c>
      <c r="F45" s="41">
        <v>2</v>
      </c>
      <c r="G45" s="48">
        <v>0</v>
      </c>
      <c r="H45" s="27">
        <f t="shared" si="3"/>
        <v>-1</v>
      </c>
      <c r="I45" s="29">
        <f t="shared" si="4"/>
        <v>-2</v>
      </c>
      <c r="J45" s="30">
        <f t="shared" si="4"/>
        <v>1</v>
      </c>
      <c r="L45" s="7">
        <f t="shared" si="5"/>
        <v>1.0869565217391304</v>
      </c>
      <c r="M45" s="7">
        <f t="shared" si="6"/>
        <v>1.4285714285714286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1</v>
      </c>
      <c r="C50" s="43">
        <v>1</v>
      </c>
      <c r="D50" s="44">
        <v>0</v>
      </c>
      <c r="E50" s="32">
        <f t="shared" si="2"/>
        <v>1</v>
      </c>
      <c r="F50" s="43">
        <v>1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1.0869565217391304</v>
      </c>
      <c r="M50" s="7">
        <f t="shared" si="6"/>
        <v>0.7142857142857143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1</v>
      </c>
      <c r="F51" s="43">
        <v>0</v>
      </c>
      <c r="G51" s="49">
        <v>1</v>
      </c>
      <c r="H51" s="31">
        <f t="shared" si="3"/>
        <v>-1</v>
      </c>
      <c r="I51" s="33">
        <f t="shared" si="4"/>
        <v>0</v>
      </c>
      <c r="J51" s="34">
        <f t="shared" si="4"/>
        <v>-1</v>
      </c>
      <c r="L51" s="7">
        <f t="shared" si="5"/>
        <v>0</v>
      </c>
      <c r="M51" s="7">
        <f t="shared" si="6"/>
        <v>0.7142857142857143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1</v>
      </c>
      <c r="F52" s="43">
        <v>1</v>
      </c>
      <c r="G52" s="49">
        <v>0</v>
      </c>
      <c r="H52" s="31">
        <f t="shared" si="3"/>
        <v>-1</v>
      </c>
      <c r="I52" s="33">
        <f t="shared" si="4"/>
        <v>-1</v>
      </c>
      <c r="J52" s="34">
        <f t="shared" si="4"/>
        <v>0</v>
      </c>
      <c r="L52" s="7">
        <f t="shared" si="5"/>
        <v>0</v>
      </c>
      <c r="M52" s="7">
        <f t="shared" si="6"/>
        <v>0.7142857142857143</v>
      </c>
    </row>
    <row r="53" spans="1:13" ht="20.25" customHeight="1" x14ac:dyDescent="0.2">
      <c r="A53" s="11" t="s">
        <v>55</v>
      </c>
      <c r="B53" s="27">
        <f t="shared" si="1"/>
        <v>21</v>
      </c>
      <c r="C53" s="41">
        <v>8</v>
      </c>
      <c r="D53" s="42">
        <v>13</v>
      </c>
      <c r="E53" s="28">
        <f t="shared" si="2"/>
        <v>21</v>
      </c>
      <c r="F53" s="41">
        <v>5</v>
      </c>
      <c r="G53" s="48">
        <v>16</v>
      </c>
      <c r="H53" s="27">
        <f t="shared" si="3"/>
        <v>0</v>
      </c>
      <c r="I53" s="29">
        <f t="shared" si="4"/>
        <v>3</v>
      </c>
      <c r="J53" s="30">
        <f t="shared" si="4"/>
        <v>-3</v>
      </c>
      <c r="L53" s="7">
        <f>B53/+$B$6*100</f>
        <v>22.826086956521738</v>
      </c>
      <c r="M53" s="7">
        <f>E53/+$E$6*100</f>
        <v>15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46</v>
      </c>
      <c r="C6" s="19">
        <f t="shared" si="0"/>
        <v>28</v>
      </c>
      <c r="D6" s="20">
        <f t="shared" si="0"/>
        <v>18</v>
      </c>
      <c r="E6" s="18">
        <f t="shared" si="0"/>
        <v>59</v>
      </c>
      <c r="F6" s="19">
        <f t="shared" si="0"/>
        <v>27</v>
      </c>
      <c r="G6" s="21">
        <f t="shared" si="0"/>
        <v>32</v>
      </c>
      <c r="H6" s="20">
        <f t="shared" si="0"/>
        <v>-13</v>
      </c>
      <c r="I6" s="19">
        <f t="shared" si="0"/>
        <v>1</v>
      </c>
      <c r="J6" s="22">
        <f t="shared" si="0"/>
        <v>-14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1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1</v>
      </c>
      <c r="I17" s="33">
        <f t="shared" si="4"/>
        <v>1</v>
      </c>
      <c r="J17" s="34">
        <f t="shared" si="4"/>
        <v>0</v>
      </c>
      <c r="L17" s="7">
        <f t="shared" si="5"/>
        <v>2.1739130434782608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0</v>
      </c>
      <c r="D18" s="44">
        <v>1</v>
      </c>
      <c r="E18" s="32">
        <f t="shared" si="2"/>
        <v>0</v>
      </c>
      <c r="F18" s="43">
        <v>0</v>
      </c>
      <c r="G18" s="49">
        <v>0</v>
      </c>
      <c r="H18" s="31">
        <f t="shared" si="3"/>
        <v>1</v>
      </c>
      <c r="I18" s="33">
        <f t="shared" si="4"/>
        <v>0</v>
      </c>
      <c r="J18" s="34">
        <f t="shared" si="4"/>
        <v>1</v>
      </c>
      <c r="L18" s="7">
        <f t="shared" si="5"/>
        <v>2.1739130434782608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0</v>
      </c>
      <c r="C19" s="43">
        <v>0</v>
      </c>
      <c r="D19" s="44">
        <v>0</v>
      </c>
      <c r="E19" s="32">
        <f t="shared" si="2"/>
        <v>3</v>
      </c>
      <c r="F19" s="43">
        <v>1</v>
      </c>
      <c r="G19" s="49">
        <v>2</v>
      </c>
      <c r="H19" s="31">
        <f t="shared" si="3"/>
        <v>-3</v>
      </c>
      <c r="I19" s="33">
        <f t="shared" si="4"/>
        <v>-1</v>
      </c>
      <c r="J19" s="34">
        <f t="shared" si="4"/>
        <v>-2</v>
      </c>
      <c r="L19" s="7">
        <f t="shared" si="5"/>
        <v>0</v>
      </c>
      <c r="M19" s="7">
        <f t="shared" si="6"/>
        <v>5.0847457627118651</v>
      </c>
    </row>
    <row r="20" spans="1:13" ht="20.25" customHeight="1" x14ac:dyDescent="0.2">
      <c r="A20" s="8" t="s">
        <v>22</v>
      </c>
      <c r="B20" s="31">
        <f t="shared" si="1"/>
        <v>2</v>
      </c>
      <c r="C20" s="43">
        <v>2</v>
      </c>
      <c r="D20" s="44">
        <v>0</v>
      </c>
      <c r="E20" s="32">
        <f t="shared" si="2"/>
        <v>0</v>
      </c>
      <c r="F20" s="43">
        <v>0</v>
      </c>
      <c r="G20" s="49">
        <v>0</v>
      </c>
      <c r="H20" s="31">
        <f t="shared" si="3"/>
        <v>2</v>
      </c>
      <c r="I20" s="33">
        <f t="shared" si="4"/>
        <v>2</v>
      </c>
      <c r="J20" s="34">
        <f t="shared" si="4"/>
        <v>0</v>
      </c>
      <c r="L20" s="7">
        <f t="shared" si="5"/>
        <v>4.3478260869565215</v>
      </c>
      <c r="M20" s="7">
        <f t="shared" si="6"/>
        <v>0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1</v>
      </c>
      <c r="D26" s="44">
        <v>0</v>
      </c>
      <c r="E26" s="32">
        <f t="shared" si="2"/>
        <v>2</v>
      </c>
      <c r="F26" s="43">
        <v>1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2.1739130434782608</v>
      </c>
      <c r="M26" s="7">
        <f t="shared" si="6"/>
        <v>3.3898305084745761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3</v>
      </c>
      <c r="C28" s="43">
        <v>1</v>
      </c>
      <c r="D28" s="44">
        <v>2</v>
      </c>
      <c r="E28" s="32">
        <f t="shared" si="2"/>
        <v>0</v>
      </c>
      <c r="F28" s="43">
        <v>0</v>
      </c>
      <c r="G28" s="49">
        <v>0</v>
      </c>
      <c r="H28" s="31">
        <f t="shared" si="3"/>
        <v>3</v>
      </c>
      <c r="I28" s="33">
        <f t="shared" si="4"/>
        <v>1</v>
      </c>
      <c r="J28" s="34">
        <f t="shared" si="4"/>
        <v>2</v>
      </c>
      <c r="L28" s="7">
        <f t="shared" si="5"/>
        <v>6.5217391304347823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3</v>
      </c>
      <c r="C29" s="43">
        <v>2</v>
      </c>
      <c r="D29" s="44">
        <v>1</v>
      </c>
      <c r="E29" s="32">
        <f t="shared" si="2"/>
        <v>3</v>
      </c>
      <c r="F29" s="43">
        <v>2</v>
      </c>
      <c r="G29" s="49">
        <v>1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>
        <f t="shared" si="5"/>
        <v>6.5217391304347823</v>
      </c>
      <c r="M29" s="7">
        <f t="shared" si="6"/>
        <v>5.0847457627118651</v>
      </c>
    </row>
    <row r="30" spans="1:13" ht="20.25" customHeight="1" x14ac:dyDescent="0.2">
      <c r="A30" s="8" t="s">
        <v>32</v>
      </c>
      <c r="B30" s="31">
        <f t="shared" si="1"/>
        <v>1</v>
      </c>
      <c r="C30" s="43">
        <v>0</v>
      </c>
      <c r="D30" s="44">
        <v>1</v>
      </c>
      <c r="E30" s="32">
        <f t="shared" si="2"/>
        <v>0</v>
      </c>
      <c r="F30" s="43">
        <v>0</v>
      </c>
      <c r="G30" s="49">
        <v>0</v>
      </c>
      <c r="H30" s="31">
        <f t="shared" si="3"/>
        <v>1</v>
      </c>
      <c r="I30" s="33">
        <f t="shared" si="4"/>
        <v>0</v>
      </c>
      <c r="J30" s="34">
        <f t="shared" si="4"/>
        <v>1</v>
      </c>
      <c r="L30" s="7">
        <f t="shared" si="5"/>
        <v>2.1739130434782608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0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5</v>
      </c>
      <c r="C32" s="43">
        <v>3</v>
      </c>
      <c r="D32" s="44">
        <v>2</v>
      </c>
      <c r="E32" s="32">
        <f t="shared" si="2"/>
        <v>0</v>
      </c>
      <c r="F32" s="43">
        <v>0</v>
      </c>
      <c r="G32" s="49">
        <v>0</v>
      </c>
      <c r="H32" s="31">
        <f t="shared" si="3"/>
        <v>5</v>
      </c>
      <c r="I32" s="33">
        <f t="shared" si="4"/>
        <v>3</v>
      </c>
      <c r="J32" s="34">
        <f t="shared" si="4"/>
        <v>2</v>
      </c>
      <c r="L32" s="7">
        <f t="shared" si="5"/>
        <v>10.869565217391305</v>
      </c>
      <c r="M32" s="7">
        <f t="shared" si="6"/>
        <v>0</v>
      </c>
    </row>
    <row r="33" spans="1:13" ht="20.25" customHeight="1" x14ac:dyDescent="0.2">
      <c r="A33" s="8" t="s">
        <v>35</v>
      </c>
      <c r="B33" s="31">
        <f t="shared" si="1"/>
        <v>6</v>
      </c>
      <c r="C33" s="43">
        <v>5</v>
      </c>
      <c r="D33" s="44">
        <v>1</v>
      </c>
      <c r="E33" s="32">
        <f t="shared" si="2"/>
        <v>14</v>
      </c>
      <c r="F33" s="43">
        <v>6</v>
      </c>
      <c r="G33" s="49">
        <v>8</v>
      </c>
      <c r="H33" s="31">
        <f t="shared" si="3"/>
        <v>-8</v>
      </c>
      <c r="I33" s="33">
        <f t="shared" si="4"/>
        <v>-1</v>
      </c>
      <c r="J33" s="34">
        <f t="shared" si="4"/>
        <v>-7</v>
      </c>
      <c r="L33" s="7">
        <f t="shared" si="5"/>
        <v>13.043478260869565</v>
      </c>
      <c r="M33" s="7">
        <f t="shared" si="6"/>
        <v>23.728813559322035</v>
      </c>
    </row>
    <row r="34" spans="1:13" ht="20.25" customHeight="1" x14ac:dyDescent="0.2">
      <c r="A34" s="8" t="s">
        <v>36</v>
      </c>
      <c r="B34" s="31">
        <f t="shared" si="1"/>
        <v>1</v>
      </c>
      <c r="C34" s="43">
        <v>0</v>
      </c>
      <c r="D34" s="44">
        <v>1</v>
      </c>
      <c r="E34" s="32">
        <f t="shared" si="2"/>
        <v>4</v>
      </c>
      <c r="F34" s="43">
        <v>3</v>
      </c>
      <c r="G34" s="49">
        <v>1</v>
      </c>
      <c r="H34" s="31">
        <f t="shared" si="3"/>
        <v>-3</v>
      </c>
      <c r="I34" s="33">
        <f t="shared" si="4"/>
        <v>-3</v>
      </c>
      <c r="J34" s="34">
        <f t="shared" si="4"/>
        <v>0</v>
      </c>
      <c r="L34" s="7">
        <f t="shared" si="5"/>
        <v>2.1739130434782608</v>
      </c>
      <c r="M34" s="7">
        <f t="shared" si="6"/>
        <v>6.7796610169491522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1</v>
      </c>
      <c r="D35" s="44">
        <v>0</v>
      </c>
      <c r="E35" s="32">
        <f t="shared" si="2"/>
        <v>2</v>
      </c>
      <c r="F35" s="43">
        <v>0</v>
      </c>
      <c r="G35" s="49">
        <v>2</v>
      </c>
      <c r="H35" s="31">
        <f t="shared" si="3"/>
        <v>-1</v>
      </c>
      <c r="I35" s="33">
        <f t="shared" si="4"/>
        <v>1</v>
      </c>
      <c r="J35" s="34">
        <f t="shared" si="4"/>
        <v>-2</v>
      </c>
      <c r="L35" s="7">
        <f t="shared" si="5"/>
        <v>2.1739130434782608</v>
      </c>
      <c r="M35" s="7">
        <f t="shared" si="6"/>
        <v>3.3898305084745761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1</v>
      </c>
      <c r="F36" s="43">
        <v>0</v>
      </c>
      <c r="G36" s="49">
        <v>1</v>
      </c>
      <c r="H36" s="31">
        <f t="shared" si="3"/>
        <v>-1</v>
      </c>
      <c r="I36" s="33">
        <f t="shared" si="4"/>
        <v>0</v>
      </c>
      <c r="J36" s="34">
        <f t="shared" si="4"/>
        <v>-1</v>
      </c>
      <c r="L36" s="7">
        <f t="shared" si="5"/>
        <v>0</v>
      </c>
      <c r="M36" s="7">
        <f t="shared" si="6"/>
        <v>1.6949152542372881</v>
      </c>
    </row>
    <row r="37" spans="1:13" ht="20.25" customHeight="1" x14ac:dyDescent="0.2">
      <c r="A37" s="11" t="s">
        <v>39</v>
      </c>
      <c r="B37" s="27">
        <f t="shared" si="1"/>
        <v>1</v>
      </c>
      <c r="C37" s="41">
        <v>1</v>
      </c>
      <c r="D37" s="42">
        <v>0</v>
      </c>
      <c r="E37" s="28">
        <f t="shared" si="2"/>
        <v>3</v>
      </c>
      <c r="F37" s="41">
        <v>1</v>
      </c>
      <c r="G37" s="48">
        <v>2</v>
      </c>
      <c r="H37" s="27">
        <f t="shared" si="3"/>
        <v>-2</v>
      </c>
      <c r="I37" s="29">
        <f t="shared" si="4"/>
        <v>0</v>
      </c>
      <c r="J37" s="30">
        <f t="shared" si="4"/>
        <v>-2</v>
      </c>
      <c r="L37" s="7">
        <f t="shared" si="5"/>
        <v>2.1739130434782608</v>
      </c>
      <c r="M37" s="7">
        <f t="shared" si="6"/>
        <v>5.0847457627118651</v>
      </c>
    </row>
    <row r="38" spans="1:13" ht="20.25" customHeight="1" x14ac:dyDescent="0.2">
      <c r="A38" s="8" t="s">
        <v>40</v>
      </c>
      <c r="B38" s="31">
        <f t="shared" si="1"/>
        <v>8</v>
      </c>
      <c r="C38" s="43">
        <v>3</v>
      </c>
      <c r="D38" s="44">
        <v>5</v>
      </c>
      <c r="E38" s="32">
        <f t="shared" si="2"/>
        <v>9</v>
      </c>
      <c r="F38" s="43">
        <v>3</v>
      </c>
      <c r="G38" s="49">
        <v>6</v>
      </c>
      <c r="H38" s="31">
        <f t="shared" si="3"/>
        <v>-1</v>
      </c>
      <c r="I38" s="33">
        <f t="shared" si="4"/>
        <v>0</v>
      </c>
      <c r="J38" s="34">
        <f t="shared" si="4"/>
        <v>-1</v>
      </c>
      <c r="L38" s="7">
        <f t="shared" si="5"/>
        <v>17.391304347826086</v>
      </c>
      <c r="M38" s="7">
        <f t="shared" si="6"/>
        <v>15.254237288135593</v>
      </c>
    </row>
    <row r="39" spans="1:13" ht="20.25" customHeight="1" x14ac:dyDescent="0.2">
      <c r="A39" s="8" t="s">
        <v>41</v>
      </c>
      <c r="B39" s="31">
        <f t="shared" si="1"/>
        <v>6</v>
      </c>
      <c r="C39" s="43">
        <v>5</v>
      </c>
      <c r="D39" s="44">
        <v>1</v>
      </c>
      <c r="E39" s="32">
        <f t="shared" si="2"/>
        <v>8</v>
      </c>
      <c r="F39" s="43">
        <v>3</v>
      </c>
      <c r="G39" s="49">
        <v>5</v>
      </c>
      <c r="H39" s="31">
        <f t="shared" si="3"/>
        <v>-2</v>
      </c>
      <c r="I39" s="33">
        <f t="shared" si="4"/>
        <v>2</v>
      </c>
      <c r="J39" s="34">
        <f t="shared" si="4"/>
        <v>-4</v>
      </c>
      <c r="L39" s="7">
        <f t="shared" si="5"/>
        <v>13.043478260869565</v>
      </c>
      <c r="M39" s="7">
        <f t="shared" si="6"/>
        <v>13.559322033898304</v>
      </c>
    </row>
    <row r="40" spans="1:13" ht="20.25" customHeight="1" x14ac:dyDescent="0.2">
      <c r="A40" s="8" t="s">
        <v>42</v>
      </c>
      <c r="B40" s="31">
        <f t="shared" si="1"/>
        <v>1</v>
      </c>
      <c r="C40" s="43">
        <v>1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1</v>
      </c>
      <c r="I40" s="33">
        <f t="shared" si="4"/>
        <v>1</v>
      </c>
      <c r="J40" s="34">
        <f t="shared" si="4"/>
        <v>0</v>
      </c>
      <c r="L40" s="7">
        <f t="shared" si="5"/>
        <v>2.1739130434782608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1</v>
      </c>
      <c r="G41" s="48">
        <v>0</v>
      </c>
      <c r="H41" s="27">
        <f t="shared" si="3"/>
        <v>-1</v>
      </c>
      <c r="I41" s="29">
        <f t="shared" si="4"/>
        <v>-1</v>
      </c>
      <c r="J41" s="30">
        <f t="shared" si="4"/>
        <v>0</v>
      </c>
      <c r="L41" s="7">
        <f t="shared" si="5"/>
        <v>0</v>
      </c>
      <c r="M41" s="7">
        <f t="shared" si="6"/>
        <v>1.6949152542372881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1</v>
      </c>
      <c r="F42" s="43">
        <v>0</v>
      </c>
      <c r="G42" s="49">
        <v>1</v>
      </c>
      <c r="H42" s="31">
        <f t="shared" si="3"/>
        <v>-1</v>
      </c>
      <c r="I42" s="33">
        <f t="shared" si="4"/>
        <v>0</v>
      </c>
      <c r="J42" s="34">
        <f t="shared" si="4"/>
        <v>-1</v>
      </c>
      <c r="L42" s="7">
        <f t="shared" si="5"/>
        <v>0</v>
      </c>
      <c r="M42" s="7">
        <f t="shared" si="6"/>
        <v>1.6949152542372881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0</v>
      </c>
      <c r="M43" s="7">
        <f t="shared" si="6"/>
        <v>1.6949152542372881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1</v>
      </c>
      <c r="C45" s="41">
        <v>1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1</v>
      </c>
      <c r="I45" s="29">
        <f t="shared" si="4"/>
        <v>1</v>
      </c>
      <c r="J45" s="30">
        <f t="shared" si="4"/>
        <v>0</v>
      </c>
      <c r="L45" s="7">
        <f t="shared" si="5"/>
        <v>2.1739130434782608</v>
      </c>
      <c r="M45" s="7">
        <f t="shared" si="6"/>
        <v>0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3</v>
      </c>
      <c r="F50" s="43">
        <v>2</v>
      </c>
      <c r="G50" s="49">
        <v>1</v>
      </c>
      <c r="H50" s="31">
        <f t="shared" si="3"/>
        <v>-3</v>
      </c>
      <c r="I50" s="33">
        <f t="shared" si="4"/>
        <v>-2</v>
      </c>
      <c r="J50" s="34">
        <f t="shared" si="4"/>
        <v>-1</v>
      </c>
      <c r="L50" s="7">
        <f t="shared" si="5"/>
        <v>0</v>
      </c>
      <c r="M50" s="7">
        <f t="shared" si="6"/>
        <v>5.0847457627118651</v>
      </c>
    </row>
    <row r="51" spans="1:13" ht="20.25" customHeight="1" x14ac:dyDescent="0.2">
      <c r="A51" s="8" t="s">
        <v>53</v>
      </c>
      <c r="B51" s="31">
        <f t="shared" si="1"/>
        <v>4</v>
      </c>
      <c r="C51" s="43">
        <v>1</v>
      </c>
      <c r="D51" s="44">
        <v>3</v>
      </c>
      <c r="E51" s="32">
        <f t="shared" si="2"/>
        <v>0</v>
      </c>
      <c r="F51" s="43">
        <v>0</v>
      </c>
      <c r="G51" s="49">
        <v>0</v>
      </c>
      <c r="H51" s="31">
        <f t="shared" si="3"/>
        <v>4</v>
      </c>
      <c r="I51" s="33">
        <f t="shared" si="4"/>
        <v>1</v>
      </c>
      <c r="J51" s="34">
        <f t="shared" si="4"/>
        <v>3</v>
      </c>
      <c r="L51" s="7">
        <f t="shared" si="5"/>
        <v>8.695652173913043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1</v>
      </c>
      <c r="F52" s="43">
        <v>0</v>
      </c>
      <c r="G52" s="49">
        <v>1</v>
      </c>
      <c r="H52" s="31">
        <f t="shared" si="3"/>
        <v>-1</v>
      </c>
      <c r="I52" s="33">
        <f t="shared" si="4"/>
        <v>0</v>
      </c>
      <c r="J52" s="34">
        <f t="shared" si="4"/>
        <v>-1</v>
      </c>
      <c r="L52" s="7">
        <f t="shared" si="5"/>
        <v>0</v>
      </c>
      <c r="M52" s="7">
        <f t="shared" si="6"/>
        <v>1.6949152542372881</v>
      </c>
    </row>
    <row r="53" spans="1:13" ht="20.25" customHeight="1" x14ac:dyDescent="0.2">
      <c r="A53" s="11" t="s">
        <v>55</v>
      </c>
      <c r="B53" s="27">
        <f t="shared" si="1"/>
        <v>0</v>
      </c>
      <c r="C53" s="41">
        <v>0</v>
      </c>
      <c r="D53" s="42">
        <v>0</v>
      </c>
      <c r="E53" s="28">
        <f t="shared" si="2"/>
        <v>3</v>
      </c>
      <c r="F53" s="41">
        <v>3</v>
      </c>
      <c r="G53" s="48">
        <v>0</v>
      </c>
      <c r="H53" s="27">
        <f t="shared" si="3"/>
        <v>-3</v>
      </c>
      <c r="I53" s="29">
        <f t="shared" si="4"/>
        <v>-3</v>
      </c>
      <c r="J53" s="30">
        <f t="shared" si="4"/>
        <v>0</v>
      </c>
      <c r="L53" s="7">
        <f>B53/+$B$6*100</f>
        <v>0</v>
      </c>
      <c r="M53" s="7">
        <f>E53/+$E$6*100</f>
        <v>5.0847457627118651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29</v>
      </c>
      <c r="C6" s="19">
        <f t="shared" si="0"/>
        <v>11</v>
      </c>
      <c r="D6" s="20">
        <f t="shared" si="0"/>
        <v>18</v>
      </c>
      <c r="E6" s="18">
        <f t="shared" si="0"/>
        <v>48</v>
      </c>
      <c r="F6" s="19">
        <f t="shared" si="0"/>
        <v>15</v>
      </c>
      <c r="G6" s="21">
        <f t="shared" si="0"/>
        <v>33</v>
      </c>
      <c r="H6" s="20">
        <f t="shared" si="0"/>
        <v>-19</v>
      </c>
      <c r="I6" s="19">
        <f t="shared" si="0"/>
        <v>-4</v>
      </c>
      <c r="J6" s="22">
        <f t="shared" si="0"/>
        <v>-15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1</v>
      </c>
      <c r="C14" s="41">
        <v>1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1</v>
      </c>
      <c r="I14" s="29">
        <f t="shared" si="4"/>
        <v>1</v>
      </c>
      <c r="J14" s="30">
        <f t="shared" si="4"/>
        <v>0</v>
      </c>
      <c r="L14" s="7">
        <f t="shared" si="5"/>
        <v>3.4482758620689653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1</v>
      </c>
      <c r="C15" s="43">
        <v>0</v>
      </c>
      <c r="D15" s="44">
        <v>1</v>
      </c>
      <c r="E15" s="32">
        <f t="shared" si="2"/>
        <v>0</v>
      </c>
      <c r="F15" s="43">
        <v>0</v>
      </c>
      <c r="G15" s="49">
        <v>0</v>
      </c>
      <c r="H15" s="31">
        <f t="shared" si="3"/>
        <v>1</v>
      </c>
      <c r="I15" s="33">
        <f t="shared" si="4"/>
        <v>0</v>
      </c>
      <c r="J15" s="34">
        <f t="shared" si="4"/>
        <v>1</v>
      </c>
      <c r="L15" s="7">
        <f t="shared" si="5"/>
        <v>3.4482758620689653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2</v>
      </c>
      <c r="F17" s="43">
        <v>1</v>
      </c>
      <c r="G17" s="49">
        <v>1</v>
      </c>
      <c r="H17" s="31">
        <f t="shared" si="3"/>
        <v>-2</v>
      </c>
      <c r="I17" s="33">
        <f t="shared" si="4"/>
        <v>-1</v>
      </c>
      <c r="J17" s="34">
        <f t="shared" si="4"/>
        <v>-1</v>
      </c>
      <c r="L17" s="7">
        <f t="shared" si="5"/>
        <v>0</v>
      </c>
      <c r="M17" s="7">
        <f t="shared" si="6"/>
        <v>4.1666666666666661</v>
      </c>
    </row>
    <row r="18" spans="1:13" ht="20.25" customHeight="1" x14ac:dyDescent="0.2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0</v>
      </c>
      <c r="C19" s="43">
        <v>0</v>
      </c>
      <c r="D19" s="44">
        <v>0</v>
      </c>
      <c r="E19" s="32">
        <f t="shared" si="2"/>
        <v>4</v>
      </c>
      <c r="F19" s="43">
        <v>1</v>
      </c>
      <c r="G19" s="49">
        <v>3</v>
      </c>
      <c r="H19" s="31">
        <f t="shared" si="3"/>
        <v>-4</v>
      </c>
      <c r="I19" s="33">
        <f t="shared" si="4"/>
        <v>-1</v>
      </c>
      <c r="J19" s="34">
        <f t="shared" si="4"/>
        <v>-3</v>
      </c>
      <c r="L19" s="7">
        <f t="shared" si="5"/>
        <v>0</v>
      </c>
      <c r="M19" s="7">
        <f t="shared" si="6"/>
        <v>8.3333333333333321</v>
      </c>
    </row>
    <row r="20" spans="1:13" ht="20.25" customHeight="1" x14ac:dyDescent="0.2">
      <c r="A20" s="8" t="s">
        <v>22</v>
      </c>
      <c r="B20" s="31">
        <f t="shared" si="1"/>
        <v>1</v>
      </c>
      <c r="C20" s="43">
        <v>0</v>
      </c>
      <c r="D20" s="44">
        <v>1</v>
      </c>
      <c r="E20" s="32">
        <f t="shared" si="2"/>
        <v>7</v>
      </c>
      <c r="F20" s="43">
        <v>3</v>
      </c>
      <c r="G20" s="49">
        <v>4</v>
      </c>
      <c r="H20" s="31">
        <f t="shared" si="3"/>
        <v>-6</v>
      </c>
      <c r="I20" s="33">
        <f t="shared" si="4"/>
        <v>-3</v>
      </c>
      <c r="J20" s="34">
        <f t="shared" si="4"/>
        <v>-3</v>
      </c>
      <c r="L20" s="7">
        <f t="shared" si="5"/>
        <v>3.4482758620689653</v>
      </c>
      <c r="M20" s="7">
        <f t="shared" si="6"/>
        <v>14.583333333333334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1</v>
      </c>
      <c r="F21" s="41">
        <v>0</v>
      </c>
      <c r="G21" s="48">
        <v>1</v>
      </c>
      <c r="H21" s="27">
        <f t="shared" si="3"/>
        <v>-1</v>
      </c>
      <c r="I21" s="29">
        <f t="shared" si="4"/>
        <v>0</v>
      </c>
      <c r="J21" s="30">
        <f t="shared" si="4"/>
        <v>-1</v>
      </c>
      <c r="L21" s="7">
        <f t="shared" si="5"/>
        <v>0</v>
      </c>
      <c r="M21" s="7">
        <f t="shared" si="6"/>
        <v>2.083333333333333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1</v>
      </c>
      <c r="C23" s="43">
        <v>1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1</v>
      </c>
      <c r="I23" s="33">
        <f t="shared" si="4"/>
        <v>1</v>
      </c>
      <c r="J23" s="34">
        <f t="shared" si="4"/>
        <v>0</v>
      </c>
      <c r="L23" s="7">
        <f t="shared" si="5"/>
        <v>3.4482758620689653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1</v>
      </c>
      <c r="C29" s="43">
        <v>1</v>
      </c>
      <c r="D29" s="44">
        <v>0</v>
      </c>
      <c r="E29" s="32">
        <f t="shared" si="2"/>
        <v>1</v>
      </c>
      <c r="F29" s="43">
        <v>0</v>
      </c>
      <c r="G29" s="49">
        <v>1</v>
      </c>
      <c r="H29" s="31">
        <f t="shared" si="3"/>
        <v>0</v>
      </c>
      <c r="I29" s="33">
        <f t="shared" si="4"/>
        <v>1</v>
      </c>
      <c r="J29" s="34">
        <f t="shared" si="4"/>
        <v>-1</v>
      </c>
      <c r="L29" s="7">
        <f t="shared" si="5"/>
        <v>3.4482758620689653</v>
      </c>
      <c r="M29" s="7">
        <f t="shared" si="6"/>
        <v>2.083333333333333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0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1</v>
      </c>
      <c r="F32" s="43">
        <v>1</v>
      </c>
      <c r="G32" s="49">
        <v>0</v>
      </c>
      <c r="H32" s="31">
        <f t="shared" si="3"/>
        <v>-1</v>
      </c>
      <c r="I32" s="33">
        <f t="shared" si="4"/>
        <v>-1</v>
      </c>
      <c r="J32" s="34">
        <f t="shared" si="4"/>
        <v>0</v>
      </c>
      <c r="L32" s="7">
        <f t="shared" si="5"/>
        <v>0</v>
      </c>
      <c r="M32" s="7">
        <f t="shared" si="6"/>
        <v>2.083333333333333</v>
      </c>
    </row>
    <row r="33" spans="1:13" ht="20.25" customHeight="1" x14ac:dyDescent="0.2">
      <c r="A33" s="8" t="s">
        <v>35</v>
      </c>
      <c r="B33" s="31">
        <f t="shared" si="1"/>
        <v>2</v>
      </c>
      <c r="C33" s="43">
        <v>2</v>
      </c>
      <c r="D33" s="44">
        <v>0</v>
      </c>
      <c r="E33" s="32">
        <f t="shared" si="2"/>
        <v>3</v>
      </c>
      <c r="F33" s="43">
        <v>1</v>
      </c>
      <c r="G33" s="49">
        <v>2</v>
      </c>
      <c r="H33" s="31">
        <f t="shared" si="3"/>
        <v>-1</v>
      </c>
      <c r="I33" s="33">
        <f t="shared" si="4"/>
        <v>1</v>
      </c>
      <c r="J33" s="34">
        <f t="shared" si="4"/>
        <v>-2</v>
      </c>
      <c r="L33" s="7">
        <f t="shared" si="5"/>
        <v>6.8965517241379306</v>
      </c>
      <c r="M33" s="7">
        <f t="shared" si="6"/>
        <v>6.25</v>
      </c>
    </row>
    <row r="34" spans="1:13" ht="20.25" customHeight="1" x14ac:dyDescent="0.2">
      <c r="A34" s="8" t="s">
        <v>36</v>
      </c>
      <c r="B34" s="31">
        <f t="shared" si="1"/>
        <v>0</v>
      </c>
      <c r="C34" s="43">
        <v>0</v>
      </c>
      <c r="D34" s="44">
        <v>0</v>
      </c>
      <c r="E34" s="32">
        <f t="shared" si="2"/>
        <v>3</v>
      </c>
      <c r="F34" s="43">
        <v>1</v>
      </c>
      <c r="G34" s="49">
        <v>2</v>
      </c>
      <c r="H34" s="31">
        <f t="shared" si="3"/>
        <v>-3</v>
      </c>
      <c r="I34" s="33">
        <f t="shared" si="4"/>
        <v>-1</v>
      </c>
      <c r="J34" s="34">
        <f t="shared" si="4"/>
        <v>-2</v>
      </c>
      <c r="L34" s="7">
        <f t="shared" si="5"/>
        <v>0</v>
      </c>
      <c r="M34" s="7">
        <f t="shared" si="6"/>
        <v>6.25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3</v>
      </c>
      <c r="C37" s="41">
        <v>1</v>
      </c>
      <c r="D37" s="42">
        <v>2</v>
      </c>
      <c r="E37" s="28">
        <f t="shared" si="2"/>
        <v>5</v>
      </c>
      <c r="F37" s="41">
        <v>1</v>
      </c>
      <c r="G37" s="48">
        <v>4</v>
      </c>
      <c r="H37" s="27">
        <f t="shared" si="3"/>
        <v>-2</v>
      </c>
      <c r="I37" s="29">
        <f t="shared" si="4"/>
        <v>0</v>
      </c>
      <c r="J37" s="30">
        <f t="shared" si="4"/>
        <v>-2</v>
      </c>
      <c r="L37" s="7">
        <f t="shared" si="5"/>
        <v>10.344827586206897</v>
      </c>
      <c r="M37" s="7">
        <f t="shared" si="6"/>
        <v>10.416666666666668</v>
      </c>
    </row>
    <row r="38" spans="1:13" ht="20.25" customHeight="1" x14ac:dyDescent="0.2">
      <c r="A38" s="8" t="s">
        <v>40</v>
      </c>
      <c r="B38" s="31">
        <f t="shared" si="1"/>
        <v>9</v>
      </c>
      <c r="C38" s="43">
        <v>2</v>
      </c>
      <c r="D38" s="44">
        <v>7</v>
      </c>
      <c r="E38" s="32">
        <f t="shared" si="2"/>
        <v>8</v>
      </c>
      <c r="F38" s="43">
        <v>1</v>
      </c>
      <c r="G38" s="49">
        <v>7</v>
      </c>
      <c r="H38" s="31">
        <f t="shared" si="3"/>
        <v>1</v>
      </c>
      <c r="I38" s="33">
        <f t="shared" si="4"/>
        <v>1</v>
      </c>
      <c r="J38" s="34">
        <f t="shared" si="4"/>
        <v>0</v>
      </c>
      <c r="L38" s="7">
        <f t="shared" si="5"/>
        <v>31.03448275862069</v>
      </c>
      <c r="M38" s="7">
        <f t="shared" si="6"/>
        <v>16.666666666666664</v>
      </c>
    </row>
    <row r="39" spans="1:13" ht="20.25" customHeight="1" x14ac:dyDescent="0.2">
      <c r="A39" s="8" t="s">
        <v>41</v>
      </c>
      <c r="B39" s="31">
        <f t="shared" si="1"/>
        <v>4</v>
      </c>
      <c r="C39" s="43">
        <v>2</v>
      </c>
      <c r="D39" s="44">
        <v>2</v>
      </c>
      <c r="E39" s="32">
        <f t="shared" si="2"/>
        <v>7</v>
      </c>
      <c r="F39" s="43">
        <v>5</v>
      </c>
      <c r="G39" s="49">
        <v>2</v>
      </c>
      <c r="H39" s="31">
        <f t="shared" si="3"/>
        <v>-3</v>
      </c>
      <c r="I39" s="33">
        <f t="shared" si="4"/>
        <v>-3</v>
      </c>
      <c r="J39" s="34">
        <f t="shared" si="4"/>
        <v>0</v>
      </c>
      <c r="L39" s="7">
        <f t="shared" si="5"/>
        <v>13.793103448275861</v>
      </c>
      <c r="M39" s="7">
        <f t="shared" si="6"/>
        <v>14.583333333333334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0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0</v>
      </c>
      <c r="G41" s="48">
        <v>1</v>
      </c>
      <c r="H41" s="27">
        <f t="shared" si="3"/>
        <v>-1</v>
      </c>
      <c r="I41" s="29">
        <f t="shared" si="4"/>
        <v>0</v>
      </c>
      <c r="J41" s="30">
        <f t="shared" si="4"/>
        <v>-1</v>
      </c>
      <c r="L41" s="7">
        <f t="shared" si="5"/>
        <v>0</v>
      </c>
      <c r="M41" s="7">
        <f t="shared" si="6"/>
        <v>2.083333333333333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1</v>
      </c>
      <c r="F42" s="43">
        <v>0</v>
      </c>
      <c r="G42" s="49">
        <v>1</v>
      </c>
      <c r="H42" s="31">
        <f t="shared" si="3"/>
        <v>-1</v>
      </c>
      <c r="I42" s="33">
        <f t="shared" si="4"/>
        <v>0</v>
      </c>
      <c r="J42" s="34">
        <f t="shared" si="4"/>
        <v>-1</v>
      </c>
      <c r="L42" s="7">
        <f t="shared" si="5"/>
        <v>0</v>
      </c>
      <c r="M42" s="7">
        <f t="shared" si="6"/>
        <v>2.083333333333333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1</v>
      </c>
      <c r="F44" s="43">
        <v>0</v>
      </c>
      <c r="G44" s="49">
        <v>1</v>
      </c>
      <c r="H44" s="31">
        <f t="shared" si="3"/>
        <v>-1</v>
      </c>
      <c r="I44" s="33">
        <f t="shared" si="4"/>
        <v>0</v>
      </c>
      <c r="J44" s="34">
        <f t="shared" si="4"/>
        <v>-1</v>
      </c>
      <c r="L44" s="7">
        <f t="shared" si="5"/>
        <v>0</v>
      </c>
      <c r="M44" s="7">
        <f t="shared" si="6"/>
        <v>2.083333333333333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>
        <f t="shared" si="5"/>
        <v>0</v>
      </c>
      <c r="M45" s="7">
        <f t="shared" si="6"/>
        <v>0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3</v>
      </c>
      <c r="C52" s="43">
        <v>1</v>
      </c>
      <c r="D52" s="44">
        <v>2</v>
      </c>
      <c r="E52" s="32">
        <f t="shared" si="2"/>
        <v>0</v>
      </c>
      <c r="F52" s="43">
        <v>0</v>
      </c>
      <c r="G52" s="49">
        <v>0</v>
      </c>
      <c r="H52" s="31">
        <f t="shared" si="3"/>
        <v>3</v>
      </c>
      <c r="I52" s="33">
        <f t="shared" si="4"/>
        <v>1</v>
      </c>
      <c r="J52" s="34">
        <f t="shared" si="4"/>
        <v>2</v>
      </c>
      <c r="L52" s="7">
        <f t="shared" si="5"/>
        <v>10.344827586206897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3</v>
      </c>
      <c r="C53" s="41">
        <v>0</v>
      </c>
      <c r="D53" s="42">
        <v>3</v>
      </c>
      <c r="E53" s="28">
        <f t="shared" si="2"/>
        <v>3</v>
      </c>
      <c r="F53" s="41">
        <v>0</v>
      </c>
      <c r="G53" s="48">
        <v>3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>
        <f>B53/+$B$6*100</f>
        <v>10.344827586206897</v>
      </c>
      <c r="M53" s="7">
        <f>E53/+$E$6*100</f>
        <v>6.25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="60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3322</v>
      </c>
      <c r="C6" s="19">
        <f t="shared" si="0"/>
        <v>1931</v>
      </c>
      <c r="D6" s="20">
        <f t="shared" si="0"/>
        <v>1391</v>
      </c>
      <c r="E6" s="18">
        <f t="shared" si="0"/>
        <v>4117</v>
      </c>
      <c r="F6" s="19">
        <f t="shared" si="0"/>
        <v>2291</v>
      </c>
      <c r="G6" s="21">
        <f t="shared" si="0"/>
        <v>1826</v>
      </c>
      <c r="H6" s="20">
        <f t="shared" si="0"/>
        <v>-795</v>
      </c>
      <c r="I6" s="19">
        <f t="shared" si="0"/>
        <v>-360</v>
      </c>
      <c r="J6" s="22">
        <f t="shared" si="0"/>
        <v>-435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38</v>
      </c>
      <c r="C7" s="39">
        <v>24</v>
      </c>
      <c r="D7" s="40">
        <v>14</v>
      </c>
      <c r="E7" s="24">
        <f>F7+G7</f>
        <v>24</v>
      </c>
      <c r="F7" s="39">
        <v>14</v>
      </c>
      <c r="G7" s="47">
        <v>10</v>
      </c>
      <c r="H7" s="23">
        <f>I7+J7</f>
        <v>14</v>
      </c>
      <c r="I7" s="25">
        <f>C7-F7</f>
        <v>10</v>
      </c>
      <c r="J7" s="26">
        <f>D7-G7</f>
        <v>4</v>
      </c>
      <c r="L7" s="7">
        <f>B7/+$B$6*100</f>
        <v>1.1438892233594222</v>
      </c>
      <c r="M7" s="7">
        <f>E7/+$E$6*100</f>
        <v>0.58294874908914263</v>
      </c>
    </row>
    <row r="8" spans="1:13" ht="20.25" customHeight="1" x14ac:dyDescent="0.2">
      <c r="A8" s="11" t="s">
        <v>9</v>
      </c>
      <c r="B8" s="27">
        <f t="shared" ref="B8:B54" si="1">C8+D8</f>
        <v>2</v>
      </c>
      <c r="C8" s="41">
        <v>1</v>
      </c>
      <c r="D8" s="42">
        <v>1</v>
      </c>
      <c r="E8" s="28">
        <f t="shared" ref="E8:E54" si="2">F8+G8</f>
        <v>9</v>
      </c>
      <c r="F8" s="41">
        <v>5</v>
      </c>
      <c r="G8" s="48">
        <v>4</v>
      </c>
      <c r="H8" s="27">
        <f t="shared" ref="H8:H54" si="3">I8+J8</f>
        <v>-7</v>
      </c>
      <c r="I8" s="29">
        <f t="shared" ref="I8:J54" si="4">C8-F8</f>
        <v>-4</v>
      </c>
      <c r="J8" s="30">
        <f t="shared" si="4"/>
        <v>-3</v>
      </c>
      <c r="L8" s="7">
        <f t="shared" ref="L8:L52" si="5">B8/+$B$6*100</f>
        <v>6.0204695966285374E-2</v>
      </c>
      <c r="M8" s="7">
        <f t="shared" ref="M8:M52" si="6">E8/+$E$6*100</f>
        <v>0.21860578090842847</v>
      </c>
    </row>
    <row r="9" spans="1:13" ht="20.25" customHeight="1" x14ac:dyDescent="0.2">
      <c r="A9" s="8" t="s">
        <v>11</v>
      </c>
      <c r="B9" s="31">
        <f t="shared" si="1"/>
        <v>3</v>
      </c>
      <c r="C9" s="43">
        <v>1</v>
      </c>
      <c r="D9" s="44">
        <v>2</v>
      </c>
      <c r="E9" s="32">
        <f t="shared" si="2"/>
        <v>8</v>
      </c>
      <c r="F9" s="43">
        <v>4</v>
      </c>
      <c r="G9" s="49">
        <v>4</v>
      </c>
      <c r="H9" s="31">
        <f t="shared" si="3"/>
        <v>-5</v>
      </c>
      <c r="I9" s="33">
        <f t="shared" si="4"/>
        <v>-3</v>
      </c>
      <c r="J9" s="34">
        <f t="shared" si="4"/>
        <v>-2</v>
      </c>
      <c r="L9" s="7">
        <f t="shared" si="5"/>
        <v>9.0307043949428054E-2</v>
      </c>
      <c r="M9" s="7">
        <f t="shared" si="6"/>
        <v>0.19431624969638087</v>
      </c>
    </row>
    <row r="10" spans="1:13" ht="20.25" customHeight="1" x14ac:dyDescent="0.2">
      <c r="A10" s="8" t="s">
        <v>12</v>
      </c>
      <c r="B10" s="31">
        <f t="shared" si="1"/>
        <v>18</v>
      </c>
      <c r="C10" s="43">
        <v>13</v>
      </c>
      <c r="D10" s="44">
        <v>5</v>
      </c>
      <c r="E10" s="32">
        <f t="shared" si="2"/>
        <v>9</v>
      </c>
      <c r="F10" s="43">
        <v>6</v>
      </c>
      <c r="G10" s="49">
        <v>3</v>
      </c>
      <c r="H10" s="31">
        <f t="shared" si="3"/>
        <v>9</v>
      </c>
      <c r="I10" s="33">
        <f t="shared" si="4"/>
        <v>7</v>
      </c>
      <c r="J10" s="34">
        <f t="shared" si="4"/>
        <v>2</v>
      </c>
      <c r="L10" s="7">
        <f t="shared" si="5"/>
        <v>0.54184226369656829</v>
      </c>
      <c r="M10" s="7">
        <f t="shared" si="6"/>
        <v>0.21860578090842847</v>
      </c>
    </row>
    <row r="11" spans="1:13" ht="20.25" customHeight="1" x14ac:dyDescent="0.2">
      <c r="A11" s="8" t="s">
        <v>13</v>
      </c>
      <c r="B11" s="31">
        <f t="shared" si="1"/>
        <v>3</v>
      </c>
      <c r="C11" s="43">
        <v>2</v>
      </c>
      <c r="D11" s="44">
        <v>1</v>
      </c>
      <c r="E11" s="32">
        <f t="shared" si="2"/>
        <v>2</v>
      </c>
      <c r="F11" s="43">
        <v>2</v>
      </c>
      <c r="G11" s="49">
        <v>0</v>
      </c>
      <c r="H11" s="31">
        <f t="shared" si="3"/>
        <v>1</v>
      </c>
      <c r="I11" s="33">
        <f t="shared" si="4"/>
        <v>0</v>
      </c>
      <c r="J11" s="34">
        <f t="shared" si="4"/>
        <v>1</v>
      </c>
      <c r="L11" s="7">
        <f t="shared" si="5"/>
        <v>9.0307043949428054E-2</v>
      </c>
      <c r="M11" s="7">
        <f t="shared" si="6"/>
        <v>4.8579062424095217E-2</v>
      </c>
    </row>
    <row r="12" spans="1:13" ht="20.25" customHeight="1" x14ac:dyDescent="0.2">
      <c r="A12" s="8" t="s">
        <v>14</v>
      </c>
      <c r="B12" s="31">
        <f t="shared" si="1"/>
        <v>4</v>
      </c>
      <c r="C12" s="43">
        <v>2</v>
      </c>
      <c r="D12" s="44">
        <v>2</v>
      </c>
      <c r="E12" s="32">
        <f t="shared" si="2"/>
        <v>3</v>
      </c>
      <c r="F12" s="43">
        <v>2</v>
      </c>
      <c r="G12" s="49">
        <v>1</v>
      </c>
      <c r="H12" s="31">
        <f t="shared" si="3"/>
        <v>1</v>
      </c>
      <c r="I12" s="33">
        <f t="shared" si="4"/>
        <v>0</v>
      </c>
      <c r="J12" s="34">
        <f t="shared" si="4"/>
        <v>1</v>
      </c>
      <c r="L12" s="7">
        <f t="shared" si="5"/>
        <v>0.12040939193257075</v>
      </c>
      <c r="M12" s="7">
        <f t="shared" si="6"/>
        <v>7.2868593636142828E-2</v>
      </c>
    </row>
    <row r="13" spans="1:13" ht="20.25" customHeight="1" x14ac:dyDescent="0.2">
      <c r="A13" s="8" t="s">
        <v>15</v>
      </c>
      <c r="B13" s="31">
        <f t="shared" si="1"/>
        <v>6</v>
      </c>
      <c r="C13" s="43">
        <v>5</v>
      </c>
      <c r="D13" s="44">
        <v>1</v>
      </c>
      <c r="E13" s="32">
        <f t="shared" si="2"/>
        <v>9</v>
      </c>
      <c r="F13" s="43">
        <v>6</v>
      </c>
      <c r="G13" s="49">
        <v>3</v>
      </c>
      <c r="H13" s="31">
        <f t="shared" si="3"/>
        <v>-3</v>
      </c>
      <c r="I13" s="33">
        <f t="shared" si="4"/>
        <v>-1</v>
      </c>
      <c r="J13" s="34">
        <f t="shared" si="4"/>
        <v>-2</v>
      </c>
      <c r="L13" s="7">
        <f t="shared" si="5"/>
        <v>0.18061408789885611</v>
      </c>
      <c r="M13" s="7">
        <f t="shared" si="6"/>
        <v>0.21860578090842847</v>
      </c>
    </row>
    <row r="14" spans="1:13" ht="20.25" customHeight="1" x14ac:dyDescent="0.2">
      <c r="A14" s="11" t="s">
        <v>16</v>
      </c>
      <c r="B14" s="27">
        <f t="shared" si="1"/>
        <v>19</v>
      </c>
      <c r="C14" s="41">
        <v>11</v>
      </c>
      <c r="D14" s="42">
        <v>8</v>
      </c>
      <c r="E14" s="28">
        <f t="shared" si="2"/>
        <v>17</v>
      </c>
      <c r="F14" s="41">
        <v>11</v>
      </c>
      <c r="G14" s="48">
        <v>6</v>
      </c>
      <c r="H14" s="27">
        <f t="shared" si="3"/>
        <v>2</v>
      </c>
      <c r="I14" s="29">
        <f t="shared" si="4"/>
        <v>0</v>
      </c>
      <c r="J14" s="30">
        <f t="shared" si="4"/>
        <v>2</v>
      </c>
      <c r="L14" s="7">
        <f t="shared" si="5"/>
        <v>0.57194461167971111</v>
      </c>
      <c r="M14" s="7">
        <f t="shared" si="6"/>
        <v>0.41292203060480936</v>
      </c>
    </row>
    <row r="15" spans="1:13" ht="20.25" customHeight="1" x14ac:dyDescent="0.2">
      <c r="A15" s="8" t="s">
        <v>17</v>
      </c>
      <c r="B15" s="31">
        <f t="shared" si="1"/>
        <v>13</v>
      </c>
      <c r="C15" s="43">
        <v>8</v>
      </c>
      <c r="D15" s="44">
        <v>5</v>
      </c>
      <c r="E15" s="32">
        <f t="shared" si="2"/>
        <v>2</v>
      </c>
      <c r="F15" s="43">
        <v>1</v>
      </c>
      <c r="G15" s="49">
        <v>1</v>
      </c>
      <c r="H15" s="31">
        <f t="shared" si="3"/>
        <v>11</v>
      </c>
      <c r="I15" s="33">
        <f t="shared" si="4"/>
        <v>7</v>
      </c>
      <c r="J15" s="34">
        <f t="shared" si="4"/>
        <v>4</v>
      </c>
      <c r="L15" s="7">
        <f t="shared" si="5"/>
        <v>0.39133052378085498</v>
      </c>
      <c r="M15" s="7">
        <f t="shared" si="6"/>
        <v>4.8579062424095217E-2</v>
      </c>
    </row>
    <row r="16" spans="1:13" ht="20.25" customHeight="1" x14ac:dyDescent="0.2">
      <c r="A16" s="8" t="s">
        <v>18</v>
      </c>
      <c r="B16" s="31">
        <f t="shared" si="1"/>
        <v>13</v>
      </c>
      <c r="C16" s="43">
        <v>8</v>
      </c>
      <c r="D16" s="44">
        <v>5</v>
      </c>
      <c r="E16" s="32">
        <f t="shared" si="2"/>
        <v>8</v>
      </c>
      <c r="F16" s="43">
        <v>3</v>
      </c>
      <c r="G16" s="49">
        <v>5</v>
      </c>
      <c r="H16" s="31">
        <f t="shared" si="3"/>
        <v>5</v>
      </c>
      <c r="I16" s="33">
        <f t="shared" si="4"/>
        <v>5</v>
      </c>
      <c r="J16" s="34">
        <f t="shared" si="4"/>
        <v>0</v>
      </c>
      <c r="L16" s="7">
        <f t="shared" si="5"/>
        <v>0.39133052378085498</v>
      </c>
      <c r="M16" s="7">
        <f t="shared" si="6"/>
        <v>0.19431624969638087</v>
      </c>
    </row>
    <row r="17" spans="1:13" ht="20.25" customHeight="1" x14ac:dyDescent="0.2">
      <c r="A17" s="8" t="s">
        <v>19</v>
      </c>
      <c r="B17" s="31">
        <f t="shared" si="1"/>
        <v>54</v>
      </c>
      <c r="C17" s="43">
        <v>29</v>
      </c>
      <c r="D17" s="44">
        <v>25</v>
      </c>
      <c r="E17" s="32">
        <f t="shared" si="2"/>
        <v>106</v>
      </c>
      <c r="F17" s="43">
        <v>57</v>
      </c>
      <c r="G17" s="49">
        <v>49</v>
      </c>
      <c r="H17" s="31">
        <f t="shared" si="3"/>
        <v>-52</v>
      </c>
      <c r="I17" s="33">
        <f t="shared" si="4"/>
        <v>-28</v>
      </c>
      <c r="J17" s="34">
        <f t="shared" si="4"/>
        <v>-24</v>
      </c>
      <c r="L17" s="7">
        <f t="shared" si="5"/>
        <v>1.6255267910897049</v>
      </c>
      <c r="M17" s="7">
        <f t="shared" si="6"/>
        <v>2.5746903084770465</v>
      </c>
    </row>
    <row r="18" spans="1:13" ht="20.25" customHeight="1" x14ac:dyDescent="0.2">
      <c r="A18" s="8" t="s">
        <v>20</v>
      </c>
      <c r="B18" s="31">
        <f t="shared" si="1"/>
        <v>85</v>
      </c>
      <c r="C18" s="43">
        <v>61</v>
      </c>
      <c r="D18" s="44">
        <v>24</v>
      </c>
      <c r="E18" s="32">
        <f t="shared" si="2"/>
        <v>87</v>
      </c>
      <c r="F18" s="43">
        <v>49</v>
      </c>
      <c r="G18" s="49">
        <v>38</v>
      </c>
      <c r="H18" s="31">
        <f t="shared" si="3"/>
        <v>-2</v>
      </c>
      <c r="I18" s="33">
        <f t="shared" si="4"/>
        <v>12</v>
      </c>
      <c r="J18" s="34">
        <f t="shared" si="4"/>
        <v>-14</v>
      </c>
      <c r="L18" s="7">
        <f t="shared" si="5"/>
        <v>2.5586995785671283</v>
      </c>
      <c r="M18" s="7">
        <f t="shared" si="6"/>
        <v>2.1131892154481422</v>
      </c>
    </row>
    <row r="19" spans="1:13" ht="20.25" customHeight="1" x14ac:dyDescent="0.2">
      <c r="A19" s="8" t="s">
        <v>21</v>
      </c>
      <c r="B19" s="31">
        <f t="shared" si="1"/>
        <v>255</v>
      </c>
      <c r="C19" s="43">
        <v>159</v>
      </c>
      <c r="D19" s="44">
        <v>96</v>
      </c>
      <c r="E19" s="32">
        <f t="shared" si="2"/>
        <v>412</v>
      </c>
      <c r="F19" s="43">
        <v>243</v>
      </c>
      <c r="G19" s="49">
        <v>169</v>
      </c>
      <c r="H19" s="31">
        <f t="shared" si="3"/>
        <v>-157</v>
      </c>
      <c r="I19" s="33">
        <f t="shared" si="4"/>
        <v>-84</v>
      </c>
      <c r="J19" s="34">
        <f t="shared" si="4"/>
        <v>-73</v>
      </c>
      <c r="L19" s="7">
        <f t="shared" si="5"/>
        <v>7.6760987357013848</v>
      </c>
      <c r="M19" s="7">
        <f t="shared" si="6"/>
        <v>10.007286859363616</v>
      </c>
    </row>
    <row r="20" spans="1:13" ht="20.25" customHeight="1" x14ac:dyDescent="0.2">
      <c r="A20" s="8" t="s">
        <v>22</v>
      </c>
      <c r="B20" s="31">
        <f t="shared" si="1"/>
        <v>75</v>
      </c>
      <c r="C20" s="43">
        <v>48</v>
      </c>
      <c r="D20" s="44">
        <v>27</v>
      </c>
      <c r="E20" s="32">
        <f t="shared" si="2"/>
        <v>144</v>
      </c>
      <c r="F20" s="43">
        <v>85</v>
      </c>
      <c r="G20" s="49">
        <v>59</v>
      </c>
      <c r="H20" s="31">
        <f t="shared" si="3"/>
        <v>-69</v>
      </c>
      <c r="I20" s="33">
        <f t="shared" si="4"/>
        <v>-37</v>
      </c>
      <c r="J20" s="34">
        <f t="shared" si="4"/>
        <v>-32</v>
      </c>
      <c r="L20" s="7">
        <f t="shared" si="5"/>
        <v>2.2576760987357014</v>
      </c>
      <c r="M20" s="7">
        <f t="shared" si="6"/>
        <v>3.4976924945348555</v>
      </c>
    </row>
    <row r="21" spans="1:13" ht="20.25" customHeight="1" x14ac:dyDescent="0.2">
      <c r="A21" s="11" t="s">
        <v>23</v>
      </c>
      <c r="B21" s="27">
        <f t="shared" si="1"/>
        <v>11</v>
      </c>
      <c r="C21" s="41">
        <v>5</v>
      </c>
      <c r="D21" s="42">
        <v>6</v>
      </c>
      <c r="E21" s="28">
        <f t="shared" si="2"/>
        <v>7</v>
      </c>
      <c r="F21" s="41">
        <v>3</v>
      </c>
      <c r="G21" s="48">
        <v>4</v>
      </c>
      <c r="H21" s="27">
        <f t="shared" si="3"/>
        <v>4</v>
      </c>
      <c r="I21" s="29">
        <f t="shared" si="4"/>
        <v>2</v>
      </c>
      <c r="J21" s="30">
        <f t="shared" si="4"/>
        <v>2</v>
      </c>
      <c r="L21" s="7">
        <f t="shared" si="5"/>
        <v>0.33112582781456956</v>
      </c>
      <c r="M21" s="7">
        <f t="shared" si="6"/>
        <v>0.17002671848433326</v>
      </c>
    </row>
    <row r="22" spans="1:13" ht="20.25" customHeight="1" x14ac:dyDescent="0.2">
      <c r="A22" s="8" t="s">
        <v>24</v>
      </c>
      <c r="B22" s="31">
        <f t="shared" si="1"/>
        <v>8</v>
      </c>
      <c r="C22" s="43">
        <v>5</v>
      </c>
      <c r="D22" s="44">
        <v>3</v>
      </c>
      <c r="E22" s="32">
        <f t="shared" si="2"/>
        <v>7</v>
      </c>
      <c r="F22" s="43">
        <v>4</v>
      </c>
      <c r="G22" s="49">
        <v>3</v>
      </c>
      <c r="H22" s="31">
        <f t="shared" si="3"/>
        <v>1</v>
      </c>
      <c r="I22" s="33">
        <f t="shared" si="4"/>
        <v>1</v>
      </c>
      <c r="J22" s="34">
        <f t="shared" si="4"/>
        <v>0</v>
      </c>
      <c r="L22" s="7">
        <f t="shared" si="5"/>
        <v>0.24081878386514149</v>
      </c>
      <c r="M22" s="7">
        <f t="shared" si="6"/>
        <v>0.17002671848433326</v>
      </c>
    </row>
    <row r="23" spans="1:13" ht="20.25" customHeight="1" x14ac:dyDescent="0.2">
      <c r="A23" s="8" t="s">
        <v>25</v>
      </c>
      <c r="B23" s="31">
        <f t="shared" si="1"/>
        <v>22</v>
      </c>
      <c r="C23" s="43">
        <v>17</v>
      </c>
      <c r="D23" s="44">
        <v>5</v>
      </c>
      <c r="E23" s="32">
        <f t="shared" si="2"/>
        <v>25</v>
      </c>
      <c r="F23" s="43">
        <v>19</v>
      </c>
      <c r="G23" s="49">
        <v>6</v>
      </c>
      <c r="H23" s="31">
        <f t="shared" si="3"/>
        <v>-3</v>
      </c>
      <c r="I23" s="33">
        <f t="shared" si="4"/>
        <v>-2</v>
      </c>
      <c r="J23" s="34">
        <f t="shared" si="4"/>
        <v>-1</v>
      </c>
      <c r="L23" s="7">
        <f t="shared" si="5"/>
        <v>0.66225165562913912</v>
      </c>
      <c r="M23" s="7">
        <f t="shared" si="6"/>
        <v>0.6072382803011902</v>
      </c>
    </row>
    <row r="24" spans="1:13" ht="20.25" customHeight="1" x14ac:dyDescent="0.2">
      <c r="A24" s="8" t="s">
        <v>26</v>
      </c>
      <c r="B24" s="31">
        <f t="shared" si="1"/>
        <v>8</v>
      </c>
      <c r="C24" s="43">
        <v>7</v>
      </c>
      <c r="D24" s="44">
        <v>1</v>
      </c>
      <c r="E24" s="32">
        <f t="shared" si="2"/>
        <v>12</v>
      </c>
      <c r="F24" s="43">
        <v>10</v>
      </c>
      <c r="G24" s="49">
        <v>2</v>
      </c>
      <c r="H24" s="31">
        <f t="shared" si="3"/>
        <v>-4</v>
      </c>
      <c r="I24" s="33">
        <f t="shared" si="4"/>
        <v>-3</v>
      </c>
      <c r="J24" s="34">
        <f t="shared" si="4"/>
        <v>-1</v>
      </c>
      <c r="L24" s="7">
        <f t="shared" si="5"/>
        <v>0.24081878386514149</v>
      </c>
      <c r="M24" s="7">
        <f t="shared" si="6"/>
        <v>0.29147437454457131</v>
      </c>
    </row>
    <row r="25" spans="1:13" ht="20.25" customHeight="1" x14ac:dyDescent="0.2">
      <c r="A25" s="8" t="s">
        <v>27</v>
      </c>
      <c r="B25" s="31">
        <f t="shared" si="1"/>
        <v>6</v>
      </c>
      <c r="C25" s="43">
        <v>4</v>
      </c>
      <c r="D25" s="44">
        <v>2</v>
      </c>
      <c r="E25" s="32">
        <f t="shared" si="2"/>
        <v>10</v>
      </c>
      <c r="F25" s="43">
        <v>3</v>
      </c>
      <c r="G25" s="49">
        <v>7</v>
      </c>
      <c r="H25" s="31">
        <f t="shared" si="3"/>
        <v>-4</v>
      </c>
      <c r="I25" s="33">
        <f t="shared" si="4"/>
        <v>1</v>
      </c>
      <c r="J25" s="34">
        <f t="shared" si="4"/>
        <v>-5</v>
      </c>
      <c r="L25" s="7">
        <f t="shared" si="5"/>
        <v>0.18061408789885611</v>
      </c>
      <c r="M25" s="7">
        <f t="shared" si="6"/>
        <v>0.24289531212047608</v>
      </c>
    </row>
    <row r="26" spans="1:13" ht="20.25" customHeight="1" x14ac:dyDescent="0.2">
      <c r="A26" s="8" t="s">
        <v>28</v>
      </c>
      <c r="B26" s="31">
        <f t="shared" si="1"/>
        <v>14</v>
      </c>
      <c r="C26" s="43">
        <v>11</v>
      </c>
      <c r="D26" s="44">
        <v>3</v>
      </c>
      <c r="E26" s="32">
        <f t="shared" si="2"/>
        <v>21</v>
      </c>
      <c r="F26" s="43">
        <v>13</v>
      </c>
      <c r="G26" s="49">
        <v>8</v>
      </c>
      <c r="H26" s="31">
        <f t="shared" si="3"/>
        <v>-7</v>
      </c>
      <c r="I26" s="33">
        <f t="shared" si="4"/>
        <v>-2</v>
      </c>
      <c r="J26" s="34">
        <f t="shared" si="4"/>
        <v>-5</v>
      </c>
      <c r="L26" s="7">
        <f t="shared" si="5"/>
        <v>0.42143287176399757</v>
      </c>
      <c r="M26" s="7">
        <f t="shared" si="6"/>
        <v>0.51008015545299978</v>
      </c>
    </row>
    <row r="27" spans="1:13" ht="20.25" customHeight="1" x14ac:dyDescent="0.2">
      <c r="A27" s="8" t="s">
        <v>29</v>
      </c>
      <c r="B27" s="31">
        <f t="shared" si="1"/>
        <v>16</v>
      </c>
      <c r="C27" s="43">
        <v>11</v>
      </c>
      <c r="D27" s="44">
        <v>5</v>
      </c>
      <c r="E27" s="32">
        <f t="shared" si="2"/>
        <v>26</v>
      </c>
      <c r="F27" s="43">
        <v>16</v>
      </c>
      <c r="G27" s="49">
        <v>10</v>
      </c>
      <c r="H27" s="31">
        <f t="shared" si="3"/>
        <v>-10</v>
      </c>
      <c r="I27" s="33">
        <f t="shared" si="4"/>
        <v>-5</v>
      </c>
      <c r="J27" s="34">
        <f t="shared" si="4"/>
        <v>-5</v>
      </c>
      <c r="L27" s="7">
        <f t="shared" si="5"/>
        <v>0.48163756773028299</v>
      </c>
      <c r="M27" s="7">
        <f t="shared" si="6"/>
        <v>0.63152781151323778</v>
      </c>
    </row>
    <row r="28" spans="1:13" ht="20.25" customHeight="1" x14ac:dyDescent="0.2">
      <c r="A28" s="8" t="s">
        <v>30</v>
      </c>
      <c r="B28" s="31">
        <f t="shared" si="1"/>
        <v>35</v>
      </c>
      <c r="C28" s="43">
        <v>24</v>
      </c>
      <c r="D28" s="44">
        <v>11</v>
      </c>
      <c r="E28" s="32">
        <f t="shared" si="2"/>
        <v>30</v>
      </c>
      <c r="F28" s="43">
        <v>16</v>
      </c>
      <c r="G28" s="49">
        <v>14</v>
      </c>
      <c r="H28" s="31">
        <f t="shared" si="3"/>
        <v>5</v>
      </c>
      <c r="I28" s="33">
        <f t="shared" si="4"/>
        <v>8</v>
      </c>
      <c r="J28" s="34">
        <f t="shared" si="4"/>
        <v>-3</v>
      </c>
      <c r="L28" s="7">
        <f t="shared" si="5"/>
        <v>1.053582179409994</v>
      </c>
      <c r="M28" s="7">
        <f t="shared" si="6"/>
        <v>0.7286859363614282</v>
      </c>
    </row>
    <row r="29" spans="1:13" ht="20.25" customHeight="1" x14ac:dyDescent="0.2">
      <c r="A29" s="8" t="s">
        <v>31</v>
      </c>
      <c r="B29" s="31">
        <f t="shared" si="1"/>
        <v>75</v>
      </c>
      <c r="C29" s="43">
        <v>50</v>
      </c>
      <c r="D29" s="44">
        <v>25</v>
      </c>
      <c r="E29" s="32">
        <f t="shared" si="2"/>
        <v>121</v>
      </c>
      <c r="F29" s="43">
        <v>76</v>
      </c>
      <c r="G29" s="49">
        <v>45</v>
      </c>
      <c r="H29" s="31">
        <f t="shared" si="3"/>
        <v>-46</v>
      </c>
      <c r="I29" s="33">
        <f t="shared" si="4"/>
        <v>-26</v>
      </c>
      <c r="J29" s="34">
        <f t="shared" si="4"/>
        <v>-20</v>
      </c>
      <c r="L29" s="7">
        <f t="shared" si="5"/>
        <v>2.2576760987357014</v>
      </c>
      <c r="M29" s="7">
        <f t="shared" si="6"/>
        <v>2.9390332766577605</v>
      </c>
    </row>
    <row r="30" spans="1:13" ht="20.25" customHeight="1" x14ac:dyDescent="0.2">
      <c r="A30" s="8" t="s">
        <v>32</v>
      </c>
      <c r="B30" s="31">
        <f t="shared" si="1"/>
        <v>15</v>
      </c>
      <c r="C30" s="43">
        <v>11</v>
      </c>
      <c r="D30" s="44">
        <v>4</v>
      </c>
      <c r="E30" s="32">
        <f t="shared" si="2"/>
        <v>23</v>
      </c>
      <c r="F30" s="43">
        <v>15</v>
      </c>
      <c r="G30" s="49">
        <v>8</v>
      </c>
      <c r="H30" s="31">
        <f t="shared" si="3"/>
        <v>-8</v>
      </c>
      <c r="I30" s="33">
        <f t="shared" si="4"/>
        <v>-4</v>
      </c>
      <c r="J30" s="34">
        <f t="shared" si="4"/>
        <v>-4</v>
      </c>
      <c r="L30" s="7">
        <f t="shared" si="5"/>
        <v>0.45153521974714034</v>
      </c>
      <c r="M30" s="7">
        <f t="shared" si="6"/>
        <v>0.55865921787709494</v>
      </c>
    </row>
    <row r="31" spans="1:13" ht="20.25" customHeight="1" x14ac:dyDescent="0.2">
      <c r="A31" s="11" t="s">
        <v>33</v>
      </c>
      <c r="B31" s="27">
        <f t="shared" si="1"/>
        <v>32</v>
      </c>
      <c r="C31" s="41">
        <v>12</v>
      </c>
      <c r="D31" s="42">
        <v>20</v>
      </c>
      <c r="E31" s="28">
        <f t="shared" si="2"/>
        <v>48</v>
      </c>
      <c r="F31" s="41">
        <v>29</v>
      </c>
      <c r="G31" s="48">
        <v>19</v>
      </c>
      <c r="H31" s="27">
        <f t="shared" si="3"/>
        <v>-16</v>
      </c>
      <c r="I31" s="29">
        <f t="shared" si="4"/>
        <v>-17</v>
      </c>
      <c r="J31" s="30">
        <f t="shared" si="4"/>
        <v>1</v>
      </c>
      <c r="L31" s="7">
        <f t="shared" si="5"/>
        <v>0.96327513546056598</v>
      </c>
      <c r="M31" s="7">
        <f t="shared" si="6"/>
        <v>1.1658974981782853</v>
      </c>
    </row>
    <row r="32" spans="1:13" ht="20.25" customHeight="1" x14ac:dyDescent="0.2">
      <c r="A32" s="8" t="s">
        <v>34</v>
      </c>
      <c r="B32" s="31">
        <f t="shared" si="1"/>
        <v>113</v>
      </c>
      <c r="C32" s="43">
        <v>66</v>
      </c>
      <c r="D32" s="44">
        <v>47</v>
      </c>
      <c r="E32" s="32">
        <f t="shared" si="2"/>
        <v>122</v>
      </c>
      <c r="F32" s="43">
        <v>58</v>
      </c>
      <c r="G32" s="49">
        <v>64</v>
      </c>
      <c r="H32" s="31">
        <f t="shared" si="3"/>
        <v>-9</v>
      </c>
      <c r="I32" s="33">
        <f t="shared" si="4"/>
        <v>8</v>
      </c>
      <c r="J32" s="34">
        <f t="shared" si="4"/>
        <v>-17</v>
      </c>
      <c r="L32" s="7">
        <f t="shared" si="5"/>
        <v>3.4015653220951236</v>
      </c>
      <c r="M32" s="7">
        <f t="shared" si="6"/>
        <v>2.9633228078698082</v>
      </c>
    </row>
    <row r="33" spans="1:13" ht="20.25" customHeight="1" x14ac:dyDescent="0.2">
      <c r="A33" s="8" t="s">
        <v>35</v>
      </c>
      <c r="B33" s="31">
        <f t="shared" si="1"/>
        <v>370</v>
      </c>
      <c r="C33" s="43">
        <v>199</v>
      </c>
      <c r="D33" s="44">
        <v>171</v>
      </c>
      <c r="E33" s="32">
        <f t="shared" si="2"/>
        <v>515</v>
      </c>
      <c r="F33" s="43">
        <v>243</v>
      </c>
      <c r="G33" s="49">
        <v>272</v>
      </c>
      <c r="H33" s="31">
        <f t="shared" si="3"/>
        <v>-145</v>
      </c>
      <c r="I33" s="33">
        <f t="shared" si="4"/>
        <v>-44</v>
      </c>
      <c r="J33" s="34">
        <f t="shared" si="4"/>
        <v>-101</v>
      </c>
      <c r="L33" s="7">
        <f t="shared" si="5"/>
        <v>11.137868753762794</v>
      </c>
      <c r="M33" s="7">
        <f t="shared" si="6"/>
        <v>12.509108574204516</v>
      </c>
    </row>
    <row r="34" spans="1:13" ht="20.25" customHeight="1" x14ac:dyDescent="0.2">
      <c r="A34" s="8" t="s">
        <v>36</v>
      </c>
      <c r="B34" s="31">
        <f t="shared" si="1"/>
        <v>330</v>
      </c>
      <c r="C34" s="43">
        <v>181</v>
      </c>
      <c r="D34" s="44">
        <v>149</v>
      </c>
      <c r="E34" s="32">
        <f t="shared" si="2"/>
        <v>473</v>
      </c>
      <c r="F34" s="43">
        <v>248</v>
      </c>
      <c r="G34" s="49">
        <v>225</v>
      </c>
      <c r="H34" s="31">
        <f t="shared" si="3"/>
        <v>-143</v>
      </c>
      <c r="I34" s="33">
        <f t="shared" si="4"/>
        <v>-67</v>
      </c>
      <c r="J34" s="34">
        <f t="shared" si="4"/>
        <v>-76</v>
      </c>
      <c r="L34" s="7">
        <f t="shared" si="5"/>
        <v>9.9337748344370862</v>
      </c>
      <c r="M34" s="7">
        <f t="shared" si="6"/>
        <v>11.488948263298518</v>
      </c>
    </row>
    <row r="35" spans="1:13" ht="20.25" customHeight="1" x14ac:dyDescent="0.2">
      <c r="A35" s="8" t="s">
        <v>37</v>
      </c>
      <c r="B35" s="31">
        <f t="shared" si="1"/>
        <v>32</v>
      </c>
      <c r="C35" s="43">
        <v>19</v>
      </c>
      <c r="D35" s="44">
        <v>13</v>
      </c>
      <c r="E35" s="32">
        <f t="shared" si="2"/>
        <v>35</v>
      </c>
      <c r="F35" s="43">
        <v>22</v>
      </c>
      <c r="G35" s="49">
        <v>13</v>
      </c>
      <c r="H35" s="31">
        <f t="shared" si="3"/>
        <v>-3</v>
      </c>
      <c r="I35" s="33">
        <f t="shared" si="4"/>
        <v>-3</v>
      </c>
      <c r="J35" s="34">
        <f t="shared" si="4"/>
        <v>0</v>
      </c>
      <c r="L35" s="7">
        <f t="shared" si="5"/>
        <v>0.96327513546056598</v>
      </c>
      <c r="M35" s="7">
        <f t="shared" si="6"/>
        <v>0.8501335924216662</v>
      </c>
    </row>
    <row r="36" spans="1:13" ht="20.25" customHeight="1" x14ac:dyDescent="0.2">
      <c r="A36" s="8" t="s">
        <v>38</v>
      </c>
      <c r="B36" s="31">
        <f t="shared" si="1"/>
        <v>26</v>
      </c>
      <c r="C36" s="43">
        <v>12</v>
      </c>
      <c r="D36" s="44">
        <v>14</v>
      </c>
      <c r="E36" s="32">
        <f t="shared" si="2"/>
        <v>18</v>
      </c>
      <c r="F36" s="43">
        <v>12</v>
      </c>
      <c r="G36" s="49">
        <v>6</v>
      </c>
      <c r="H36" s="31">
        <f t="shared" si="3"/>
        <v>8</v>
      </c>
      <c r="I36" s="33">
        <f t="shared" si="4"/>
        <v>0</v>
      </c>
      <c r="J36" s="34">
        <f t="shared" si="4"/>
        <v>8</v>
      </c>
      <c r="L36" s="7">
        <f t="shared" si="5"/>
        <v>0.78266104756170995</v>
      </c>
      <c r="M36" s="7">
        <f t="shared" si="6"/>
        <v>0.43721156181685694</v>
      </c>
    </row>
    <row r="37" spans="1:13" ht="20.25" customHeight="1" x14ac:dyDescent="0.2">
      <c r="A37" s="11" t="s">
        <v>39</v>
      </c>
      <c r="B37" s="27">
        <f t="shared" si="1"/>
        <v>248</v>
      </c>
      <c r="C37" s="41">
        <v>157</v>
      </c>
      <c r="D37" s="42">
        <v>91</v>
      </c>
      <c r="E37" s="28">
        <f t="shared" si="2"/>
        <v>284</v>
      </c>
      <c r="F37" s="41">
        <v>164</v>
      </c>
      <c r="G37" s="48">
        <v>120</v>
      </c>
      <c r="H37" s="27">
        <f t="shared" si="3"/>
        <v>-36</v>
      </c>
      <c r="I37" s="29">
        <f t="shared" si="4"/>
        <v>-7</v>
      </c>
      <c r="J37" s="30">
        <f t="shared" si="4"/>
        <v>-29</v>
      </c>
      <c r="L37" s="7">
        <f t="shared" si="5"/>
        <v>7.4653822998193853</v>
      </c>
      <c r="M37" s="7">
        <f t="shared" si="6"/>
        <v>6.8982268642215212</v>
      </c>
    </row>
    <row r="38" spans="1:13" ht="20.25" customHeight="1" x14ac:dyDescent="0.2">
      <c r="A38" s="8" t="s">
        <v>40</v>
      </c>
      <c r="B38" s="31">
        <f t="shared" si="1"/>
        <v>323</v>
      </c>
      <c r="C38" s="43">
        <v>187</v>
      </c>
      <c r="D38" s="44">
        <v>136</v>
      </c>
      <c r="E38" s="32">
        <f t="shared" si="2"/>
        <v>366</v>
      </c>
      <c r="F38" s="43">
        <v>221</v>
      </c>
      <c r="G38" s="49">
        <v>145</v>
      </c>
      <c r="H38" s="31">
        <f t="shared" si="3"/>
        <v>-43</v>
      </c>
      <c r="I38" s="33">
        <f t="shared" si="4"/>
        <v>-34</v>
      </c>
      <c r="J38" s="34">
        <f t="shared" si="4"/>
        <v>-9</v>
      </c>
      <c r="L38" s="7">
        <f t="shared" si="5"/>
        <v>9.7230583985550876</v>
      </c>
      <c r="M38" s="7">
        <f t="shared" si="6"/>
        <v>8.8899684236094245</v>
      </c>
    </row>
    <row r="39" spans="1:13" ht="20.25" customHeight="1" x14ac:dyDescent="0.2">
      <c r="A39" s="8" t="s">
        <v>41</v>
      </c>
      <c r="B39" s="31">
        <f t="shared" si="1"/>
        <v>252</v>
      </c>
      <c r="C39" s="43">
        <v>164</v>
      </c>
      <c r="D39" s="44">
        <v>88</v>
      </c>
      <c r="E39" s="32">
        <f t="shared" si="2"/>
        <v>333</v>
      </c>
      <c r="F39" s="43">
        <v>208</v>
      </c>
      <c r="G39" s="49">
        <v>125</v>
      </c>
      <c r="H39" s="31">
        <f t="shared" si="3"/>
        <v>-81</v>
      </c>
      <c r="I39" s="33">
        <f t="shared" si="4"/>
        <v>-44</v>
      </c>
      <c r="J39" s="34">
        <f t="shared" si="4"/>
        <v>-37</v>
      </c>
      <c r="L39" s="7">
        <f t="shared" si="5"/>
        <v>7.5857916917519574</v>
      </c>
      <c r="M39" s="7">
        <f t="shared" si="6"/>
        <v>8.0884138936118539</v>
      </c>
    </row>
    <row r="40" spans="1:13" ht="20.25" customHeight="1" x14ac:dyDescent="0.2">
      <c r="A40" s="8" t="s">
        <v>42</v>
      </c>
      <c r="B40" s="31">
        <f t="shared" si="1"/>
        <v>49</v>
      </c>
      <c r="C40" s="43">
        <v>33</v>
      </c>
      <c r="D40" s="44">
        <v>16</v>
      </c>
      <c r="E40" s="32">
        <f t="shared" si="2"/>
        <v>87</v>
      </c>
      <c r="F40" s="43">
        <v>57</v>
      </c>
      <c r="G40" s="49">
        <v>30</v>
      </c>
      <c r="H40" s="31">
        <f t="shared" si="3"/>
        <v>-38</v>
      </c>
      <c r="I40" s="33">
        <f t="shared" si="4"/>
        <v>-24</v>
      </c>
      <c r="J40" s="34">
        <f t="shared" si="4"/>
        <v>-14</v>
      </c>
      <c r="L40" s="7">
        <f t="shared" si="5"/>
        <v>1.4750150511739917</v>
      </c>
      <c r="M40" s="7">
        <f t="shared" si="6"/>
        <v>2.1131892154481422</v>
      </c>
    </row>
    <row r="41" spans="1:13" ht="20.25" customHeight="1" x14ac:dyDescent="0.2">
      <c r="A41" s="11" t="s">
        <v>43</v>
      </c>
      <c r="B41" s="27">
        <f t="shared" si="1"/>
        <v>26</v>
      </c>
      <c r="C41" s="41">
        <v>14</v>
      </c>
      <c r="D41" s="42">
        <v>12</v>
      </c>
      <c r="E41" s="28">
        <f t="shared" si="2"/>
        <v>29</v>
      </c>
      <c r="F41" s="41">
        <v>18</v>
      </c>
      <c r="G41" s="48">
        <v>11</v>
      </c>
      <c r="H41" s="27">
        <f t="shared" si="3"/>
        <v>-3</v>
      </c>
      <c r="I41" s="29">
        <f t="shared" si="4"/>
        <v>-4</v>
      </c>
      <c r="J41" s="30">
        <f t="shared" si="4"/>
        <v>1</v>
      </c>
      <c r="L41" s="7">
        <f t="shared" si="5"/>
        <v>0.78266104756170995</v>
      </c>
      <c r="M41" s="7">
        <f t="shared" si="6"/>
        <v>0.70439640514938062</v>
      </c>
    </row>
    <row r="42" spans="1:13" ht="20.25" customHeight="1" x14ac:dyDescent="0.2">
      <c r="A42" s="8" t="s">
        <v>44</v>
      </c>
      <c r="B42" s="31">
        <f t="shared" si="1"/>
        <v>27</v>
      </c>
      <c r="C42" s="43">
        <v>16</v>
      </c>
      <c r="D42" s="44">
        <v>11</v>
      </c>
      <c r="E42" s="32">
        <f t="shared" si="2"/>
        <v>33</v>
      </c>
      <c r="F42" s="43">
        <v>20</v>
      </c>
      <c r="G42" s="49">
        <v>13</v>
      </c>
      <c r="H42" s="31">
        <f t="shared" si="3"/>
        <v>-6</v>
      </c>
      <c r="I42" s="33">
        <f t="shared" si="4"/>
        <v>-4</v>
      </c>
      <c r="J42" s="34">
        <f t="shared" si="4"/>
        <v>-2</v>
      </c>
      <c r="L42" s="7">
        <f t="shared" si="5"/>
        <v>0.81276339554485244</v>
      </c>
      <c r="M42" s="7">
        <f t="shared" si="6"/>
        <v>0.80155452999757104</v>
      </c>
    </row>
    <row r="43" spans="1:13" ht="20.25" customHeight="1" x14ac:dyDescent="0.2">
      <c r="A43" s="8" t="s">
        <v>45</v>
      </c>
      <c r="B43" s="31">
        <f t="shared" si="1"/>
        <v>44</v>
      </c>
      <c r="C43" s="43">
        <v>26</v>
      </c>
      <c r="D43" s="44">
        <v>18</v>
      </c>
      <c r="E43" s="32">
        <f t="shared" si="2"/>
        <v>44</v>
      </c>
      <c r="F43" s="43">
        <v>30</v>
      </c>
      <c r="G43" s="49">
        <v>14</v>
      </c>
      <c r="H43" s="31">
        <f t="shared" si="3"/>
        <v>0</v>
      </c>
      <c r="I43" s="33">
        <f t="shared" si="4"/>
        <v>-4</v>
      </c>
      <c r="J43" s="34">
        <f t="shared" si="4"/>
        <v>4</v>
      </c>
      <c r="L43" s="7">
        <f t="shared" si="5"/>
        <v>1.3245033112582782</v>
      </c>
      <c r="M43" s="7">
        <f t="shared" si="6"/>
        <v>1.0687393733300947</v>
      </c>
    </row>
    <row r="44" spans="1:13" ht="20.25" customHeight="1" x14ac:dyDescent="0.2">
      <c r="A44" s="8" t="s">
        <v>46</v>
      </c>
      <c r="B44" s="31">
        <f t="shared" si="1"/>
        <v>12</v>
      </c>
      <c r="C44" s="43">
        <v>8</v>
      </c>
      <c r="D44" s="44">
        <v>4</v>
      </c>
      <c r="E44" s="32">
        <f t="shared" si="2"/>
        <v>23</v>
      </c>
      <c r="F44" s="43">
        <v>11</v>
      </c>
      <c r="G44" s="49">
        <v>12</v>
      </c>
      <c r="H44" s="31">
        <f t="shared" si="3"/>
        <v>-11</v>
      </c>
      <c r="I44" s="33">
        <f t="shared" si="4"/>
        <v>-3</v>
      </c>
      <c r="J44" s="34">
        <f t="shared" si="4"/>
        <v>-8</v>
      </c>
      <c r="L44" s="7">
        <f t="shared" si="5"/>
        <v>0.36122817579771221</v>
      </c>
      <c r="M44" s="7">
        <f t="shared" si="6"/>
        <v>0.55865921787709494</v>
      </c>
    </row>
    <row r="45" spans="1:13" ht="20.25" customHeight="1" x14ac:dyDescent="0.2">
      <c r="A45" s="11" t="s">
        <v>47</v>
      </c>
      <c r="B45" s="27">
        <f t="shared" si="1"/>
        <v>74</v>
      </c>
      <c r="C45" s="41">
        <v>44</v>
      </c>
      <c r="D45" s="42">
        <v>30</v>
      </c>
      <c r="E45" s="28">
        <f t="shared" si="2"/>
        <v>89</v>
      </c>
      <c r="F45" s="41">
        <v>53</v>
      </c>
      <c r="G45" s="48">
        <v>36</v>
      </c>
      <c r="H45" s="27">
        <f t="shared" si="3"/>
        <v>-15</v>
      </c>
      <c r="I45" s="29">
        <f t="shared" si="4"/>
        <v>-9</v>
      </c>
      <c r="J45" s="30">
        <f t="shared" si="4"/>
        <v>-6</v>
      </c>
      <c r="L45" s="7">
        <f t="shared" si="5"/>
        <v>2.2275737507525588</v>
      </c>
      <c r="M45" s="7">
        <f t="shared" si="6"/>
        <v>2.1617682778722371</v>
      </c>
    </row>
    <row r="46" spans="1:13" ht="20.25" customHeight="1" x14ac:dyDescent="0.2">
      <c r="A46" s="8" t="s">
        <v>48</v>
      </c>
      <c r="B46" s="31">
        <f t="shared" si="1"/>
        <v>8</v>
      </c>
      <c r="C46" s="43">
        <v>2</v>
      </c>
      <c r="D46" s="44">
        <v>6</v>
      </c>
      <c r="E46" s="32">
        <f t="shared" si="2"/>
        <v>26</v>
      </c>
      <c r="F46" s="43">
        <v>17</v>
      </c>
      <c r="G46" s="49">
        <v>9</v>
      </c>
      <c r="H46" s="31">
        <f t="shared" si="3"/>
        <v>-18</v>
      </c>
      <c r="I46" s="33">
        <f t="shared" si="4"/>
        <v>-15</v>
      </c>
      <c r="J46" s="34">
        <f t="shared" si="4"/>
        <v>-3</v>
      </c>
      <c r="L46" s="7">
        <f t="shared" si="5"/>
        <v>0.24081878386514149</v>
      </c>
      <c r="M46" s="7">
        <f t="shared" si="6"/>
        <v>0.63152781151323778</v>
      </c>
    </row>
    <row r="47" spans="1:13" ht="20.25" customHeight="1" x14ac:dyDescent="0.2">
      <c r="A47" s="8" t="s">
        <v>49</v>
      </c>
      <c r="B47" s="31">
        <f t="shared" si="1"/>
        <v>19</v>
      </c>
      <c r="C47" s="43">
        <v>14</v>
      </c>
      <c r="D47" s="44">
        <v>5</v>
      </c>
      <c r="E47" s="32">
        <f t="shared" si="2"/>
        <v>25</v>
      </c>
      <c r="F47" s="43">
        <v>17</v>
      </c>
      <c r="G47" s="49">
        <v>8</v>
      </c>
      <c r="H47" s="31">
        <f t="shared" si="3"/>
        <v>-6</v>
      </c>
      <c r="I47" s="33">
        <f t="shared" si="4"/>
        <v>-3</v>
      </c>
      <c r="J47" s="34">
        <f t="shared" si="4"/>
        <v>-3</v>
      </c>
      <c r="L47" s="7">
        <f t="shared" si="5"/>
        <v>0.57194461167971111</v>
      </c>
      <c r="M47" s="7">
        <f t="shared" si="6"/>
        <v>0.6072382803011902</v>
      </c>
    </row>
    <row r="48" spans="1:13" ht="20.25" customHeight="1" x14ac:dyDescent="0.2">
      <c r="A48" s="8" t="s">
        <v>50</v>
      </c>
      <c r="B48" s="31">
        <f t="shared" si="1"/>
        <v>21</v>
      </c>
      <c r="C48" s="43">
        <v>13</v>
      </c>
      <c r="D48" s="44">
        <v>8</v>
      </c>
      <c r="E48" s="32">
        <f t="shared" si="2"/>
        <v>16</v>
      </c>
      <c r="F48" s="43">
        <v>11</v>
      </c>
      <c r="G48" s="49">
        <v>5</v>
      </c>
      <c r="H48" s="31">
        <f t="shared" si="3"/>
        <v>5</v>
      </c>
      <c r="I48" s="33">
        <f t="shared" si="4"/>
        <v>2</v>
      </c>
      <c r="J48" s="34">
        <f t="shared" si="4"/>
        <v>3</v>
      </c>
      <c r="L48" s="7">
        <f t="shared" si="5"/>
        <v>0.63214930764599642</v>
      </c>
      <c r="M48" s="7">
        <f t="shared" si="6"/>
        <v>0.38863249939276173</v>
      </c>
    </row>
    <row r="49" spans="1:13" ht="20.25" customHeight="1" x14ac:dyDescent="0.2">
      <c r="A49" s="8" t="s">
        <v>51</v>
      </c>
      <c r="B49" s="31">
        <f t="shared" si="1"/>
        <v>26</v>
      </c>
      <c r="C49" s="43">
        <v>15</v>
      </c>
      <c r="D49" s="44">
        <v>11</v>
      </c>
      <c r="E49" s="32">
        <f t="shared" si="2"/>
        <v>25</v>
      </c>
      <c r="F49" s="43">
        <v>17</v>
      </c>
      <c r="G49" s="49">
        <v>8</v>
      </c>
      <c r="H49" s="31">
        <f t="shared" si="3"/>
        <v>1</v>
      </c>
      <c r="I49" s="33">
        <f t="shared" si="4"/>
        <v>-2</v>
      </c>
      <c r="J49" s="34">
        <f t="shared" si="4"/>
        <v>3</v>
      </c>
      <c r="L49" s="7">
        <f t="shared" si="5"/>
        <v>0.78266104756170995</v>
      </c>
      <c r="M49" s="7">
        <f t="shared" si="6"/>
        <v>0.6072382803011902</v>
      </c>
    </row>
    <row r="50" spans="1:13" ht="20.25" customHeight="1" x14ac:dyDescent="0.2">
      <c r="A50" s="8" t="s">
        <v>52</v>
      </c>
      <c r="B50" s="31">
        <f t="shared" si="1"/>
        <v>18</v>
      </c>
      <c r="C50" s="43">
        <v>8</v>
      </c>
      <c r="D50" s="44">
        <v>10</v>
      </c>
      <c r="E50" s="32">
        <f t="shared" si="2"/>
        <v>14</v>
      </c>
      <c r="F50" s="43">
        <v>8</v>
      </c>
      <c r="G50" s="49">
        <v>6</v>
      </c>
      <c r="H50" s="31">
        <f t="shared" si="3"/>
        <v>4</v>
      </c>
      <c r="I50" s="33">
        <f t="shared" si="4"/>
        <v>0</v>
      </c>
      <c r="J50" s="34">
        <f t="shared" si="4"/>
        <v>4</v>
      </c>
      <c r="L50" s="7">
        <f t="shared" si="5"/>
        <v>0.54184226369656829</v>
      </c>
      <c r="M50" s="7">
        <f t="shared" si="6"/>
        <v>0.34005343696866652</v>
      </c>
    </row>
    <row r="51" spans="1:13" ht="20.25" customHeight="1" x14ac:dyDescent="0.2">
      <c r="A51" s="8" t="s">
        <v>53</v>
      </c>
      <c r="B51" s="31">
        <f t="shared" si="1"/>
        <v>13</v>
      </c>
      <c r="C51" s="43">
        <v>5</v>
      </c>
      <c r="D51" s="44">
        <v>8</v>
      </c>
      <c r="E51" s="32">
        <f t="shared" si="2"/>
        <v>15</v>
      </c>
      <c r="F51" s="43">
        <v>8</v>
      </c>
      <c r="G51" s="49">
        <v>7</v>
      </c>
      <c r="H51" s="31">
        <f t="shared" si="3"/>
        <v>-2</v>
      </c>
      <c r="I51" s="33">
        <f t="shared" si="4"/>
        <v>-3</v>
      </c>
      <c r="J51" s="34">
        <f t="shared" si="4"/>
        <v>1</v>
      </c>
      <c r="L51" s="7">
        <f t="shared" si="5"/>
        <v>0.39133052378085498</v>
      </c>
      <c r="M51" s="7">
        <f t="shared" si="6"/>
        <v>0.3643429681807141</v>
      </c>
    </row>
    <row r="52" spans="1:13" ht="20.25" customHeight="1" x14ac:dyDescent="0.2">
      <c r="A52" s="8" t="s">
        <v>54</v>
      </c>
      <c r="B52" s="31">
        <f t="shared" si="1"/>
        <v>20</v>
      </c>
      <c r="C52" s="43">
        <v>11</v>
      </c>
      <c r="D52" s="44">
        <v>9</v>
      </c>
      <c r="E52" s="32">
        <f t="shared" si="2"/>
        <v>15</v>
      </c>
      <c r="F52" s="43">
        <v>5</v>
      </c>
      <c r="G52" s="49">
        <v>10</v>
      </c>
      <c r="H52" s="31">
        <f t="shared" si="3"/>
        <v>5</v>
      </c>
      <c r="I52" s="33">
        <f t="shared" si="4"/>
        <v>6</v>
      </c>
      <c r="J52" s="34">
        <f t="shared" si="4"/>
        <v>-1</v>
      </c>
      <c r="L52" s="7">
        <f t="shared" si="5"/>
        <v>0.60204695966285371</v>
      </c>
      <c r="M52" s="7">
        <f t="shared" si="6"/>
        <v>0.3643429681807141</v>
      </c>
    </row>
    <row r="53" spans="1:13" ht="20.25" customHeight="1" x14ac:dyDescent="0.2">
      <c r="A53" s="11" t="s">
        <v>55</v>
      </c>
      <c r="B53" s="27">
        <f t="shared" si="1"/>
        <v>433</v>
      </c>
      <c r="C53" s="41">
        <v>201</v>
      </c>
      <c r="D53" s="42">
        <v>232</v>
      </c>
      <c r="E53" s="28">
        <f t="shared" si="2"/>
        <v>357</v>
      </c>
      <c r="F53" s="41">
        <v>148</v>
      </c>
      <c r="G53" s="48">
        <v>209</v>
      </c>
      <c r="H53" s="27">
        <f t="shared" si="3"/>
        <v>76</v>
      </c>
      <c r="I53" s="29">
        <f t="shared" si="4"/>
        <v>53</v>
      </c>
      <c r="J53" s="30">
        <f t="shared" si="4"/>
        <v>23</v>
      </c>
      <c r="L53" s="7">
        <f>B53/+$B$6*100</f>
        <v>13.034316676700783</v>
      </c>
      <c r="M53" s="7">
        <f>E53/+$E$6*100</f>
        <v>8.6713626427009949</v>
      </c>
    </row>
    <row r="54" spans="1:13" ht="20.25" customHeight="1" thickBot="1" x14ac:dyDescent="0.25">
      <c r="A54" s="13" t="s">
        <v>56</v>
      </c>
      <c r="B54" s="35">
        <f t="shared" si="1"/>
        <v>8</v>
      </c>
      <c r="C54" s="45">
        <v>7</v>
      </c>
      <c r="D54" s="46">
        <v>1</v>
      </c>
      <c r="E54" s="36">
        <f t="shared" si="2"/>
        <v>3</v>
      </c>
      <c r="F54" s="45">
        <v>3</v>
      </c>
      <c r="G54" s="50">
        <v>0</v>
      </c>
      <c r="H54" s="35">
        <f t="shared" si="3"/>
        <v>5</v>
      </c>
      <c r="I54" s="37">
        <f t="shared" si="4"/>
        <v>4</v>
      </c>
      <c r="J54" s="38">
        <f t="shared" si="4"/>
        <v>1</v>
      </c>
      <c r="L54" s="7">
        <f>B54/+$B$6*100</f>
        <v>0.24081878386514149</v>
      </c>
      <c r="M54" s="7">
        <f>E54/+$E$6*100</f>
        <v>7.2868593636142828E-2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  <pageSetup paperSize="9" scale="76" orientation="portrait" r:id="rId1"/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35</v>
      </c>
      <c r="C6" s="19">
        <f t="shared" si="0"/>
        <v>17</v>
      </c>
      <c r="D6" s="20">
        <f t="shared" si="0"/>
        <v>18</v>
      </c>
      <c r="E6" s="18">
        <f t="shared" si="0"/>
        <v>43</v>
      </c>
      <c r="F6" s="19">
        <f t="shared" si="0"/>
        <v>18</v>
      </c>
      <c r="G6" s="21">
        <f t="shared" si="0"/>
        <v>25</v>
      </c>
      <c r="H6" s="20">
        <f t="shared" si="0"/>
        <v>-8</v>
      </c>
      <c r="I6" s="19">
        <f t="shared" si="0"/>
        <v>-1</v>
      </c>
      <c r="J6" s="22">
        <f t="shared" si="0"/>
        <v>-7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1</v>
      </c>
      <c r="C15" s="43">
        <v>1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1</v>
      </c>
      <c r="I15" s="33">
        <f t="shared" si="4"/>
        <v>1</v>
      </c>
      <c r="J15" s="34">
        <f t="shared" si="4"/>
        <v>0</v>
      </c>
      <c r="L15" s="7">
        <f t="shared" si="5"/>
        <v>2.8571428571428572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2</v>
      </c>
      <c r="C16" s="43">
        <v>2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2</v>
      </c>
      <c r="I16" s="33">
        <f t="shared" si="4"/>
        <v>2</v>
      </c>
      <c r="J16" s="34">
        <f t="shared" si="4"/>
        <v>0</v>
      </c>
      <c r="L16" s="7">
        <f t="shared" si="5"/>
        <v>5.7142857142857144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>
        <f t="shared" si="5"/>
        <v>0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0</v>
      </c>
      <c r="C19" s="43">
        <v>0</v>
      </c>
      <c r="D19" s="44">
        <v>0</v>
      </c>
      <c r="E19" s="32">
        <f t="shared" si="2"/>
        <v>3</v>
      </c>
      <c r="F19" s="43">
        <v>0</v>
      </c>
      <c r="G19" s="49">
        <v>3</v>
      </c>
      <c r="H19" s="31">
        <f t="shared" si="3"/>
        <v>-3</v>
      </c>
      <c r="I19" s="33">
        <f t="shared" si="4"/>
        <v>0</v>
      </c>
      <c r="J19" s="34">
        <f t="shared" si="4"/>
        <v>-3</v>
      </c>
      <c r="L19" s="7">
        <f t="shared" si="5"/>
        <v>0</v>
      </c>
      <c r="M19" s="7">
        <f t="shared" si="6"/>
        <v>6.9767441860465116</v>
      </c>
    </row>
    <row r="20" spans="1:13" ht="20.25" customHeight="1" x14ac:dyDescent="0.2">
      <c r="A20" s="8" t="s">
        <v>22</v>
      </c>
      <c r="B20" s="31">
        <f t="shared" si="1"/>
        <v>2</v>
      </c>
      <c r="C20" s="43">
        <v>1</v>
      </c>
      <c r="D20" s="44">
        <v>1</v>
      </c>
      <c r="E20" s="32">
        <f t="shared" si="2"/>
        <v>0</v>
      </c>
      <c r="F20" s="43">
        <v>0</v>
      </c>
      <c r="G20" s="49">
        <v>0</v>
      </c>
      <c r="H20" s="31">
        <f t="shared" si="3"/>
        <v>2</v>
      </c>
      <c r="I20" s="33">
        <f t="shared" si="4"/>
        <v>1</v>
      </c>
      <c r="J20" s="34">
        <f t="shared" si="4"/>
        <v>1</v>
      </c>
      <c r="L20" s="7">
        <f t="shared" si="5"/>
        <v>5.7142857142857144</v>
      </c>
      <c r="M20" s="7">
        <f t="shared" si="6"/>
        <v>0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0</v>
      </c>
      <c r="D21" s="42">
        <v>1</v>
      </c>
      <c r="E21" s="28">
        <f t="shared" si="2"/>
        <v>0</v>
      </c>
      <c r="F21" s="41">
        <v>0</v>
      </c>
      <c r="G21" s="48">
        <v>0</v>
      </c>
      <c r="H21" s="27">
        <f t="shared" si="3"/>
        <v>1</v>
      </c>
      <c r="I21" s="29">
        <f t="shared" si="4"/>
        <v>0</v>
      </c>
      <c r="J21" s="30">
        <f t="shared" si="4"/>
        <v>1</v>
      </c>
      <c r="L21" s="7">
        <f t="shared" si="5"/>
        <v>2.8571428571428572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1</v>
      </c>
      <c r="C23" s="43">
        <v>0</v>
      </c>
      <c r="D23" s="44">
        <v>1</v>
      </c>
      <c r="E23" s="32">
        <f t="shared" si="2"/>
        <v>1</v>
      </c>
      <c r="F23" s="43">
        <v>0</v>
      </c>
      <c r="G23" s="49">
        <v>1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2.8571428571428572</v>
      </c>
      <c r="M23" s="7">
        <f t="shared" si="6"/>
        <v>2.3255813953488373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1</v>
      </c>
      <c r="F26" s="43">
        <v>0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</v>
      </c>
      <c r="M26" s="7">
        <f t="shared" si="6"/>
        <v>2.3255813953488373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2</v>
      </c>
      <c r="C29" s="43">
        <v>0</v>
      </c>
      <c r="D29" s="44">
        <v>2</v>
      </c>
      <c r="E29" s="32">
        <f t="shared" si="2"/>
        <v>3</v>
      </c>
      <c r="F29" s="43">
        <v>3</v>
      </c>
      <c r="G29" s="49">
        <v>0</v>
      </c>
      <c r="H29" s="31">
        <f t="shared" si="3"/>
        <v>-1</v>
      </c>
      <c r="I29" s="33">
        <f t="shared" si="4"/>
        <v>-3</v>
      </c>
      <c r="J29" s="34">
        <f t="shared" si="4"/>
        <v>2</v>
      </c>
      <c r="L29" s="7">
        <f t="shared" si="5"/>
        <v>5.7142857142857144</v>
      </c>
      <c r="M29" s="7">
        <f t="shared" si="6"/>
        <v>6.9767441860465116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2</v>
      </c>
      <c r="F31" s="41">
        <v>0</v>
      </c>
      <c r="G31" s="48">
        <v>2</v>
      </c>
      <c r="H31" s="27">
        <f t="shared" si="3"/>
        <v>-2</v>
      </c>
      <c r="I31" s="29">
        <f t="shared" si="4"/>
        <v>0</v>
      </c>
      <c r="J31" s="30">
        <f t="shared" si="4"/>
        <v>-2</v>
      </c>
      <c r="L31" s="7">
        <f t="shared" si="5"/>
        <v>0</v>
      </c>
      <c r="M31" s="7">
        <f t="shared" si="6"/>
        <v>4.6511627906976747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1</v>
      </c>
      <c r="D32" s="44">
        <v>0</v>
      </c>
      <c r="E32" s="32">
        <f t="shared" si="2"/>
        <v>1</v>
      </c>
      <c r="F32" s="43">
        <v>1</v>
      </c>
      <c r="G32" s="49">
        <v>0</v>
      </c>
      <c r="H32" s="31">
        <f t="shared" si="3"/>
        <v>0</v>
      </c>
      <c r="I32" s="33">
        <f t="shared" si="4"/>
        <v>0</v>
      </c>
      <c r="J32" s="34">
        <f t="shared" si="4"/>
        <v>0</v>
      </c>
      <c r="L32" s="7">
        <f t="shared" si="5"/>
        <v>2.8571428571428572</v>
      </c>
      <c r="M32" s="7">
        <f t="shared" si="6"/>
        <v>2.3255813953488373</v>
      </c>
    </row>
    <row r="33" spans="1:13" ht="20.25" customHeight="1" x14ac:dyDescent="0.2">
      <c r="A33" s="8" t="s">
        <v>35</v>
      </c>
      <c r="B33" s="31">
        <f t="shared" si="1"/>
        <v>1</v>
      </c>
      <c r="C33" s="43">
        <v>1</v>
      </c>
      <c r="D33" s="44">
        <v>0</v>
      </c>
      <c r="E33" s="32">
        <f t="shared" si="2"/>
        <v>2</v>
      </c>
      <c r="F33" s="43">
        <v>1</v>
      </c>
      <c r="G33" s="49">
        <v>1</v>
      </c>
      <c r="H33" s="31">
        <f t="shared" si="3"/>
        <v>-1</v>
      </c>
      <c r="I33" s="33">
        <f t="shared" si="4"/>
        <v>0</v>
      </c>
      <c r="J33" s="34">
        <f t="shared" si="4"/>
        <v>-1</v>
      </c>
      <c r="L33" s="7">
        <f t="shared" si="5"/>
        <v>2.8571428571428572</v>
      </c>
      <c r="M33" s="7">
        <f t="shared" si="6"/>
        <v>4.6511627906976747</v>
      </c>
    </row>
    <row r="34" spans="1:13" ht="20.25" customHeight="1" x14ac:dyDescent="0.2">
      <c r="A34" s="8" t="s">
        <v>36</v>
      </c>
      <c r="B34" s="31">
        <f t="shared" si="1"/>
        <v>0</v>
      </c>
      <c r="C34" s="43">
        <v>0</v>
      </c>
      <c r="D34" s="44">
        <v>0</v>
      </c>
      <c r="E34" s="32">
        <f t="shared" si="2"/>
        <v>2</v>
      </c>
      <c r="F34" s="43">
        <v>0</v>
      </c>
      <c r="G34" s="49">
        <v>2</v>
      </c>
      <c r="H34" s="31">
        <f t="shared" si="3"/>
        <v>-2</v>
      </c>
      <c r="I34" s="33">
        <f t="shared" si="4"/>
        <v>0</v>
      </c>
      <c r="J34" s="34">
        <f t="shared" si="4"/>
        <v>-2</v>
      </c>
      <c r="L34" s="7">
        <f t="shared" si="5"/>
        <v>0</v>
      </c>
      <c r="M34" s="7">
        <f t="shared" si="6"/>
        <v>4.6511627906976747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1</v>
      </c>
      <c r="F35" s="43">
        <v>1</v>
      </c>
      <c r="G35" s="49">
        <v>0</v>
      </c>
      <c r="H35" s="31">
        <f t="shared" si="3"/>
        <v>-1</v>
      </c>
      <c r="I35" s="33">
        <f t="shared" si="4"/>
        <v>-1</v>
      </c>
      <c r="J35" s="34">
        <f t="shared" si="4"/>
        <v>0</v>
      </c>
      <c r="L35" s="7">
        <f t="shared" si="5"/>
        <v>0</v>
      </c>
      <c r="M35" s="7">
        <f t="shared" si="6"/>
        <v>2.3255813953488373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8</v>
      </c>
      <c r="C37" s="41">
        <v>3</v>
      </c>
      <c r="D37" s="42">
        <v>5</v>
      </c>
      <c r="E37" s="28">
        <f t="shared" si="2"/>
        <v>2</v>
      </c>
      <c r="F37" s="41">
        <v>1</v>
      </c>
      <c r="G37" s="48">
        <v>1</v>
      </c>
      <c r="H37" s="27">
        <f t="shared" si="3"/>
        <v>6</v>
      </c>
      <c r="I37" s="29">
        <f t="shared" si="4"/>
        <v>2</v>
      </c>
      <c r="J37" s="30">
        <f t="shared" si="4"/>
        <v>4</v>
      </c>
      <c r="L37" s="7">
        <f t="shared" si="5"/>
        <v>22.857142857142858</v>
      </c>
      <c r="M37" s="7">
        <f t="shared" si="6"/>
        <v>4.6511627906976747</v>
      </c>
    </row>
    <row r="38" spans="1:13" ht="20.25" customHeight="1" x14ac:dyDescent="0.2">
      <c r="A38" s="8" t="s">
        <v>40</v>
      </c>
      <c r="B38" s="31">
        <f t="shared" si="1"/>
        <v>3</v>
      </c>
      <c r="C38" s="43">
        <v>3</v>
      </c>
      <c r="D38" s="44">
        <v>0</v>
      </c>
      <c r="E38" s="32">
        <f t="shared" si="2"/>
        <v>6</v>
      </c>
      <c r="F38" s="43">
        <v>4</v>
      </c>
      <c r="G38" s="49">
        <v>2</v>
      </c>
      <c r="H38" s="31">
        <f t="shared" si="3"/>
        <v>-3</v>
      </c>
      <c r="I38" s="33">
        <f t="shared" si="4"/>
        <v>-1</v>
      </c>
      <c r="J38" s="34">
        <f t="shared" si="4"/>
        <v>-2</v>
      </c>
      <c r="L38" s="7">
        <f t="shared" si="5"/>
        <v>8.5714285714285712</v>
      </c>
      <c r="M38" s="7">
        <f t="shared" si="6"/>
        <v>13.953488372093023</v>
      </c>
    </row>
    <row r="39" spans="1:13" ht="20.25" customHeight="1" x14ac:dyDescent="0.2">
      <c r="A39" s="8" t="s">
        <v>41</v>
      </c>
      <c r="B39" s="31">
        <f t="shared" si="1"/>
        <v>2</v>
      </c>
      <c r="C39" s="43">
        <v>1</v>
      </c>
      <c r="D39" s="44">
        <v>1</v>
      </c>
      <c r="E39" s="32">
        <f t="shared" si="2"/>
        <v>2</v>
      </c>
      <c r="F39" s="43">
        <v>1</v>
      </c>
      <c r="G39" s="49">
        <v>1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>
        <f t="shared" si="5"/>
        <v>5.7142857142857144</v>
      </c>
      <c r="M39" s="7">
        <f t="shared" si="6"/>
        <v>4.6511627906976747</v>
      </c>
    </row>
    <row r="40" spans="1:13" ht="20.25" customHeight="1" x14ac:dyDescent="0.2">
      <c r="A40" s="8" t="s">
        <v>42</v>
      </c>
      <c r="B40" s="31">
        <f t="shared" si="1"/>
        <v>1</v>
      </c>
      <c r="C40" s="43">
        <v>0</v>
      </c>
      <c r="D40" s="44">
        <v>1</v>
      </c>
      <c r="E40" s="32">
        <f t="shared" si="2"/>
        <v>1</v>
      </c>
      <c r="F40" s="43">
        <v>0</v>
      </c>
      <c r="G40" s="49">
        <v>1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2.8571428571428572</v>
      </c>
      <c r="M40" s="7">
        <f t="shared" si="6"/>
        <v>2.3255813953488373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4</v>
      </c>
      <c r="F45" s="41">
        <v>2</v>
      </c>
      <c r="G45" s="48">
        <v>2</v>
      </c>
      <c r="H45" s="27">
        <f t="shared" si="3"/>
        <v>-4</v>
      </c>
      <c r="I45" s="29">
        <f t="shared" si="4"/>
        <v>-2</v>
      </c>
      <c r="J45" s="30">
        <f t="shared" si="4"/>
        <v>-2</v>
      </c>
      <c r="L45" s="7">
        <f t="shared" si="5"/>
        <v>0</v>
      </c>
      <c r="M45" s="7">
        <f t="shared" si="6"/>
        <v>9.3023255813953494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9</v>
      </c>
      <c r="C53" s="41">
        <v>3</v>
      </c>
      <c r="D53" s="42">
        <v>6</v>
      </c>
      <c r="E53" s="28">
        <f t="shared" si="2"/>
        <v>11</v>
      </c>
      <c r="F53" s="41">
        <v>3</v>
      </c>
      <c r="G53" s="48">
        <v>8</v>
      </c>
      <c r="H53" s="27">
        <f t="shared" si="3"/>
        <v>-2</v>
      </c>
      <c r="I53" s="29">
        <f t="shared" si="4"/>
        <v>0</v>
      </c>
      <c r="J53" s="30">
        <f t="shared" si="4"/>
        <v>-2</v>
      </c>
      <c r="L53" s="7">
        <f>B53/+$B$6*100</f>
        <v>25.714285714285712</v>
      </c>
      <c r="M53" s="7">
        <f>E53/+$E$6*100</f>
        <v>25.581395348837212</v>
      </c>
    </row>
    <row r="54" spans="1:13" ht="20.25" customHeight="1" thickBot="1" x14ac:dyDescent="0.25">
      <c r="A54" s="13" t="s">
        <v>56</v>
      </c>
      <c r="B54" s="35">
        <f t="shared" si="1"/>
        <v>1</v>
      </c>
      <c r="C54" s="45">
        <v>1</v>
      </c>
      <c r="D54" s="46">
        <v>0</v>
      </c>
      <c r="E54" s="36">
        <f t="shared" si="2"/>
        <v>1</v>
      </c>
      <c r="F54" s="45">
        <v>1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2.8571428571428572</v>
      </c>
      <c r="M54" s="7">
        <f>E54/+$E$6*100</f>
        <v>2.3255813953488373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="60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3269</v>
      </c>
      <c r="C6" s="19">
        <f t="shared" si="0"/>
        <v>1807</v>
      </c>
      <c r="D6" s="20">
        <f t="shared" si="0"/>
        <v>1462</v>
      </c>
      <c r="E6" s="18">
        <f t="shared" si="0"/>
        <v>3744</v>
      </c>
      <c r="F6" s="19">
        <f t="shared" si="0"/>
        <v>2089</v>
      </c>
      <c r="G6" s="21">
        <f t="shared" si="0"/>
        <v>1655</v>
      </c>
      <c r="H6" s="20">
        <f t="shared" si="0"/>
        <v>-475</v>
      </c>
      <c r="I6" s="19">
        <f t="shared" si="0"/>
        <v>-282</v>
      </c>
      <c r="J6" s="22">
        <f t="shared" si="0"/>
        <v>-193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17</v>
      </c>
      <c r="C7" s="39">
        <v>14</v>
      </c>
      <c r="D7" s="40">
        <v>3</v>
      </c>
      <c r="E7" s="24">
        <f>F7+G7</f>
        <v>35</v>
      </c>
      <c r="F7" s="39">
        <v>17</v>
      </c>
      <c r="G7" s="47">
        <v>18</v>
      </c>
      <c r="H7" s="23">
        <f>I7+J7</f>
        <v>-18</v>
      </c>
      <c r="I7" s="25">
        <f>C7-F7</f>
        <v>-3</v>
      </c>
      <c r="J7" s="26">
        <f>D7-G7</f>
        <v>-15</v>
      </c>
      <c r="L7" s="7">
        <f>B7/+$B$6*100</f>
        <v>0.52003670847353933</v>
      </c>
      <c r="M7" s="7">
        <f>E7/+$E$6*100</f>
        <v>0.93482905982905984</v>
      </c>
    </row>
    <row r="8" spans="1:13" ht="20.25" customHeight="1" x14ac:dyDescent="0.2">
      <c r="A8" s="11" t="s">
        <v>9</v>
      </c>
      <c r="B8" s="27">
        <f t="shared" ref="B8:B54" si="1">C8+D8</f>
        <v>10</v>
      </c>
      <c r="C8" s="41">
        <v>6</v>
      </c>
      <c r="D8" s="42">
        <v>4</v>
      </c>
      <c r="E8" s="28">
        <f t="shared" ref="E8:E54" si="2">F8+G8</f>
        <v>15</v>
      </c>
      <c r="F8" s="41">
        <v>7</v>
      </c>
      <c r="G8" s="48">
        <v>8</v>
      </c>
      <c r="H8" s="27">
        <f t="shared" ref="H8:H54" si="3">I8+J8</f>
        <v>-5</v>
      </c>
      <c r="I8" s="29">
        <f t="shared" ref="I8:J54" si="4">C8-F8</f>
        <v>-1</v>
      </c>
      <c r="J8" s="30">
        <f t="shared" si="4"/>
        <v>-4</v>
      </c>
      <c r="L8" s="7">
        <f t="shared" ref="L8:L52" si="5">B8/+$B$6*100</f>
        <v>0.30590394616090549</v>
      </c>
      <c r="M8" s="7">
        <f t="shared" ref="M8:M52" si="6">E8/+$E$6*100</f>
        <v>0.40064102564102561</v>
      </c>
    </row>
    <row r="9" spans="1:13" ht="20.25" customHeight="1" x14ac:dyDescent="0.2">
      <c r="A9" s="8" t="s">
        <v>11</v>
      </c>
      <c r="B9" s="31">
        <f t="shared" si="1"/>
        <v>2</v>
      </c>
      <c r="C9" s="43">
        <v>2</v>
      </c>
      <c r="D9" s="44">
        <v>0</v>
      </c>
      <c r="E9" s="32">
        <f t="shared" si="2"/>
        <v>11</v>
      </c>
      <c r="F9" s="43">
        <v>6</v>
      </c>
      <c r="G9" s="49">
        <v>5</v>
      </c>
      <c r="H9" s="31">
        <f t="shared" si="3"/>
        <v>-9</v>
      </c>
      <c r="I9" s="33">
        <f t="shared" si="4"/>
        <v>-4</v>
      </c>
      <c r="J9" s="34">
        <f t="shared" si="4"/>
        <v>-5</v>
      </c>
      <c r="L9" s="7">
        <f t="shared" si="5"/>
        <v>6.11807892321811E-2</v>
      </c>
      <c r="M9" s="7">
        <f t="shared" si="6"/>
        <v>0.29380341880341881</v>
      </c>
    </row>
    <row r="10" spans="1:13" ht="20.25" customHeight="1" x14ac:dyDescent="0.2">
      <c r="A10" s="8" t="s">
        <v>12</v>
      </c>
      <c r="B10" s="31">
        <f t="shared" si="1"/>
        <v>13</v>
      </c>
      <c r="C10" s="43">
        <v>11</v>
      </c>
      <c r="D10" s="44">
        <v>2</v>
      </c>
      <c r="E10" s="32">
        <f t="shared" si="2"/>
        <v>19</v>
      </c>
      <c r="F10" s="43">
        <v>13</v>
      </c>
      <c r="G10" s="49">
        <v>6</v>
      </c>
      <c r="H10" s="31">
        <f t="shared" si="3"/>
        <v>-6</v>
      </c>
      <c r="I10" s="33">
        <f t="shared" si="4"/>
        <v>-2</v>
      </c>
      <c r="J10" s="34">
        <f t="shared" si="4"/>
        <v>-4</v>
      </c>
      <c r="L10" s="7">
        <f t="shared" si="5"/>
        <v>0.39767513000917715</v>
      </c>
      <c r="M10" s="7">
        <f t="shared" si="6"/>
        <v>0.50747863247863245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8</v>
      </c>
      <c r="F11" s="43">
        <v>5</v>
      </c>
      <c r="G11" s="49">
        <v>3</v>
      </c>
      <c r="H11" s="31">
        <f t="shared" si="3"/>
        <v>-8</v>
      </c>
      <c r="I11" s="33">
        <f t="shared" si="4"/>
        <v>-5</v>
      </c>
      <c r="J11" s="34">
        <f t="shared" si="4"/>
        <v>-3</v>
      </c>
      <c r="L11" s="7">
        <f t="shared" si="5"/>
        <v>0</v>
      </c>
      <c r="M11" s="7">
        <f t="shared" si="6"/>
        <v>0.21367521367521369</v>
      </c>
    </row>
    <row r="12" spans="1:13" ht="20.25" customHeight="1" x14ac:dyDescent="0.2">
      <c r="A12" s="8" t="s">
        <v>14</v>
      </c>
      <c r="B12" s="31">
        <f t="shared" si="1"/>
        <v>2</v>
      </c>
      <c r="C12" s="43">
        <v>1</v>
      </c>
      <c r="D12" s="44">
        <v>1</v>
      </c>
      <c r="E12" s="32">
        <f t="shared" si="2"/>
        <v>5</v>
      </c>
      <c r="F12" s="43">
        <v>3</v>
      </c>
      <c r="G12" s="49">
        <v>2</v>
      </c>
      <c r="H12" s="31">
        <f t="shared" si="3"/>
        <v>-3</v>
      </c>
      <c r="I12" s="33">
        <f t="shared" si="4"/>
        <v>-2</v>
      </c>
      <c r="J12" s="34">
        <f t="shared" si="4"/>
        <v>-1</v>
      </c>
      <c r="L12" s="7">
        <f t="shared" si="5"/>
        <v>6.11807892321811E-2</v>
      </c>
      <c r="M12" s="7">
        <f t="shared" si="6"/>
        <v>0.13354700854700854</v>
      </c>
    </row>
    <row r="13" spans="1:13" ht="20.25" customHeight="1" x14ac:dyDescent="0.2">
      <c r="A13" s="8" t="s">
        <v>15</v>
      </c>
      <c r="B13" s="31">
        <f t="shared" si="1"/>
        <v>7</v>
      </c>
      <c r="C13" s="43">
        <v>7</v>
      </c>
      <c r="D13" s="44">
        <v>0</v>
      </c>
      <c r="E13" s="32">
        <f t="shared" si="2"/>
        <v>20</v>
      </c>
      <c r="F13" s="43">
        <v>12</v>
      </c>
      <c r="G13" s="49">
        <v>8</v>
      </c>
      <c r="H13" s="31">
        <f t="shared" si="3"/>
        <v>-13</v>
      </c>
      <c r="I13" s="33">
        <f t="shared" si="4"/>
        <v>-5</v>
      </c>
      <c r="J13" s="34">
        <f t="shared" si="4"/>
        <v>-8</v>
      </c>
      <c r="L13" s="7">
        <f t="shared" si="5"/>
        <v>0.21413276231263384</v>
      </c>
      <c r="M13" s="7">
        <f t="shared" si="6"/>
        <v>0.53418803418803418</v>
      </c>
    </row>
    <row r="14" spans="1:13" ht="20.25" customHeight="1" x14ac:dyDescent="0.2">
      <c r="A14" s="11" t="s">
        <v>16</v>
      </c>
      <c r="B14" s="27">
        <f t="shared" si="1"/>
        <v>21</v>
      </c>
      <c r="C14" s="41">
        <v>15</v>
      </c>
      <c r="D14" s="42">
        <v>6</v>
      </c>
      <c r="E14" s="28">
        <f t="shared" si="2"/>
        <v>32</v>
      </c>
      <c r="F14" s="41">
        <v>16</v>
      </c>
      <c r="G14" s="48">
        <v>16</v>
      </c>
      <c r="H14" s="27">
        <f t="shared" si="3"/>
        <v>-11</v>
      </c>
      <c r="I14" s="29">
        <f t="shared" si="4"/>
        <v>-1</v>
      </c>
      <c r="J14" s="30">
        <f t="shared" si="4"/>
        <v>-10</v>
      </c>
      <c r="L14" s="7">
        <f t="shared" si="5"/>
        <v>0.64239828693790146</v>
      </c>
      <c r="M14" s="7">
        <f t="shared" si="6"/>
        <v>0.85470085470085477</v>
      </c>
    </row>
    <row r="15" spans="1:13" ht="20.25" customHeight="1" x14ac:dyDescent="0.2">
      <c r="A15" s="8" t="s">
        <v>17</v>
      </c>
      <c r="B15" s="31">
        <f t="shared" si="1"/>
        <v>14</v>
      </c>
      <c r="C15" s="43">
        <v>9</v>
      </c>
      <c r="D15" s="44">
        <v>5</v>
      </c>
      <c r="E15" s="32">
        <f t="shared" si="2"/>
        <v>10</v>
      </c>
      <c r="F15" s="43">
        <v>3</v>
      </c>
      <c r="G15" s="49">
        <v>7</v>
      </c>
      <c r="H15" s="31">
        <f t="shared" si="3"/>
        <v>4</v>
      </c>
      <c r="I15" s="33">
        <f t="shared" si="4"/>
        <v>6</v>
      </c>
      <c r="J15" s="34">
        <f t="shared" si="4"/>
        <v>-2</v>
      </c>
      <c r="L15" s="7">
        <f t="shared" si="5"/>
        <v>0.42826552462526768</v>
      </c>
      <c r="M15" s="7">
        <f t="shared" si="6"/>
        <v>0.26709401709401709</v>
      </c>
    </row>
    <row r="16" spans="1:13" ht="20.25" customHeight="1" x14ac:dyDescent="0.2">
      <c r="A16" s="8" t="s">
        <v>18</v>
      </c>
      <c r="B16" s="31">
        <f t="shared" si="1"/>
        <v>7</v>
      </c>
      <c r="C16" s="43">
        <v>4</v>
      </c>
      <c r="D16" s="44">
        <v>3</v>
      </c>
      <c r="E16" s="32">
        <f t="shared" si="2"/>
        <v>13</v>
      </c>
      <c r="F16" s="43">
        <v>7</v>
      </c>
      <c r="G16" s="49">
        <v>6</v>
      </c>
      <c r="H16" s="31">
        <f t="shared" si="3"/>
        <v>-6</v>
      </c>
      <c r="I16" s="33">
        <f t="shared" si="4"/>
        <v>-3</v>
      </c>
      <c r="J16" s="34">
        <f t="shared" si="4"/>
        <v>-3</v>
      </c>
      <c r="L16" s="7">
        <f t="shared" si="5"/>
        <v>0.21413276231263384</v>
      </c>
      <c r="M16" s="7">
        <f t="shared" si="6"/>
        <v>0.34722222222222221</v>
      </c>
    </row>
    <row r="17" spans="1:13" ht="20.25" customHeight="1" x14ac:dyDescent="0.2">
      <c r="A17" s="8" t="s">
        <v>19</v>
      </c>
      <c r="B17" s="31">
        <f t="shared" si="1"/>
        <v>46</v>
      </c>
      <c r="C17" s="43">
        <v>30</v>
      </c>
      <c r="D17" s="44">
        <v>16</v>
      </c>
      <c r="E17" s="32">
        <f t="shared" si="2"/>
        <v>99</v>
      </c>
      <c r="F17" s="43">
        <v>51</v>
      </c>
      <c r="G17" s="49">
        <v>48</v>
      </c>
      <c r="H17" s="31">
        <f t="shared" si="3"/>
        <v>-53</v>
      </c>
      <c r="I17" s="33">
        <f t="shared" si="4"/>
        <v>-21</v>
      </c>
      <c r="J17" s="34">
        <f t="shared" si="4"/>
        <v>-32</v>
      </c>
      <c r="L17" s="7">
        <f t="shared" si="5"/>
        <v>1.4071581523401651</v>
      </c>
      <c r="M17" s="7">
        <f t="shared" si="6"/>
        <v>2.6442307692307692</v>
      </c>
    </row>
    <row r="18" spans="1:13" ht="20.25" customHeight="1" x14ac:dyDescent="0.2">
      <c r="A18" s="8" t="s">
        <v>20</v>
      </c>
      <c r="B18" s="31">
        <f t="shared" si="1"/>
        <v>60</v>
      </c>
      <c r="C18" s="43">
        <v>28</v>
      </c>
      <c r="D18" s="44">
        <v>32</v>
      </c>
      <c r="E18" s="32">
        <f t="shared" si="2"/>
        <v>63</v>
      </c>
      <c r="F18" s="43">
        <v>38</v>
      </c>
      <c r="G18" s="49">
        <v>25</v>
      </c>
      <c r="H18" s="31">
        <f t="shared" si="3"/>
        <v>-3</v>
      </c>
      <c r="I18" s="33">
        <f t="shared" si="4"/>
        <v>-10</v>
      </c>
      <c r="J18" s="34">
        <f t="shared" si="4"/>
        <v>7</v>
      </c>
      <c r="L18" s="7">
        <f t="shared" si="5"/>
        <v>1.8354236769654328</v>
      </c>
      <c r="M18" s="7">
        <f t="shared" si="6"/>
        <v>1.6826923076923077</v>
      </c>
    </row>
    <row r="19" spans="1:13" ht="20.25" customHeight="1" x14ac:dyDescent="0.2">
      <c r="A19" s="8" t="s">
        <v>21</v>
      </c>
      <c r="B19" s="31">
        <f t="shared" si="1"/>
        <v>193</v>
      </c>
      <c r="C19" s="43">
        <v>105</v>
      </c>
      <c r="D19" s="44">
        <v>88</v>
      </c>
      <c r="E19" s="32">
        <f t="shared" si="2"/>
        <v>314</v>
      </c>
      <c r="F19" s="43">
        <v>162</v>
      </c>
      <c r="G19" s="49">
        <v>152</v>
      </c>
      <c r="H19" s="31">
        <f t="shared" si="3"/>
        <v>-121</v>
      </c>
      <c r="I19" s="33">
        <f t="shared" si="4"/>
        <v>-57</v>
      </c>
      <c r="J19" s="34">
        <f t="shared" si="4"/>
        <v>-64</v>
      </c>
      <c r="L19" s="7">
        <f t="shared" si="5"/>
        <v>5.903946160905476</v>
      </c>
      <c r="M19" s="7">
        <f t="shared" si="6"/>
        <v>8.3867521367521363</v>
      </c>
    </row>
    <row r="20" spans="1:13" ht="20.25" customHeight="1" x14ac:dyDescent="0.2">
      <c r="A20" s="8" t="s">
        <v>22</v>
      </c>
      <c r="B20" s="31">
        <f t="shared" si="1"/>
        <v>107</v>
      </c>
      <c r="C20" s="43">
        <v>60</v>
      </c>
      <c r="D20" s="44">
        <v>47</v>
      </c>
      <c r="E20" s="32">
        <f t="shared" si="2"/>
        <v>130</v>
      </c>
      <c r="F20" s="43">
        <v>79</v>
      </c>
      <c r="G20" s="49">
        <v>51</v>
      </c>
      <c r="H20" s="31">
        <f t="shared" si="3"/>
        <v>-23</v>
      </c>
      <c r="I20" s="33">
        <f t="shared" si="4"/>
        <v>-19</v>
      </c>
      <c r="J20" s="34">
        <f t="shared" si="4"/>
        <v>-4</v>
      </c>
      <c r="L20" s="7">
        <f t="shared" si="5"/>
        <v>3.2731722239216889</v>
      </c>
      <c r="M20" s="7">
        <f t="shared" si="6"/>
        <v>3.4722222222222223</v>
      </c>
    </row>
    <row r="21" spans="1:13" ht="20.25" customHeight="1" x14ac:dyDescent="0.2">
      <c r="A21" s="11" t="s">
        <v>23</v>
      </c>
      <c r="B21" s="27">
        <f t="shared" si="1"/>
        <v>4</v>
      </c>
      <c r="C21" s="41">
        <v>0</v>
      </c>
      <c r="D21" s="42">
        <v>4</v>
      </c>
      <c r="E21" s="28">
        <f t="shared" si="2"/>
        <v>9</v>
      </c>
      <c r="F21" s="41">
        <v>6</v>
      </c>
      <c r="G21" s="48">
        <v>3</v>
      </c>
      <c r="H21" s="27">
        <f t="shared" si="3"/>
        <v>-5</v>
      </c>
      <c r="I21" s="29">
        <f t="shared" si="4"/>
        <v>-6</v>
      </c>
      <c r="J21" s="30">
        <f t="shared" si="4"/>
        <v>1</v>
      </c>
      <c r="L21" s="7">
        <f t="shared" si="5"/>
        <v>0.1223615784643622</v>
      </c>
      <c r="M21" s="7">
        <f t="shared" si="6"/>
        <v>0.24038461538461539</v>
      </c>
    </row>
    <row r="22" spans="1:13" ht="20.25" customHeight="1" x14ac:dyDescent="0.2">
      <c r="A22" s="8" t="s">
        <v>24</v>
      </c>
      <c r="B22" s="31">
        <f t="shared" si="1"/>
        <v>4</v>
      </c>
      <c r="C22" s="43">
        <v>3</v>
      </c>
      <c r="D22" s="44">
        <v>1</v>
      </c>
      <c r="E22" s="32">
        <f t="shared" si="2"/>
        <v>10</v>
      </c>
      <c r="F22" s="43">
        <v>6</v>
      </c>
      <c r="G22" s="49">
        <v>4</v>
      </c>
      <c r="H22" s="31">
        <f t="shared" si="3"/>
        <v>-6</v>
      </c>
      <c r="I22" s="33">
        <f t="shared" si="4"/>
        <v>-3</v>
      </c>
      <c r="J22" s="34">
        <f t="shared" si="4"/>
        <v>-3</v>
      </c>
      <c r="L22" s="7">
        <f t="shared" si="5"/>
        <v>0.1223615784643622</v>
      </c>
      <c r="M22" s="7">
        <f t="shared" si="6"/>
        <v>0.26709401709401709</v>
      </c>
    </row>
    <row r="23" spans="1:13" ht="20.25" customHeight="1" x14ac:dyDescent="0.2">
      <c r="A23" s="8" t="s">
        <v>25</v>
      </c>
      <c r="B23" s="31">
        <f t="shared" si="1"/>
        <v>24</v>
      </c>
      <c r="C23" s="43">
        <v>14</v>
      </c>
      <c r="D23" s="44">
        <v>10</v>
      </c>
      <c r="E23" s="32">
        <f t="shared" si="2"/>
        <v>10</v>
      </c>
      <c r="F23" s="43">
        <v>7</v>
      </c>
      <c r="G23" s="49">
        <v>3</v>
      </c>
      <c r="H23" s="31">
        <f t="shared" si="3"/>
        <v>14</v>
      </c>
      <c r="I23" s="33">
        <f t="shared" si="4"/>
        <v>7</v>
      </c>
      <c r="J23" s="34">
        <f t="shared" si="4"/>
        <v>7</v>
      </c>
      <c r="L23" s="7">
        <f t="shared" si="5"/>
        <v>0.73416947078617312</v>
      </c>
      <c r="M23" s="7">
        <f t="shared" si="6"/>
        <v>0.26709401709401709</v>
      </c>
    </row>
    <row r="24" spans="1:13" ht="20.25" customHeight="1" x14ac:dyDescent="0.2">
      <c r="A24" s="8" t="s">
        <v>26</v>
      </c>
      <c r="B24" s="31">
        <f t="shared" si="1"/>
        <v>8</v>
      </c>
      <c r="C24" s="43">
        <v>5</v>
      </c>
      <c r="D24" s="44">
        <v>3</v>
      </c>
      <c r="E24" s="32">
        <f t="shared" si="2"/>
        <v>9</v>
      </c>
      <c r="F24" s="43">
        <v>6</v>
      </c>
      <c r="G24" s="49">
        <v>3</v>
      </c>
      <c r="H24" s="31">
        <f t="shared" si="3"/>
        <v>-1</v>
      </c>
      <c r="I24" s="33">
        <f t="shared" si="4"/>
        <v>-1</v>
      </c>
      <c r="J24" s="34">
        <f t="shared" si="4"/>
        <v>0</v>
      </c>
      <c r="L24" s="7">
        <f t="shared" si="5"/>
        <v>0.2447231569287244</v>
      </c>
      <c r="M24" s="7">
        <f t="shared" si="6"/>
        <v>0.24038461538461539</v>
      </c>
    </row>
    <row r="25" spans="1:13" ht="20.25" customHeight="1" x14ac:dyDescent="0.2">
      <c r="A25" s="8" t="s">
        <v>27</v>
      </c>
      <c r="B25" s="31">
        <f t="shared" si="1"/>
        <v>3</v>
      </c>
      <c r="C25" s="43">
        <v>3</v>
      </c>
      <c r="D25" s="44">
        <v>0</v>
      </c>
      <c r="E25" s="32">
        <f t="shared" si="2"/>
        <v>8</v>
      </c>
      <c r="F25" s="43">
        <v>5</v>
      </c>
      <c r="G25" s="49">
        <v>3</v>
      </c>
      <c r="H25" s="31">
        <f t="shared" si="3"/>
        <v>-5</v>
      </c>
      <c r="I25" s="33">
        <f t="shared" si="4"/>
        <v>-2</v>
      </c>
      <c r="J25" s="34">
        <f t="shared" si="4"/>
        <v>-3</v>
      </c>
      <c r="L25" s="7">
        <f t="shared" si="5"/>
        <v>9.177118384827164E-2</v>
      </c>
      <c r="M25" s="7">
        <f t="shared" si="6"/>
        <v>0.21367521367521369</v>
      </c>
    </row>
    <row r="26" spans="1:13" ht="20.25" customHeight="1" x14ac:dyDescent="0.2">
      <c r="A26" s="8" t="s">
        <v>28</v>
      </c>
      <c r="B26" s="31">
        <f t="shared" si="1"/>
        <v>7</v>
      </c>
      <c r="C26" s="43">
        <v>4</v>
      </c>
      <c r="D26" s="44">
        <v>3</v>
      </c>
      <c r="E26" s="32">
        <f t="shared" si="2"/>
        <v>23</v>
      </c>
      <c r="F26" s="43">
        <v>9</v>
      </c>
      <c r="G26" s="49">
        <v>14</v>
      </c>
      <c r="H26" s="31">
        <f t="shared" si="3"/>
        <v>-16</v>
      </c>
      <c r="I26" s="33">
        <f t="shared" si="4"/>
        <v>-5</v>
      </c>
      <c r="J26" s="34">
        <f t="shared" si="4"/>
        <v>-11</v>
      </c>
      <c r="L26" s="7">
        <f t="shared" si="5"/>
        <v>0.21413276231263384</v>
      </c>
      <c r="M26" s="7">
        <f t="shared" si="6"/>
        <v>0.61431623931623935</v>
      </c>
    </row>
    <row r="27" spans="1:13" ht="20.25" customHeight="1" x14ac:dyDescent="0.2">
      <c r="A27" s="8" t="s">
        <v>29</v>
      </c>
      <c r="B27" s="31">
        <f t="shared" si="1"/>
        <v>17</v>
      </c>
      <c r="C27" s="43">
        <v>13</v>
      </c>
      <c r="D27" s="44">
        <v>4</v>
      </c>
      <c r="E27" s="32">
        <f t="shared" si="2"/>
        <v>16</v>
      </c>
      <c r="F27" s="43">
        <v>12</v>
      </c>
      <c r="G27" s="49">
        <v>4</v>
      </c>
      <c r="H27" s="31">
        <f t="shared" si="3"/>
        <v>1</v>
      </c>
      <c r="I27" s="33">
        <f t="shared" si="4"/>
        <v>1</v>
      </c>
      <c r="J27" s="34">
        <f t="shared" si="4"/>
        <v>0</v>
      </c>
      <c r="L27" s="7">
        <f t="shared" si="5"/>
        <v>0.52003670847353933</v>
      </c>
      <c r="M27" s="7">
        <f t="shared" si="6"/>
        <v>0.42735042735042739</v>
      </c>
    </row>
    <row r="28" spans="1:13" ht="20.25" customHeight="1" x14ac:dyDescent="0.2">
      <c r="A28" s="8" t="s">
        <v>30</v>
      </c>
      <c r="B28" s="31">
        <f t="shared" si="1"/>
        <v>18</v>
      </c>
      <c r="C28" s="43">
        <v>11</v>
      </c>
      <c r="D28" s="44">
        <v>7</v>
      </c>
      <c r="E28" s="32">
        <f t="shared" si="2"/>
        <v>63</v>
      </c>
      <c r="F28" s="43">
        <v>37</v>
      </c>
      <c r="G28" s="49">
        <v>26</v>
      </c>
      <c r="H28" s="31">
        <f t="shared" si="3"/>
        <v>-45</v>
      </c>
      <c r="I28" s="33">
        <f t="shared" si="4"/>
        <v>-26</v>
      </c>
      <c r="J28" s="34">
        <f t="shared" si="4"/>
        <v>-19</v>
      </c>
      <c r="L28" s="7">
        <f t="shared" si="5"/>
        <v>0.55062710308962981</v>
      </c>
      <c r="M28" s="7">
        <f t="shared" si="6"/>
        <v>1.6826923076923077</v>
      </c>
    </row>
    <row r="29" spans="1:13" ht="20.25" customHeight="1" x14ac:dyDescent="0.2">
      <c r="A29" s="8" t="s">
        <v>31</v>
      </c>
      <c r="B29" s="31">
        <f t="shared" si="1"/>
        <v>81</v>
      </c>
      <c r="C29" s="43">
        <v>47</v>
      </c>
      <c r="D29" s="44">
        <v>34</v>
      </c>
      <c r="E29" s="32">
        <f t="shared" si="2"/>
        <v>110</v>
      </c>
      <c r="F29" s="43">
        <v>76</v>
      </c>
      <c r="G29" s="49">
        <v>34</v>
      </c>
      <c r="H29" s="31">
        <f t="shared" si="3"/>
        <v>-29</v>
      </c>
      <c r="I29" s="33">
        <f t="shared" si="4"/>
        <v>-29</v>
      </c>
      <c r="J29" s="34">
        <f t="shared" si="4"/>
        <v>0</v>
      </c>
      <c r="L29" s="7">
        <f t="shared" si="5"/>
        <v>2.4778219639033345</v>
      </c>
      <c r="M29" s="7">
        <f t="shared" si="6"/>
        <v>2.9380341880341878</v>
      </c>
    </row>
    <row r="30" spans="1:13" ht="20.25" customHeight="1" x14ac:dyDescent="0.2">
      <c r="A30" s="8" t="s">
        <v>32</v>
      </c>
      <c r="B30" s="31">
        <f t="shared" si="1"/>
        <v>22</v>
      </c>
      <c r="C30" s="43">
        <v>13</v>
      </c>
      <c r="D30" s="44">
        <v>9</v>
      </c>
      <c r="E30" s="32">
        <f t="shared" si="2"/>
        <v>29</v>
      </c>
      <c r="F30" s="43">
        <v>14</v>
      </c>
      <c r="G30" s="49">
        <v>15</v>
      </c>
      <c r="H30" s="31">
        <f t="shared" si="3"/>
        <v>-7</v>
      </c>
      <c r="I30" s="33">
        <f t="shared" si="4"/>
        <v>-1</v>
      </c>
      <c r="J30" s="34">
        <f t="shared" si="4"/>
        <v>-6</v>
      </c>
      <c r="L30" s="7">
        <f t="shared" si="5"/>
        <v>0.67298868155399205</v>
      </c>
      <c r="M30" s="7">
        <f t="shared" si="6"/>
        <v>0.7745726495726496</v>
      </c>
    </row>
    <row r="31" spans="1:13" ht="20.25" customHeight="1" x14ac:dyDescent="0.2">
      <c r="A31" s="11" t="s">
        <v>33</v>
      </c>
      <c r="B31" s="27">
        <f t="shared" si="1"/>
        <v>23</v>
      </c>
      <c r="C31" s="41">
        <v>13</v>
      </c>
      <c r="D31" s="42">
        <v>10</v>
      </c>
      <c r="E31" s="28">
        <f t="shared" si="2"/>
        <v>37</v>
      </c>
      <c r="F31" s="41">
        <v>17</v>
      </c>
      <c r="G31" s="48">
        <v>20</v>
      </c>
      <c r="H31" s="27">
        <f t="shared" si="3"/>
        <v>-14</v>
      </c>
      <c r="I31" s="29">
        <f t="shared" si="4"/>
        <v>-4</v>
      </c>
      <c r="J31" s="30">
        <f t="shared" si="4"/>
        <v>-10</v>
      </c>
      <c r="L31" s="7">
        <f t="shared" si="5"/>
        <v>0.70357907617008253</v>
      </c>
      <c r="M31" s="7">
        <f t="shared" si="6"/>
        <v>0.98824786324786318</v>
      </c>
    </row>
    <row r="32" spans="1:13" ht="20.25" customHeight="1" x14ac:dyDescent="0.2">
      <c r="A32" s="8" t="s">
        <v>34</v>
      </c>
      <c r="B32" s="31">
        <f t="shared" si="1"/>
        <v>82</v>
      </c>
      <c r="C32" s="43">
        <v>45</v>
      </c>
      <c r="D32" s="44">
        <v>37</v>
      </c>
      <c r="E32" s="32">
        <f t="shared" si="2"/>
        <v>99</v>
      </c>
      <c r="F32" s="43">
        <v>55</v>
      </c>
      <c r="G32" s="49">
        <v>44</v>
      </c>
      <c r="H32" s="31">
        <f t="shared" si="3"/>
        <v>-17</v>
      </c>
      <c r="I32" s="33">
        <f t="shared" si="4"/>
        <v>-10</v>
      </c>
      <c r="J32" s="34">
        <f t="shared" si="4"/>
        <v>-7</v>
      </c>
      <c r="L32" s="7">
        <f t="shared" si="5"/>
        <v>2.5084123585194251</v>
      </c>
      <c r="M32" s="7">
        <f t="shared" si="6"/>
        <v>2.6442307692307692</v>
      </c>
    </row>
    <row r="33" spans="1:13" ht="20.25" customHeight="1" x14ac:dyDescent="0.2">
      <c r="A33" s="8" t="s">
        <v>35</v>
      </c>
      <c r="B33" s="31">
        <f t="shared" si="1"/>
        <v>241</v>
      </c>
      <c r="C33" s="43">
        <v>125</v>
      </c>
      <c r="D33" s="44">
        <v>116</v>
      </c>
      <c r="E33" s="32">
        <f t="shared" si="2"/>
        <v>352</v>
      </c>
      <c r="F33" s="43">
        <v>164</v>
      </c>
      <c r="G33" s="49">
        <v>188</v>
      </c>
      <c r="H33" s="31">
        <f t="shared" si="3"/>
        <v>-111</v>
      </c>
      <c r="I33" s="33">
        <f t="shared" si="4"/>
        <v>-39</v>
      </c>
      <c r="J33" s="34">
        <f t="shared" si="4"/>
        <v>-72</v>
      </c>
      <c r="L33" s="7">
        <f t="shared" si="5"/>
        <v>7.3722851024778215</v>
      </c>
      <c r="M33" s="7">
        <f t="shared" si="6"/>
        <v>9.4017094017094021</v>
      </c>
    </row>
    <row r="34" spans="1:13" ht="20.25" customHeight="1" x14ac:dyDescent="0.2">
      <c r="A34" s="8" t="s">
        <v>36</v>
      </c>
      <c r="B34" s="31">
        <f t="shared" si="1"/>
        <v>200</v>
      </c>
      <c r="C34" s="43">
        <v>102</v>
      </c>
      <c r="D34" s="44">
        <v>98</v>
      </c>
      <c r="E34" s="32">
        <f t="shared" si="2"/>
        <v>264</v>
      </c>
      <c r="F34" s="43">
        <v>135</v>
      </c>
      <c r="G34" s="49">
        <v>129</v>
      </c>
      <c r="H34" s="31">
        <f t="shared" si="3"/>
        <v>-64</v>
      </c>
      <c r="I34" s="33">
        <f t="shared" si="4"/>
        <v>-33</v>
      </c>
      <c r="J34" s="34">
        <f t="shared" si="4"/>
        <v>-31</v>
      </c>
      <c r="L34" s="7">
        <f t="shared" si="5"/>
        <v>6.1180789232181096</v>
      </c>
      <c r="M34" s="7">
        <f t="shared" si="6"/>
        <v>7.0512820512820511</v>
      </c>
    </row>
    <row r="35" spans="1:13" ht="20.25" customHeight="1" x14ac:dyDescent="0.2">
      <c r="A35" s="8" t="s">
        <v>37</v>
      </c>
      <c r="B35" s="31">
        <f t="shared" si="1"/>
        <v>11</v>
      </c>
      <c r="C35" s="43">
        <v>7</v>
      </c>
      <c r="D35" s="44">
        <v>4</v>
      </c>
      <c r="E35" s="32">
        <f t="shared" si="2"/>
        <v>24</v>
      </c>
      <c r="F35" s="43">
        <v>9</v>
      </c>
      <c r="G35" s="49">
        <v>15</v>
      </c>
      <c r="H35" s="31">
        <f t="shared" si="3"/>
        <v>-13</v>
      </c>
      <c r="I35" s="33">
        <f t="shared" si="4"/>
        <v>-2</v>
      </c>
      <c r="J35" s="34">
        <f t="shared" si="4"/>
        <v>-11</v>
      </c>
      <c r="L35" s="7">
        <f t="shared" si="5"/>
        <v>0.33649434077699603</v>
      </c>
      <c r="M35" s="7">
        <f t="shared" si="6"/>
        <v>0.64102564102564097</v>
      </c>
    </row>
    <row r="36" spans="1:13" ht="20.25" customHeight="1" x14ac:dyDescent="0.2">
      <c r="A36" s="8" t="s">
        <v>38</v>
      </c>
      <c r="B36" s="31">
        <f t="shared" si="1"/>
        <v>23</v>
      </c>
      <c r="C36" s="43">
        <v>13</v>
      </c>
      <c r="D36" s="44">
        <v>10</v>
      </c>
      <c r="E36" s="32">
        <f t="shared" si="2"/>
        <v>4</v>
      </c>
      <c r="F36" s="43">
        <v>4</v>
      </c>
      <c r="G36" s="49">
        <v>0</v>
      </c>
      <c r="H36" s="31">
        <f t="shared" si="3"/>
        <v>19</v>
      </c>
      <c r="I36" s="33">
        <f t="shared" si="4"/>
        <v>9</v>
      </c>
      <c r="J36" s="34">
        <f t="shared" si="4"/>
        <v>10</v>
      </c>
      <c r="L36" s="7">
        <f t="shared" si="5"/>
        <v>0.70357907617008253</v>
      </c>
      <c r="M36" s="7">
        <f t="shared" si="6"/>
        <v>0.10683760683760685</v>
      </c>
    </row>
    <row r="37" spans="1:13" ht="20.25" customHeight="1" x14ac:dyDescent="0.2">
      <c r="A37" s="11" t="s">
        <v>39</v>
      </c>
      <c r="B37" s="27">
        <f t="shared" si="1"/>
        <v>694</v>
      </c>
      <c r="C37" s="41">
        <v>352</v>
      </c>
      <c r="D37" s="42">
        <v>342</v>
      </c>
      <c r="E37" s="28">
        <f t="shared" si="2"/>
        <v>619</v>
      </c>
      <c r="F37" s="41">
        <v>347</v>
      </c>
      <c r="G37" s="48">
        <v>272</v>
      </c>
      <c r="H37" s="27">
        <f t="shared" si="3"/>
        <v>75</v>
      </c>
      <c r="I37" s="29">
        <f t="shared" si="4"/>
        <v>5</v>
      </c>
      <c r="J37" s="30">
        <f t="shared" si="4"/>
        <v>70</v>
      </c>
      <c r="L37" s="7">
        <f t="shared" si="5"/>
        <v>21.229733863566842</v>
      </c>
      <c r="M37" s="7">
        <f t="shared" si="6"/>
        <v>16.533119658119659</v>
      </c>
    </row>
    <row r="38" spans="1:13" ht="20.25" customHeight="1" x14ac:dyDescent="0.2">
      <c r="A38" s="8" t="s">
        <v>40</v>
      </c>
      <c r="B38" s="31">
        <f t="shared" si="1"/>
        <v>314</v>
      </c>
      <c r="C38" s="43">
        <v>169</v>
      </c>
      <c r="D38" s="44">
        <v>145</v>
      </c>
      <c r="E38" s="32">
        <f t="shared" si="2"/>
        <v>331</v>
      </c>
      <c r="F38" s="43">
        <v>203</v>
      </c>
      <c r="G38" s="49">
        <v>128</v>
      </c>
      <c r="H38" s="31">
        <f t="shared" si="3"/>
        <v>-17</v>
      </c>
      <c r="I38" s="33">
        <f t="shared" si="4"/>
        <v>-34</v>
      </c>
      <c r="J38" s="34">
        <f t="shared" si="4"/>
        <v>17</v>
      </c>
      <c r="L38" s="7">
        <f t="shared" si="5"/>
        <v>9.6053839094524314</v>
      </c>
      <c r="M38" s="7">
        <f t="shared" si="6"/>
        <v>8.8408119658119659</v>
      </c>
    </row>
    <row r="39" spans="1:13" ht="20.25" customHeight="1" x14ac:dyDescent="0.2">
      <c r="A39" s="8" t="s">
        <v>41</v>
      </c>
      <c r="B39" s="31">
        <f t="shared" si="1"/>
        <v>287</v>
      </c>
      <c r="C39" s="43">
        <v>172</v>
      </c>
      <c r="D39" s="44">
        <v>115</v>
      </c>
      <c r="E39" s="32">
        <f t="shared" si="2"/>
        <v>344</v>
      </c>
      <c r="F39" s="43">
        <v>206</v>
      </c>
      <c r="G39" s="49">
        <v>138</v>
      </c>
      <c r="H39" s="31">
        <f t="shared" si="3"/>
        <v>-57</v>
      </c>
      <c r="I39" s="33">
        <f t="shared" si="4"/>
        <v>-34</v>
      </c>
      <c r="J39" s="34">
        <f t="shared" si="4"/>
        <v>-23</v>
      </c>
      <c r="L39" s="7">
        <f t="shared" si="5"/>
        <v>8.7794432548179877</v>
      </c>
      <c r="M39" s="7">
        <f t="shared" si="6"/>
        <v>9.1880341880341891</v>
      </c>
    </row>
    <row r="40" spans="1:13" ht="20.25" customHeight="1" x14ac:dyDescent="0.2">
      <c r="A40" s="8" t="s">
        <v>42</v>
      </c>
      <c r="B40" s="31">
        <f t="shared" si="1"/>
        <v>98</v>
      </c>
      <c r="C40" s="43">
        <v>57</v>
      </c>
      <c r="D40" s="44">
        <v>41</v>
      </c>
      <c r="E40" s="32">
        <f t="shared" si="2"/>
        <v>75</v>
      </c>
      <c r="F40" s="43">
        <v>48</v>
      </c>
      <c r="G40" s="49">
        <v>27</v>
      </c>
      <c r="H40" s="31">
        <f t="shared" si="3"/>
        <v>23</v>
      </c>
      <c r="I40" s="33">
        <f t="shared" si="4"/>
        <v>9</v>
      </c>
      <c r="J40" s="34">
        <f t="shared" si="4"/>
        <v>14</v>
      </c>
      <c r="L40" s="7">
        <f t="shared" si="5"/>
        <v>2.9978586723768736</v>
      </c>
      <c r="M40" s="7">
        <f t="shared" si="6"/>
        <v>2.0032051282051282</v>
      </c>
    </row>
    <row r="41" spans="1:13" ht="20.25" customHeight="1" x14ac:dyDescent="0.2">
      <c r="A41" s="11" t="s">
        <v>43</v>
      </c>
      <c r="B41" s="27">
        <f t="shared" si="1"/>
        <v>18</v>
      </c>
      <c r="C41" s="41">
        <v>11</v>
      </c>
      <c r="D41" s="42">
        <v>7</v>
      </c>
      <c r="E41" s="28">
        <f t="shared" si="2"/>
        <v>25</v>
      </c>
      <c r="F41" s="41">
        <v>13</v>
      </c>
      <c r="G41" s="48">
        <v>12</v>
      </c>
      <c r="H41" s="27">
        <f t="shared" si="3"/>
        <v>-7</v>
      </c>
      <c r="I41" s="29">
        <f t="shared" si="4"/>
        <v>-2</v>
      </c>
      <c r="J41" s="30">
        <f t="shared" si="4"/>
        <v>-5</v>
      </c>
      <c r="L41" s="7">
        <f t="shared" si="5"/>
        <v>0.55062710308962981</v>
      </c>
      <c r="M41" s="7">
        <f t="shared" si="6"/>
        <v>0.66773504273504269</v>
      </c>
    </row>
    <row r="42" spans="1:13" ht="20.25" customHeight="1" x14ac:dyDescent="0.2">
      <c r="A42" s="8" t="s">
        <v>44</v>
      </c>
      <c r="B42" s="31">
        <f t="shared" si="1"/>
        <v>50</v>
      </c>
      <c r="C42" s="43">
        <v>34</v>
      </c>
      <c r="D42" s="44">
        <v>16</v>
      </c>
      <c r="E42" s="32">
        <f t="shared" si="2"/>
        <v>51</v>
      </c>
      <c r="F42" s="43">
        <v>32</v>
      </c>
      <c r="G42" s="49">
        <v>19</v>
      </c>
      <c r="H42" s="31">
        <f t="shared" si="3"/>
        <v>-1</v>
      </c>
      <c r="I42" s="33">
        <f t="shared" si="4"/>
        <v>2</v>
      </c>
      <c r="J42" s="34">
        <f t="shared" si="4"/>
        <v>-3</v>
      </c>
      <c r="L42" s="7">
        <f t="shared" si="5"/>
        <v>1.5295197308045274</v>
      </c>
      <c r="M42" s="7">
        <f t="shared" si="6"/>
        <v>1.3621794871794872</v>
      </c>
    </row>
    <row r="43" spans="1:13" ht="20.25" customHeight="1" x14ac:dyDescent="0.2">
      <c r="A43" s="8" t="s">
        <v>45</v>
      </c>
      <c r="B43" s="31">
        <f t="shared" si="1"/>
        <v>39</v>
      </c>
      <c r="C43" s="43">
        <v>28</v>
      </c>
      <c r="D43" s="44">
        <v>11</v>
      </c>
      <c r="E43" s="32">
        <f t="shared" si="2"/>
        <v>41</v>
      </c>
      <c r="F43" s="43">
        <v>26</v>
      </c>
      <c r="G43" s="49">
        <v>15</v>
      </c>
      <c r="H43" s="31">
        <f t="shared" si="3"/>
        <v>-2</v>
      </c>
      <c r="I43" s="33">
        <f t="shared" si="4"/>
        <v>2</v>
      </c>
      <c r="J43" s="34">
        <f t="shared" si="4"/>
        <v>-4</v>
      </c>
      <c r="L43" s="7">
        <f t="shared" si="5"/>
        <v>1.1930253900275314</v>
      </c>
      <c r="M43" s="7">
        <f t="shared" si="6"/>
        <v>1.09508547008547</v>
      </c>
    </row>
    <row r="44" spans="1:13" ht="20.25" customHeight="1" x14ac:dyDescent="0.2">
      <c r="A44" s="8" t="s">
        <v>46</v>
      </c>
      <c r="B44" s="31">
        <f t="shared" si="1"/>
        <v>30</v>
      </c>
      <c r="C44" s="43">
        <v>11</v>
      </c>
      <c r="D44" s="44">
        <v>19</v>
      </c>
      <c r="E44" s="32">
        <f t="shared" si="2"/>
        <v>19</v>
      </c>
      <c r="F44" s="43">
        <v>11</v>
      </c>
      <c r="G44" s="49">
        <v>8</v>
      </c>
      <c r="H44" s="31">
        <f t="shared" si="3"/>
        <v>11</v>
      </c>
      <c r="I44" s="33">
        <f t="shared" si="4"/>
        <v>0</v>
      </c>
      <c r="J44" s="34">
        <f t="shared" si="4"/>
        <v>11</v>
      </c>
      <c r="L44" s="7">
        <f t="shared" si="5"/>
        <v>0.91771183848271642</v>
      </c>
      <c r="M44" s="7">
        <f t="shared" si="6"/>
        <v>0.50747863247863245</v>
      </c>
    </row>
    <row r="45" spans="1:13" ht="20.25" customHeight="1" x14ac:dyDescent="0.2">
      <c r="A45" s="11" t="s">
        <v>47</v>
      </c>
      <c r="B45" s="27">
        <f t="shared" si="1"/>
        <v>89</v>
      </c>
      <c r="C45" s="41">
        <v>51</v>
      </c>
      <c r="D45" s="42">
        <v>38</v>
      </c>
      <c r="E45" s="28">
        <f t="shared" si="2"/>
        <v>122</v>
      </c>
      <c r="F45" s="41">
        <v>71</v>
      </c>
      <c r="G45" s="48">
        <v>51</v>
      </c>
      <c r="H45" s="27">
        <f t="shared" si="3"/>
        <v>-33</v>
      </c>
      <c r="I45" s="29">
        <f t="shared" si="4"/>
        <v>-20</v>
      </c>
      <c r="J45" s="30">
        <f t="shared" si="4"/>
        <v>-13</v>
      </c>
      <c r="L45" s="7">
        <f t="shared" si="5"/>
        <v>2.7225451208320588</v>
      </c>
      <c r="M45" s="7">
        <f t="shared" si="6"/>
        <v>3.258547008547009</v>
      </c>
    </row>
    <row r="46" spans="1:13" ht="20.25" customHeight="1" x14ac:dyDescent="0.2">
      <c r="A46" s="8" t="s">
        <v>48</v>
      </c>
      <c r="B46" s="31">
        <f t="shared" si="1"/>
        <v>12</v>
      </c>
      <c r="C46" s="43">
        <v>6</v>
      </c>
      <c r="D46" s="44">
        <v>6</v>
      </c>
      <c r="E46" s="32">
        <f t="shared" si="2"/>
        <v>8</v>
      </c>
      <c r="F46" s="43">
        <v>7</v>
      </c>
      <c r="G46" s="49">
        <v>1</v>
      </c>
      <c r="H46" s="31">
        <f t="shared" si="3"/>
        <v>4</v>
      </c>
      <c r="I46" s="33">
        <f t="shared" si="4"/>
        <v>-1</v>
      </c>
      <c r="J46" s="34">
        <f t="shared" si="4"/>
        <v>5</v>
      </c>
      <c r="L46" s="7">
        <f t="shared" si="5"/>
        <v>0.36708473539308656</v>
      </c>
      <c r="M46" s="7">
        <f t="shared" si="6"/>
        <v>0.21367521367521369</v>
      </c>
    </row>
    <row r="47" spans="1:13" ht="20.25" customHeight="1" x14ac:dyDescent="0.2">
      <c r="A47" s="8" t="s">
        <v>49</v>
      </c>
      <c r="B47" s="31">
        <f t="shared" si="1"/>
        <v>25</v>
      </c>
      <c r="C47" s="43">
        <v>17</v>
      </c>
      <c r="D47" s="44">
        <v>8</v>
      </c>
      <c r="E47" s="32">
        <f t="shared" si="2"/>
        <v>19</v>
      </c>
      <c r="F47" s="43">
        <v>12</v>
      </c>
      <c r="G47" s="49">
        <v>7</v>
      </c>
      <c r="H47" s="31">
        <f t="shared" si="3"/>
        <v>6</v>
      </c>
      <c r="I47" s="33">
        <f t="shared" si="4"/>
        <v>5</v>
      </c>
      <c r="J47" s="34">
        <f t="shared" si="4"/>
        <v>1</v>
      </c>
      <c r="L47" s="7">
        <f t="shared" si="5"/>
        <v>0.76475986540226371</v>
      </c>
      <c r="M47" s="7">
        <f t="shared" si="6"/>
        <v>0.50747863247863245</v>
      </c>
    </row>
    <row r="48" spans="1:13" ht="20.25" customHeight="1" x14ac:dyDescent="0.2">
      <c r="A48" s="8" t="s">
        <v>50</v>
      </c>
      <c r="B48" s="31">
        <f t="shared" si="1"/>
        <v>27</v>
      </c>
      <c r="C48" s="43">
        <v>18</v>
      </c>
      <c r="D48" s="44">
        <v>9</v>
      </c>
      <c r="E48" s="32">
        <f t="shared" si="2"/>
        <v>28</v>
      </c>
      <c r="F48" s="43">
        <v>17</v>
      </c>
      <c r="G48" s="49">
        <v>11</v>
      </c>
      <c r="H48" s="31">
        <f t="shared" si="3"/>
        <v>-1</v>
      </c>
      <c r="I48" s="33">
        <f t="shared" si="4"/>
        <v>1</v>
      </c>
      <c r="J48" s="34">
        <f t="shared" si="4"/>
        <v>-2</v>
      </c>
      <c r="L48" s="7">
        <f t="shared" si="5"/>
        <v>0.82594065463444477</v>
      </c>
      <c r="M48" s="7">
        <f t="shared" si="6"/>
        <v>0.74786324786324787</v>
      </c>
    </row>
    <row r="49" spans="1:13" ht="20.25" customHeight="1" x14ac:dyDescent="0.2">
      <c r="A49" s="8" t="s">
        <v>51</v>
      </c>
      <c r="B49" s="31">
        <f t="shared" si="1"/>
        <v>8</v>
      </c>
      <c r="C49" s="43">
        <v>6</v>
      </c>
      <c r="D49" s="44">
        <v>2</v>
      </c>
      <c r="E49" s="32">
        <f t="shared" si="2"/>
        <v>14</v>
      </c>
      <c r="F49" s="43">
        <v>7</v>
      </c>
      <c r="G49" s="49">
        <v>7</v>
      </c>
      <c r="H49" s="31">
        <f t="shared" si="3"/>
        <v>-6</v>
      </c>
      <c r="I49" s="33">
        <f t="shared" si="4"/>
        <v>-1</v>
      </c>
      <c r="J49" s="34">
        <f t="shared" si="4"/>
        <v>-5</v>
      </c>
      <c r="L49" s="7">
        <f t="shared" si="5"/>
        <v>0.2447231569287244</v>
      </c>
      <c r="M49" s="7">
        <f t="shared" si="6"/>
        <v>0.37393162393162394</v>
      </c>
    </row>
    <row r="50" spans="1:13" ht="20.25" customHeight="1" x14ac:dyDescent="0.2">
      <c r="A50" s="8" t="s">
        <v>52</v>
      </c>
      <c r="B50" s="31">
        <f t="shared" si="1"/>
        <v>21</v>
      </c>
      <c r="C50" s="43">
        <v>10</v>
      </c>
      <c r="D50" s="44">
        <v>11</v>
      </c>
      <c r="E50" s="32">
        <f t="shared" si="2"/>
        <v>17</v>
      </c>
      <c r="F50" s="43">
        <v>10</v>
      </c>
      <c r="G50" s="49">
        <v>7</v>
      </c>
      <c r="H50" s="31">
        <f t="shared" si="3"/>
        <v>4</v>
      </c>
      <c r="I50" s="33">
        <f t="shared" si="4"/>
        <v>0</v>
      </c>
      <c r="J50" s="34">
        <f t="shared" si="4"/>
        <v>4</v>
      </c>
      <c r="L50" s="7">
        <f t="shared" si="5"/>
        <v>0.64239828693790146</v>
      </c>
      <c r="M50" s="7">
        <f t="shared" si="6"/>
        <v>0.45405982905982911</v>
      </c>
    </row>
    <row r="51" spans="1:13" ht="20.25" customHeight="1" x14ac:dyDescent="0.2">
      <c r="A51" s="8" t="s">
        <v>53</v>
      </c>
      <c r="B51" s="31">
        <f t="shared" si="1"/>
        <v>16</v>
      </c>
      <c r="C51" s="43">
        <v>9</v>
      </c>
      <c r="D51" s="44">
        <v>7</v>
      </c>
      <c r="E51" s="32">
        <f t="shared" si="2"/>
        <v>26</v>
      </c>
      <c r="F51" s="43">
        <v>12</v>
      </c>
      <c r="G51" s="49">
        <v>14</v>
      </c>
      <c r="H51" s="31">
        <f t="shared" si="3"/>
        <v>-10</v>
      </c>
      <c r="I51" s="33">
        <f t="shared" si="4"/>
        <v>-3</v>
      </c>
      <c r="J51" s="34">
        <f t="shared" si="4"/>
        <v>-7</v>
      </c>
      <c r="L51" s="7">
        <f t="shared" si="5"/>
        <v>0.4894463138574488</v>
      </c>
      <c r="M51" s="7">
        <f t="shared" si="6"/>
        <v>0.69444444444444442</v>
      </c>
    </row>
    <row r="52" spans="1:13" ht="20.25" customHeight="1" x14ac:dyDescent="0.2">
      <c r="A52" s="8" t="s">
        <v>54</v>
      </c>
      <c r="B52" s="31">
        <f t="shared" si="1"/>
        <v>24</v>
      </c>
      <c r="C52" s="43">
        <v>11</v>
      </c>
      <c r="D52" s="44">
        <v>13</v>
      </c>
      <c r="E52" s="32">
        <f t="shared" si="2"/>
        <v>39</v>
      </c>
      <c r="F52" s="43">
        <v>26</v>
      </c>
      <c r="G52" s="49">
        <v>13</v>
      </c>
      <c r="H52" s="31">
        <f t="shared" si="3"/>
        <v>-15</v>
      </c>
      <c r="I52" s="33">
        <f t="shared" si="4"/>
        <v>-15</v>
      </c>
      <c r="J52" s="34">
        <f t="shared" si="4"/>
        <v>0</v>
      </c>
      <c r="L52" s="7">
        <f t="shared" si="5"/>
        <v>0.73416947078617312</v>
      </c>
      <c r="M52" s="7">
        <f t="shared" si="6"/>
        <v>1.0416666666666665</v>
      </c>
    </row>
    <row r="53" spans="1:13" ht="20.25" customHeight="1" x14ac:dyDescent="0.2">
      <c r="A53" s="11" t="s">
        <v>55</v>
      </c>
      <c r="B53" s="27">
        <f t="shared" si="1"/>
        <v>233</v>
      </c>
      <c r="C53" s="41">
        <v>120</v>
      </c>
      <c r="D53" s="42">
        <v>113</v>
      </c>
      <c r="E53" s="28">
        <f t="shared" si="2"/>
        <v>125</v>
      </c>
      <c r="F53" s="41">
        <v>60</v>
      </c>
      <c r="G53" s="48">
        <v>65</v>
      </c>
      <c r="H53" s="27">
        <f t="shared" si="3"/>
        <v>108</v>
      </c>
      <c r="I53" s="29">
        <f t="shared" si="4"/>
        <v>60</v>
      </c>
      <c r="J53" s="30">
        <f t="shared" si="4"/>
        <v>48</v>
      </c>
      <c r="L53" s="7">
        <f>B53/+$B$6*100</f>
        <v>7.1275619455490977</v>
      </c>
      <c r="M53" s="7">
        <f>E53/+$E$6*100</f>
        <v>3.3386752136752138</v>
      </c>
    </row>
    <row r="54" spans="1:13" ht="20.25" customHeight="1" thickBot="1" x14ac:dyDescent="0.25">
      <c r="A54" s="13" t="s">
        <v>56</v>
      </c>
      <c r="B54" s="35">
        <f t="shared" si="1"/>
        <v>17</v>
      </c>
      <c r="C54" s="45">
        <v>15</v>
      </c>
      <c r="D54" s="46">
        <v>2</v>
      </c>
      <c r="E54" s="36">
        <f t="shared" si="2"/>
        <v>0</v>
      </c>
      <c r="F54" s="45">
        <v>0</v>
      </c>
      <c r="G54" s="50">
        <v>0</v>
      </c>
      <c r="H54" s="35">
        <f t="shared" si="3"/>
        <v>17</v>
      </c>
      <c r="I54" s="37">
        <f t="shared" si="4"/>
        <v>15</v>
      </c>
      <c r="J54" s="38">
        <f t="shared" si="4"/>
        <v>2</v>
      </c>
      <c r="L54" s="7">
        <f>B54/+$B$6*100</f>
        <v>0.52003670847353933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  <pageSetup paperSize="9" scale="76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="60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670</v>
      </c>
      <c r="C6" s="19">
        <f t="shared" si="0"/>
        <v>357</v>
      </c>
      <c r="D6" s="20">
        <f t="shared" si="0"/>
        <v>313</v>
      </c>
      <c r="E6" s="18">
        <f t="shared" si="0"/>
        <v>774</v>
      </c>
      <c r="F6" s="19">
        <f t="shared" si="0"/>
        <v>411</v>
      </c>
      <c r="G6" s="21">
        <f t="shared" si="0"/>
        <v>363</v>
      </c>
      <c r="H6" s="20">
        <f t="shared" si="0"/>
        <v>-104</v>
      </c>
      <c r="I6" s="19">
        <f t="shared" si="0"/>
        <v>-54</v>
      </c>
      <c r="J6" s="22">
        <f t="shared" si="0"/>
        <v>-50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7</v>
      </c>
      <c r="C7" s="39">
        <v>4</v>
      </c>
      <c r="D7" s="40">
        <v>3</v>
      </c>
      <c r="E7" s="24">
        <f>F7+G7</f>
        <v>3</v>
      </c>
      <c r="F7" s="39">
        <v>1</v>
      </c>
      <c r="G7" s="47">
        <v>2</v>
      </c>
      <c r="H7" s="23">
        <f>I7+J7</f>
        <v>4</v>
      </c>
      <c r="I7" s="25">
        <f>C7-F7</f>
        <v>3</v>
      </c>
      <c r="J7" s="26">
        <f>D7-G7</f>
        <v>1</v>
      </c>
      <c r="L7" s="7">
        <f>B7/+$B$6*100</f>
        <v>1.0447761194029852</v>
      </c>
      <c r="M7" s="7">
        <f>E7/+$E$6*100</f>
        <v>0.38759689922480622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6</v>
      </c>
      <c r="C10" s="43">
        <v>3</v>
      </c>
      <c r="D10" s="44">
        <v>3</v>
      </c>
      <c r="E10" s="32">
        <f t="shared" si="2"/>
        <v>5</v>
      </c>
      <c r="F10" s="43">
        <v>4</v>
      </c>
      <c r="G10" s="49">
        <v>1</v>
      </c>
      <c r="H10" s="31">
        <f t="shared" si="3"/>
        <v>1</v>
      </c>
      <c r="I10" s="33">
        <f t="shared" si="4"/>
        <v>-1</v>
      </c>
      <c r="J10" s="34">
        <f t="shared" si="4"/>
        <v>2</v>
      </c>
      <c r="L10" s="7">
        <f t="shared" si="5"/>
        <v>0.89552238805970152</v>
      </c>
      <c r="M10" s="7">
        <f t="shared" si="6"/>
        <v>0.64599483204134367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3</v>
      </c>
      <c r="C13" s="43">
        <v>2</v>
      </c>
      <c r="D13" s="44">
        <v>1</v>
      </c>
      <c r="E13" s="32">
        <f t="shared" si="2"/>
        <v>5</v>
      </c>
      <c r="F13" s="43">
        <v>3</v>
      </c>
      <c r="G13" s="49">
        <v>2</v>
      </c>
      <c r="H13" s="31">
        <f t="shared" si="3"/>
        <v>-2</v>
      </c>
      <c r="I13" s="33">
        <f t="shared" si="4"/>
        <v>-1</v>
      </c>
      <c r="J13" s="34">
        <f t="shared" si="4"/>
        <v>-1</v>
      </c>
      <c r="L13" s="7">
        <f t="shared" si="5"/>
        <v>0.44776119402985076</v>
      </c>
      <c r="M13" s="7">
        <f t="shared" si="6"/>
        <v>0.64599483204134367</v>
      </c>
    </row>
    <row r="14" spans="1:13" ht="20.25" customHeight="1" x14ac:dyDescent="0.2">
      <c r="A14" s="11" t="s">
        <v>16</v>
      </c>
      <c r="B14" s="27">
        <f t="shared" si="1"/>
        <v>3</v>
      </c>
      <c r="C14" s="41">
        <v>1</v>
      </c>
      <c r="D14" s="42">
        <v>2</v>
      </c>
      <c r="E14" s="28">
        <f t="shared" si="2"/>
        <v>7</v>
      </c>
      <c r="F14" s="41">
        <v>3</v>
      </c>
      <c r="G14" s="48">
        <v>4</v>
      </c>
      <c r="H14" s="27">
        <f t="shared" si="3"/>
        <v>-4</v>
      </c>
      <c r="I14" s="29">
        <f t="shared" si="4"/>
        <v>-2</v>
      </c>
      <c r="J14" s="30">
        <f t="shared" si="4"/>
        <v>-2</v>
      </c>
      <c r="L14" s="7">
        <f t="shared" si="5"/>
        <v>0.44776119402985076</v>
      </c>
      <c r="M14" s="7">
        <f t="shared" si="6"/>
        <v>0.90439276485788112</v>
      </c>
    </row>
    <row r="15" spans="1:13" ht="20.25" customHeight="1" x14ac:dyDescent="0.2">
      <c r="A15" s="8" t="s">
        <v>17</v>
      </c>
      <c r="B15" s="31">
        <f t="shared" si="1"/>
        <v>5</v>
      </c>
      <c r="C15" s="43">
        <v>4</v>
      </c>
      <c r="D15" s="44">
        <v>1</v>
      </c>
      <c r="E15" s="32">
        <f t="shared" si="2"/>
        <v>3</v>
      </c>
      <c r="F15" s="43">
        <v>2</v>
      </c>
      <c r="G15" s="49">
        <v>1</v>
      </c>
      <c r="H15" s="31">
        <f t="shared" si="3"/>
        <v>2</v>
      </c>
      <c r="I15" s="33">
        <f t="shared" si="4"/>
        <v>2</v>
      </c>
      <c r="J15" s="34">
        <f t="shared" si="4"/>
        <v>0</v>
      </c>
      <c r="L15" s="7">
        <f t="shared" si="5"/>
        <v>0.74626865671641784</v>
      </c>
      <c r="M15" s="7">
        <f t="shared" si="6"/>
        <v>0.38759689922480622</v>
      </c>
    </row>
    <row r="16" spans="1:13" ht="20.25" customHeight="1" x14ac:dyDescent="0.2">
      <c r="A16" s="8" t="s">
        <v>18</v>
      </c>
      <c r="B16" s="31">
        <f t="shared" si="1"/>
        <v>2</v>
      </c>
      <c r="C16" s="43">
        <v>1</v>
      </c>
      <c r="D16" s="44">
        <v>1</v>
      </c>
      <c r="E16" s="32">
        <f t="shared" si="2"/>
        <v>3</v>
      </c>
      <c r="F16" s="43">
        <v>2</v>
      </c>
      <c r="G16" s="49">
        <v>1</v>
      </c>
      <c r="H16" s="31">
        <f t="shared" si="3"/>
        <v>-1</v>
      </c>
      <c r="I16" s="33">
        <f t="shared" si="4"/>
        <v>-1</v>
      </c>
      <c r="J16" s="34">
        <f t="shared" si="4"/>
        <v>0</v>
      </c>
      <c r="L16" s="7">
        <f t="shared" si="5"/>
        <v>0.29850746268656719</v>
      </c>
      <c r="M16" s="7">
        <f t="shared" si="6"/>
        <v>0.38759689922480622</v>
      </c>
    </row>
    <row r="17" spans="1:13" ht="20.25" customHeight="1" x14ac:dyDescent="0.2">
      <c r="A17" s="8" t="s">
        <v>19</v>
      </c>
      <c r="B17" s="31">
        <f t="shared" si="1"/>
        <v>13</v>
      </c>
      <c r="C17" s="43">
        <v>6</v>
      </c>
      <c r="D17" s="44">
        <v>7</v>
      </c>
      <c r="E17" s="32">
        <f t="shared" si="2"/>
        <v>13</v>
      </c>
      <c r="F17" s="43">
        <v>7</v>
      </c>
      <c r="G17" s="49">
        <v>6</v>
      </c>
      <c r="H17" s="31">
        <f t="shared" si="3"/>
        <v>0</v>
      </c>
      <c r="I17" s="33">
        <f t="shared" si="4"/>
        <v>-1</v>
      </c>
      <c r="J17" s="34">
        <f t="shared" si="4"/>
        <v>1</v>
      </c>
      <c r="L17" s="7">
        <f t="shared" si="5"/>
        <v>1.9402985074626864</v>
      </c>
      <c r="M17" s="7">
        <f t="shared" si="6"/>
        <v>1.6795865633074936</v>
      </c>
    </row>
    <row r="18" spans="1:13" ht="20.25" customHeight="1" x14ac:dyDescent="0.2">
      <c r="A18" s="8" t="s">
        <v>20</v>
      </c>
      <c r="B18" s="31">
        <f t="shared" si="1"/>
        <v>13</v>
      </c>
      <c r="C18" s="43">
        <v>9</v>
      </c>
      <c r="D18" s="44">
        <v>4</v>
      </c>
      <c r="E18" s="32">
        <f t="shared" si="2"/>
        <v>7</v>
      </c>
      <c r="F18" s="43">
        <v>6</v>
      </c>
      <c r="G18" s="49">
        <v>1</v>
      </c>
      <c r="H18" s="31">
        <f t="shared" si="3"/>
        <v>6</v>
      </c>
      <c r="I18" s="33">
        <f t="shared" si="4"/>
        <v>3</v>
      </c>
      <c r="J18" s="34">
        <f t="shared" si="4"/>
        <v>3</v>
      </c>
      <c r="L18" s="7">
        <f t="shared" si="5"/>
        <v>1.9402985074626864</v>
      </c>
      <c r="M18" s="7">
        <f t="shared" si="6"/>
        <v>0.90439276485788112</v>
      </c>
    </row>
    <row r="19" spans="1:13" ht="20.25" customHeight="1" x14ac:dyDescent="0.2">
      <c r="A19" s="8" t="s">
        <v>21</v>
      </c>
      <c r="B19" s="31">
        <f t="shared" si="1"/>
        <v>54</v>
      </c>
      <c r="C19" s="43">
        <v>21</v>
      </c>
      <c r="D19" s="44">
        <v>33</v>
      </c>
      <c r="E19" s="32">
        <f t="shared" si="2"/>
        <v>86</v>
      </c>
      <c r="F19" s="43">
        <v>42</v>
      </c>
      <c r="G19" s="49">
        <v>44</v>
      </c>
      <c r="H19" s="31">
        <f t="shared" si="3"/>
        <v>-32</v>
      </c>
      <c r="I19" s="33">
        <f t="shared" si="4"/>
        <v>-21</v>
      </c>
      <c r="J19" s="34">
        <f t="shared" si="4"/>
        <v>-11</v>
      </c>
      <c r="L19" s="7">
        <f t="shared" si="5"/>
        <v>8.0597014925373127</v>
      </c>
      <c r="M19" s="7">
        <f t="shared" si="6"/>
        <v>11.111111111111111</v>
      </c>
    </row>
    <row r="20" spans="1:13" ht="20.25" customHeight="1" x14ac:dyDescent="0.2">
      <c r="A20" s="8" t="s">
        <v>22</v>
      </c>
      <c r="B20" s="31">
        <f t="shared" si="1"/>
        <v>11</v>
      </c>
      <c r="C20" s="43">
        <v>7</v>
      </c>
      <c r="D20" s="44">
        <v>4</v>
      </c>
      <c r="E20" s="32">
        <f t="shared" si="2"/>
        <v>32</v>
      </c>
      <c r="F20" s="43">
        <v>17</v>
      </c>
      <c r="G20" s="49">
        <v>15</v>
      </c>
      <c r="H20" s="31">
        <f t="shared" si="3"/>
        <v>-21</v>
      </c>
      <c r="I20" s="33">
        <f t="shared" si="4"/>
        <v>-10</v>
      </c>
      <c r="J20" s="34">
        <f t="shared" si="4"/>
        <v>-11</v>
      </c>
      <c r="L20" s="7">
        <f t="shared" si="5"/>
        <v>1.6417910447761193</v>
      </c>
      <c r="M20" s="7">
        <f t="shared" si="6"/>
        <v>4.1343669250646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1</v>
      </c>
      <c r="C22" s="43">
        <v>0</v>
      </c>
      <c r="D22" s="44">
        <v>1</v>
      </c>
      <c r="E22" s="32">
        <f t="shared" si="2"/>
        <v>2</v>
      </c>
      <c r="F22" s="43">
        <v>1</v>
      </c>
      <c r="G22" s="49">
        <v>1</v>
      </c>
      <c r="H22" s="31">
        <f t="shared" si="3"/>
        <v>-1</v>
      </c>
      <c r="I22" s="33">
        <f t="shared" si="4"/>
        <v>-1</v>
      </c>
      <c r="J22" s="34">
        <f t="shared" si="4"/>
        <v>0</v>
      </c>
      <c r="L22" s="7">
        <f t="shared" si="5"/>
        <v>0.1492537313432836</v>
      </c>
      <c r="M22" s="7">
        <f t="shared" si="6"/>
        <v>0.2583979328165375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1</v>
      </c>
      <c r="G23" s="49">
        <v>0</v>
      </c>
      <c r="H23" s="31">
        <f t="shared" si="3"/>
        <v>-1</v>
      </c>
      <c r="I23" s="33">
        <f t="shared" si="4"/>
        <v>-1</v>
      </c>
      <c r="J23" s="34">
        <f t="shared" si="4"/>
        <v>0</v>
      </c>
      <c r="L23" s="7">
        <f t="shared" si="5"/>
        <v>0</v>
      </c>
      <c r="M23" s="7">
        <f t="shared" si="6"/>
        <v>0.12919896640826875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3</v>
      </c>
      <c r="F24" s="43">
        <v>2</v>
      </c>
      <c r="G24" s="49">
        <v>1</v>
      </c>
      <c r="H24" s="31">
        <f t="shared" si="3"/>
        <v>-3</v>
      </c>
      <c r="I24" s="33">
        <f t="shared" si="4"/>
        <v>-2</v>
      </c>
      <c r="J24" s="34">
        <f t="shared" si="4"/>
        <v>-1</v>
      </c>
      <c r="L24" s="7">
        <f t="shared" si="5"/>
        <v>0</v>
      </c>
      <c r="M24" s="7">
        <f t="shared" si="6"/>
        <v>0.38759689922480622</v>
      </c>
    </row>
    <row r="25" spans="1:13" ht="20.25" customHeight="1" x14ac:dyDescent="0.2">
      <c r="A25" s="8" t="s">
        <v>27</v>
      </c>
      <c r="B25" s="31">
        <f t="shared" si="1"/>
        <v>1</v>
      </c>
      <c r="C25" s="43">
        <v>1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1</v>
      </c>
      <c r="I25" s="33">
        <f t="shared" si="4"/>
        <v>1</v>
      </c>
      <c r="J25" s="34">
        <f t="shared" si="4"/>
        <v>0</v>
      </c>
      <c r="L25" s="7">
        <f t="shared" si="5"/>
        <v>0.1492537313432836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3</v>
      </c>
      <c r="C26" s="43">
        <v>2</v>
      </c>
      <c r="D26" s="44">
        <v>1</v>
      </c>
      <c r="E26" s="32">
        <f t="shared" si="2"/>
        <v>2</v>
      </c>
      <c r="F26" s="43">
        <v>2</v>
      </c>
      <c r="G26" s="49">
        <v>0</v>
      </c>
      <c r="H26" s="31">
        <f t="shared" si="3"/>
        <v>1</v>
      </c>
      <c r="I26" s="33">
        <f t="shared" si="4"/>
        <v>0</v>
      </c>
      <c r="J26" s="34">
        <f t="shared" si="4"/>
        <v>1</v>
      </c>
      <c r="L26" s="7">
        <f t="shared" si="5"/>
        <v>0.44776119402985076</v>
      </c>
      <c r="M26" s="7">
        <f t="shared" si="6"/>
        <v>0.2583979328165375</v>
      </c>
    </row>
    <row r="27" spans="1:13" ht="20.25" customHeight="1" x14ac:dyDescent="0.2">
      <c r="A27" s="8" t="s">
        <v>29</v>
      </c>
      <c r="B27" s="31">
        <f t="shared" si="1"/>
        <v>8</v>
      </c>
      <c r="C27" s="43">
        <v>5</v>
      </c>
      <c r="D27" s="44">
        <v>3</v>
      </c>
      <c r="E27" s="32">
        <f t="shared" si="2"/>
        <v>3</v>
      </c>
      <c r="F27" s="43">
        <v>3</v>
      </c>
      <c r="G27" s="49">
        <v>0</v>
      </c>
      <c r="H27" s="31">
        <f t="shared" si="3"/>
        <v>5</v>
      </c>
      <c r="I27" s="33">
        <f t="shared" si="4"/>
        <v>2</v>
      </c>
      <c r="J27" s="34">
        <f t="shared" si="4"/>
        <v>3</v>
      </c>
      <c r="L27" s="7">
        <f t="shared" si="5"/>
        <v>1.1940298507462688</v>
      </c>
      <c r="M27" s="7">
        <f t="shared" si="6"/>
        <v>0.38759689922480622</v>
      </c>
    </row>
    <row r="28" spans="1:13" ht="20.25" customHeight="1" x14ac:dyDescent="0.2">
      <c r="A28" s="8" t="s">
        <v>30</v>
      </c>
      <c r="B28" s="31">
        <f t="shared" si="1"/>
        <v>1</v>
      </c>
      <c r="C28" s="43">
        <v>1</v>
      </c>
      <c r="D28" s="44">
        <v>0</v>
      </c>
      <c r="E28" s="32">
        <f t="shared" si="2"/>
        <v>7</v>
      </c>
      <c r="F28" s="43">
        <v>5</v>
      </c>
      <c r="G28" s="49">
        <v>2</v>
      </c>
      <c r="H28" s="31">
        <f t="shared" si="3"/>
        <v>-6</v>
      </c>
      <c r="I28" s="33">
        <f t="shared" si="4"/>
        <v>-4</v>
      </c>
      <c r="J28" s="34">
        <f t="shared" si="4"/>
        <v>-2</v>
      </c>
      <c r="L28" s="7">
        <f t="shared" si="5"/>
        <v>0.1492537313432836</v>
      </c>
      <c r="M28" s="7">
        <f t="shared" si="6"/>
        <v>0.90439276485788112</v>
      </c>
    </row>
    <row r="29" spans="1:13" ht="20.25" customHeight="1" x14ac:dyDescent="0.2">
      <c r="A29" s="8" t="s">
        <v>31</v>
      </c>
      <c r="B29" s="31">
        <f t="shared" si="1"/>
        <v>12</v>
      </c>
      <c r="C29" s="43">
        <v>9</v>
      </c>
      <c r="D29" s="44">
        <v>3</v>
      </c>
      <c r="E29" s="32">
        <f t="shared" si="2"/>
        <v>16</v>
      </c>
      <c r="F29" s="43">
        <v>13</v>
      </c>
      <c r="G29" s="49">
        <v>3</v>
      </c>
      <c r="H29" s="31">
        <f t="shared" si="3"/>
        <v>-4</v>
      </c>
      <c r="I29" s="33">
        <f t="shared" si="4"/>
        <v>-4</v>
      </c>
      <c r="J29" s="34">
        <f t="shared" si="4"/>
        <v>0</v>
      </c>
      <c r="L29" s="7">
        <f t="shared" si="5"/>
        <v>1.791044776119403</v>
      </c>
      <c r="M29" s="7">
        <f t="shared" si="6"/>
        <v>2.0671834625323</v>
      </c>
    </row>
    <row r="30" spans="1:13" ht="20.25" customHeight="1" x14ac:dyDescent="0.2">
      <c r="A30" s="8" t="s">
        <v>32</v>
      </c>
      <c r="B30" s="31">
        <f t="shared" si="1"/>
        <v>3</v>
      </c>
      <c r="C30" s="43">
        <v>1</v>
      </c>
      <c r="D30" s="44">
        <v>2</v>
      </c>
      <c r="E30" s="32">
        <f t="shared" si="2"/>
        <v>6</v>
      </c>
      <c r="F30" s="43">
        <v>2</v>
      </c>
      <c r="G30" s="49">
        <v>4</v>
      </c>
      <c r="H30" s="31">
        <f t="shared" si="3"/>
        <v>-3</v>
      </c>
      <c r="I30" s="33">
        <f t="shared" si="4"/>
        <v>-1</v>
      </c>
      <c r="J30" s="34">
        <f t="shared" si="4"/>
        <v>-2</v>
      </c>
      <c r="L30" s="7">
        <f t="shared" si="5"/>
        <v>0.44776119402985076</v>
      </c>
      <c r="M30" s="7">
        <f t="shared" si="6"/>
        <v>0.77519379844961245</v>
      </c>
    </row>
    <row r="31" spans="1:13" ht="20.25" customHeight="1" x14ac:dyDescent="0.2">
      <c r="A31" s="11" t="s">
        <v>33</v>
      </c>
      <c r="B31" s="27">
        <f t="shared" si="1"/>
        <v>16</v>
      </c>
      <c r="C31" s="41">
        <v>7</v>
      </c>
      <c r="D31" s="42">
        <v>9</v>
      </c>
      <c r="E31" s="28">
        <f t="shared" si="2"/>
        <v>10</v>
      </c>
      <c r="F31" s="41">
        <v>7</v>
      </c>
      <c r="G31" s="48">
        <v>3</v>
      </c>
      <c r="H31" s="27">
        <f t="shared" si="3"/>
        <v>6</v>
      </c>
      <c r="I31" s="29">
        <f t="shared" si="4"/>
        <v>0</v>
      </c>
      <c r="J31" s="30">
        <f t="shared" si="4"/>
        <v>6</v>
      </c>
      <c r="L31" s="7">
        <f t="shared" si="5"/>
        <v>2.3880597014925375</v>
      </c>
      <c r="M31" s="7">
        <f t="shared" si="6"/>
        <v>1.2919896640826873</v>
      </c>
    </row>
    <row r="32" spans="1:13" ht="20.25" customHeight="1" x14ac:dyDescent="0.2">
      <c r="A32" s="8" t="s">
        <v>34</v>
      </c>
      <c r="B32" s="31">
        <f t="shared" si="1"/>
        <v>15</v>
      </c>
      <c r="C32" s="43">
        <v>9</v>
      </c>
      <c r="D32" s="44">
        <v>6</v>
      </c>
      <c r="E32" s="32">
        <f t="shared" si="2"/>
        <v>26</v>
      </c>
      <c r="F32" s="43">
        <v>9</v>
      </c>
      <c r="G32" s="49">
        <v>17</v>
      </c>
      <c r="H32" s="31">
        <f t="shared" si="3"/>
        <v>-11</v>
      </c>
      <c r="I32" s="33">
        <f t="shared" si="4"/>
        <v>0</v>
      </c>
      <c r="J32" s="34">
        <f t="shared" si="4"/>
        <v>-11</v>
      </c>
      <c r="L32" s="7">
        <f t="shared" si="5"/>
        <v>2.2388059701492535</v>
      </c>
      <c r="M32" s="7">
        <f t="shared" si="6"/>
        <v>3.3591731266149871</v>
      </c>
    </row>
    <row r="33" spans="1:13" ht="20.25" customHeight="1" x14ac:dyDescent="0.2">
      <c r="A33" s="8" t="s">
        <v>35</v>
      </c>
      <c r="B33" s="31">
        <f t="shared" si="1"/>
        <v>68</v>
      </c>
      <c r="C33" s="43">
        <v>39</v>
      </c>
      <c r="D33" s="44">
        <v>29</v>
      </c>
      <c r="E33" s="32">
        <f t="shared" si="2"/>
        <v>94</v>
      </c>
      <c r="F33" s="43">
        <v>41</v>
      </c>
      <c r="G33" s="49">
        <v>53</v>
      </c>
      <c r="H33" s="31">
        <f t="shared" si="3"/>
        <v>-26</v>
      </c>
      <c r="I33" s="33">
        <f t="shared" si="4"/>
        <v>-2</v>
      </c>
      <c r="J33" s="34">
        <f t="shared" si="4"/>
        <v>-24</v>
      </c>
      <c r="L33" s="7">
        <f t="shared" si="5"/>
        <v>10.149253731343283</v>
      </c>
      <c r="M33" s="7">
        <f t="shared" si="6"/>
        <v>12.144702842377262</v>
      </c>
    </row>
    <row r="34" spans="1:13" ht="20.25" customHeight="1" x14ac:dyDescent="0.2">
      <c r="A34" s="8" t="s">
        <v>36</v>
      </c>
      <c r="B34" s="31">
        <f t="shared" si="1"/>
        <v>53</v>
      </c>
      <c r="C34" s="43">
        <v>26</v>
      </c>
      <c r="D34" s="44">
        <v>27</v>
      </c>
      <c r="E34" s="32">
        <f t="shared" si="2"/>
        <v>55</v>
      </c>
      <c r="F34" s="43">
        <v>30</v>
      </c>
      <c r="G34" s="49">
        <v>25</v>
      </c>
      <c r="H34" s="31">
        <f t="shared" si="3"/>
        <v>-2</v>
      </c>
      <c r="I34" s="33">
        <f t="shared" si="4"/>
        <v>-4</v>
      </c>
      <c r="J34" s="34">
        <f t="shared" si="4"/>
        <v>2</v>
      </c>
      <c r="L34" s="7">
        <f t="shared" si="5"/>
        <v>7.91044776119403</v>
      </c>
      <c r="M34" s="7">
        <f t="shared" si="6"/>
        <v>7.1059431524547803</v>
      </c>
    </row>
    <row r="35" spans="1:13" ht="20.25" customHeight="1" x14ac:dyDescent="0.2">
      <c r="A35" s="8" t="s">
        <v>37</v>
      </c>
      <c r="B35" s="31">
        <f t="shared" si="1"/>
        <v>8</v>
      </c>
      <c r="C35" s="43">
        <v>5</v>
      </c>
      <c r="D35" s="44">
        <v>3</v>
      </c>
      <c r="E35" s="32">
        <f t="shared" si="2"/>
        <v>4</v>
      </c>
      <c r="F35" s="43">
        <v>2</v>
      </c>
      <c r="G35" s="49">
        <v>2</v>
      </c>
      <c r="H35" s="31">
        <f t="shared" si="3"/>
        <v>4</v>
      </c>
      <c r="I35" s="33">
        <f t="shared" si="4"/>
        <v>3</v>
      </c>
      <c r="J35" s="34">
        <f t="shared" si="4"/>
        <v>1</v>
      </c>
      <c r="L35" s="7">
        <f t="shared" si="5"/>
        <v>1.1940298507462688</v>
      </c>
      <c r="M35" s="7">
        <f t="shared" si="6"/>
        <v>0.516795865633075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1</v>
      </c>
      <c r="D36" s="44">
        <v>0</v>
      </c>
      <c r="E36" s="32">
        <f t="shared" si="2"/>
        <v>1</v>
      </c>
      <c r="F36" s="43">
        <v>1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0.1492537313432836</v>
      </c>
      <c r="M36" s="7">
        <f t="shared" si="6"/>
        <v>0.12919896640826875</v>
      </c>
    </row>
    <row r="37" spans="1:13" ht="20.25" customHeight="1" x14ac:dyDescent="0.2">
      <c r="A37" s="11" t="s">
        <v>39</v>
      </c>
      <c r="B37" s="27">
        <f t="shared" si="1"/>
        <v>67</v>
      </c>
      <c r="C37" s="41">
        <v>37</v>
      </c>
      <c r="D37" s="42">
        <v>30</v>
      </c>
      <c r="E37" s="28">
        <f t="shared" si="2"/>
        <v>77</v>
      </c>
      <c r="F37" s="41">
        <v>34</v>
      </c>
      <c r="G37" s="48">
        <v>43</v>
      </c>
      <c r="H37" s="27">
        <f t="shared" si="3"/>
        <v>-10</v>
      </c>
      <c r="I37" s="29">
        <f t="shared" si="4"/>
        <v>3</v>
      </c>
      <c r="J37" s="30">
        <f t="shared" si="4"/>
        <v>-13</v>
      </c>
      <c r="L37" s="7">
        <f t="shared" si="5"/>
        <v>10</v>
      </c>
      <c r="M37" s="7">
        <f t="shared" si="6"/>
        <v>9.9483204134366918</v>
      </c>
    </row>
    <row r="38" spans="1:13" ht="20.25" customHeight="1" x14ac:dyDescent="0.2">
      <c r="A38" s="8" t="s">
        <v>40</v>
      </c>
      <c r="B38" s="31">
        <f t="shared" si="1"/>
        <v>111</v>
      </c>
      <c r="C38" s="43">
        <v>64</v>
      </c>
      <c r="D38" s="44">
        <v>47</v>
      </c>
      <c r="E38" s="32">
        <f t="shared" si="2"/>
        <v>76</v>
      </c>
      <c r="F38" s="43">
        <v>46</v>
      </c>
      <c r="G38" s="49">
        <v>30</v>
      </c>
      <c r="H38" s="31">
        <f t="shared" si="3"/>
        <v>35</v>
      </c>
      <c r="I38" s="33">
        <f t="shared" si="4"/>
        <v>18</v>
      </c>
      <c r="J38" s="34">
        <f t="shared" si="4"/>
        <v>17</v>
      </c>
      <c r="L38" s="7">
        <f t="shared" si="5"/>
        <v>16.567164179104477</v>
      </c>
      <c r="M38" s="7">
        <f t="shared" si="6"/>
        <v>9.819121447028424</v>
      </c>
    </row>
    <row r="39" spans="1:13" ht="20.25" customHeight="1" x14ac:dyDescent="0.2">
      <c r="A39" s="8" t="s">
        <v>41</v>
      </c>
      <c r="B39" s="31">
        <f t="shared" si="1"/>
        <v>44</v>
      </c>
      <c r="C39" s="43">
        <v>24</v>
      </c>
      <c r="D39" s="44">
        <v>20</v>
      </c>
      <c r="E39" s="32">
        <f t="shared" si="2"/>
        <v>61</v>
      </c>
      <c r="F39" s="43">
        <v>36</v>
      </c>
      <c r="G39" s="49">
        <v>25</v>
      </c>
      <c r="H39" s="31">
        <f t="shared" si="3"/>
        <v>-17</v>
      </c>
      <c r="I39" s="33">
        <f t="shared" si="4"/>
        <v>-12</v>
      </c>
      <c r="J39" s="34">
        <f t="shared" si="4"/>
        <v>-5</v>
      </c>
      <c r="L39" s="7">
        <f t="shared" si="5"/>
        <v>6.567164179104477</v>
      </c>
      <c r="M39" s="7">
        <f t="shared" si="6"/>
        <v>7.8811369509043923</v>
      </c>
    </row>
    <row r="40" spans="1:13" ht="20.25" customHeight="1" x14ac:dyDescent="0.2">
      <c r="A40" s="8" t="s">
        <v>42</v>
      </c>
      <c r="B40" s="31">
        <f t="shared" si="1"/>
        <v>18</v>
      </c>
      <c r="C40" s="43">
        <v>12</v>
      </c>
      <c r="D40" s="44">
        <v>6</v>
      </c>
      <c r="E40" s="32">
        <f t="shared" si="2"/>
        <v>26</v>
      </c>
      <c r="F40" s="43">
        <v>17</v>
      </c>
      <c r="G40" s="49">
        <v>9</v>
      </c>
      <c r="H40" s="31">
        <f t="shared" si="3"/>
        <v>-8</v>
      </c>
      <c r="I40" s="33">
        <f t="shared" si="4"/>
        <v>-5</v>
      </c>
      <c r="J40" s="34">
        <f t="shared" si="4"/>
        <v>-3</v>
      </c>
      <c r="L40" s="7">
        <f t="shared" si="5"/>
        <v>2.6865671641791042</v>
      </c>
      <c r="M40" s="7">
        <f t="shared" si="6"/>
        <v>3.3591731266149871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2</v>
      </c>
      <c r="F41" s="41">
        <v>2</v>
      </c>
      <c r="G41" s="48">
        <v>0</v>
      </c>
      <c r="H41" s="27">
        <f t="shared" si="3"/>
        <v>-2</v>
      </c>
      <c r="I41" s="29">
        <f t="shared" si="4"/>
        <v>-2</v>
      </c>
      <c r="J41" s="30">
        <f t="shared" si="4"/>
        <v>0</v>
      </c>
      <c r="L41" s="7">
        <f t="shared" si="5"/>
        <v>0</v>
      </c>
      <c r="M41" s="7">
        <f t="shared" si="6"/>
        <v>0.2583979328165375</v>
      </c>
    </row>
    <row r="42" spans="1:13" ht="20.25" customHeight="1" x14ac:dyDescent="0.2">
      <c r="A42" s="8" t="s">
        <v>44</v>
      </c>
      <c r="B42" s="31">
        <f t="shared" si="1"/>
        <v>8</v>
      </c>
      <c r="C42" s="43">
        <v>3</v>
      </c>
      <c r="D42" s="44">
        <v>5</v>
      </c>
      <c r="E42" s="32">
        <f t="shared" si="2"/>
        <v>9</v>
      </c>
      <c r="F42" s="43">
        <v>4</v>
      </c>
      <c r="G42" s="49">
        <v>5</v>
      </c>
      <c r="H42" s="31">
        <f t="shared" si="3"/>
        <v>-1</v>
      </c>
      <c r="I42" s="33">
        <f t="shared" si="4"/>
        <v>-1</v>
      </c>
      <c r="J42" s="34">
        <f t="shared" si="4"/>
        <v>0</v>
      </c>
      <c r="L42" s="7">
        <f t="shared" si="5"/>
        <v>1.1940298507462688</v>
      </c>
      <c r="M42" s="7">
        <f t="shared" si="6"/>
        <v>1.1627906976744187</v>
      </c>
    </row>
    <row r="43" spans="1:13" ht="20.25" customHeight="1" x14ac:dyDescent="0.2">
      <c r="A43" s="8" t="s">
        <v>45</v>
      </c>
      <c r="B43" s="31">
        <f t="shared" si="1"/>
        <v>14</v>
      </c>
      <c r="C43" s="43">
        <v>8</v>
      </c>
      <c r="D43" s="44">
        <v>6</v>
      </c>
      <c r="E43" s="32">
        <f t="shared" si="2"/>
        <v>15</v>
      </c>
      <c r="F43" s="43">
        <v>10</v>
      </c>
      <c r="G43" s="49">
        <v>5</v>
      </c>
      <c r="H43" s="31">
        <f t="shared" si="3"/>
        <v>-1</v>
      </c>
      <c r="I43" s="33">
        <f t="shared" si="4"/>
        <v>-2</v>
      </c>
      <c r="J43" s="34">
        <f t="shared" si="4"/>
        <v>1</v>
      </c>
      <c r="L43" s="7">
        <f t="shared" si="5"/>
        <v>2.0895522388059704</v>
      </c>
      <c r="M43" s="7">
        <f t="shared" si="6"/>
        <v>1.9379844961240309</v>
      </c>
    </row>
    <row r="44" spans="1:13" ht="20.25" customHeight="1" x14ac:dyDescent="0.2">
      <c r="A44" s="8" t="s">
        <v>46</v>
      </c>
      <c r="B44" s="31">
        <f t="shared" si="1"/>
        <v>5</v>
      </c>
      <c r="C44" s="43">
        <v>3</v>
      </c>
      <c r="D44" s="44">
        <v>2</v>
      </c>
      <c r="E44" s="32">
        <f t="shared" si="2"/>
        <v>3</v>
      </c>
      <c r="F44" s="43">
        <v>3</v>
      </c>
      <c r="G44" s="49">
        <v>0</v>
      </c>
      <c r="H44" s="31">
        <f t="shared" si="3"/>
        <v>2</v>
      </c>
      <c r="I44" s="33">
        <f t="shared" si="4"/>
        <v>0</v>
      </c>
      <c r="J44" s="34">
        <f t="shared" si="4"/>
        <v>2</v>
      </c>
      <c r="L44" s="7">
        <f t="shared" si="5"/>
        <v>0.74626865671641784</v>
      </c>
      <c r="M44" s="7">
        <f t="shared" si="6"/>
        <v>0.38759689922480622</v>
      </c>
    </row>
    <row r="45" spans="1:13" ht="20.25" customHeight="1" x14ac:dyDescent="0.2">
      <c r="A45" s="11" t="s">
        <v>47</v>
      </c>
      <c r="B45" s="27">
        <f t="shared" si="1"/>
        <v>3</v>
      </c>
      <c r="C45" s="41">
        <v>1</v>
      </c>
      <c r="D45" s="42">
        <v>2</v>
      </c>
      <c r="E45" s="28">
        <f t="shared" si="2"/>
        <v>26</v>
      </c>
      <c r="F45" s="41">
        <v>14</v>
      </c>
      <c r="G45" s="48">
        <v>12</v>
      </c>
      <c r="H45" s="27">
        <f t="shared" si="3"/>
        <v>-23</v>
      </c>
      <c r="I45" s="29">
        <f t="shared" si="4"/>
        <v>-13</v>
      </c>
      <c r="J45" s="30">
        <f t="shared" si="4"/>
        <v>-10</v>
      </c>
      <c r="L45" s="7">
        <f t="shared" si="5"/>
        <v>0.44776119402985076</v>
      </c>
      <c r="M45" s="7">
        <f t="shared" si="6"/>
        <v>3.3591731266149871</v>
      </c>
    </row>
    <row r="46" spans="1:13" ht="20.25" customHeight="1" x14ac:dyDescent="0.2">
      <c r="A46" s="8" t="s">
        <v>48</v>
      </c>
      <c r="B46" s="31">
        <f t="shared" si="1"/>
        <v>3</v>
      </c>
      <c r="C46" s="43">
        <v>1</v>
      </c>
      <c r="D46" s="44">
        <v>2</v>
      </c>
      <c r="E46" s="32">
        <f t="shared" si="2"/>
        <v>2</v>
      </c>
      <c r="F46" s="43">
        <v>1</v>
      </c>
      <c r="G46" s="49">
        <v>1</v>
      </c>
      <c r="H46" s="31">
        <f t="shared" si="3"/>
        <v>1</v>
      </c>
      <c r="I46" s="33">
        <f t="shared" si="4"/>
        <v>0</v>
      </c>
      <c r="J46" s="34">
        <f t="shared" si="4"/>
        <v>1</v>
      </c>
      <c r="L46" s="7">
        <f t="shared" si="5"/>
        <v>0.44776119402985076</v>
      </c>
      <c r="M46" s="7">
        <f t="shared" si="6"/>
        <v>0.2583979328165375</v>
      </c>
    </row>
    <row r="47" spans="1:13" ht="20.25" customHeight="1" x14ac:dyDescent="0.2">
      <c r="A47" s="8" t="s">
        <v>49</v>
      </c>
      <c r="B47" s="31">
        <f t="shared" si="1"/>
        <v>2</v>
      </c>
      <c r="C47" s="43">
        <v>0</v>
      </c>
      <c r="D47" s="44">
        <v>2</v>
      </c>
      <c r="E47" s="32">
        <f t="shared" si="2"/>
        <v>1</v>
      </c>
      <c r="F47" s="43">
        <v>1</v>
      </c>
      <c r="G47" s="49">
        <v>0</v>
      </c>
      <c r="H47" s="31">
        <f t="shared" si="3"/>
        <v>1</v>
      </c>
      <c r="I47" s="33">
        <f t="shared" si="4"/>
        <v>-1</v>
      </c>
      <c r="J47" s="34">
        <f t="shared" si="4"/>
        <v>2</v>
      </c>
      <c r="L47" s="7">
        <f t="shared" si="5"/>
        <v>0.29850746268656719</v>
      </c>
      <c r="M47" s="7">
        <f t="shared" si="6"/>
        <v>0.12919896640826875</v>
      </c>
    </row>
    <row r="48" spans="1:13" ht="20.25" customHeight="1" x14ac:dyDescent="0.2">
      <c r="A48" s="8" t="s">
        <v>50</v>
      </c>
      <c r="B48" s="31">
        <f t="shared" si="1"/>
        <v>2</v>
      </c>
      <c r="C48" s="43">
        <v>1</v>
      </c>
      <c r="D48" s="44">
        <v>1</v>
      </c>
      <c r="E48" s="32">
        <f t="shared" si="2"/>
        <v>1</v>
      </c>
      <c r="F48" s="43">
        <v>0</v>
      </c>
      <c r="G48" s="49">
        <v>1</v>
      </c>
      <c r="H48" s="31">
        <f t="shared" si="3"/>
        <v>1</v>
      </c>
      <c r="I48" s="33">
        <f t="shared" si="4"/>
        <v>1</v>
      </c>
      <c r="J48" s="34">
        <f t="shared" si="4"/>
        <v>0</v>
      </c>
      <c r="L48" s="7">
        <f t="shared" si="5"/>
        <v>0.29850746268656719</v>
      </c>
      <c r="M48" s="7">
        <f t="shared" si="6"/>
        <v>0.12919896640826875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3</v>
      </c>
      <c r="F49" s="43">
        <v>1</v>
      </c>
      <c r="G49" s="49">
        <v>2</v>
      </c>
      <c r="H49" s="31">
        <f t="shared" si="3"/>
        <v>-3</v>
      </c>
      <c r="I49" s="33">
        <f t="shared" si="4"/>
        <v>-1</v>
      </c>
      <c r="J49" s="34">
        <f t="shared" si="4"/>
        <v>-2</v>
      </c>
      <c r="L49" s="7">
        <f t="shared" si="5"/>
        <v>0</v>
      </c>
      <c r="M49" s="7">
        <f t="shared" si="6"/>
        <v>0.38759689922480622</v>
      </c>
    </row>
    <row r="50" spans="1:13" ht="20.25" customHeight="1" x14ac:dyDescent="0.2">
      <c r="A50" s="8" t="s">
        <v>52</v>
      </c>
      <c r="B50" s="31">
        <f t="shared" si="1"/>
        <v>2</v>
      </c>
      <c r="C50" s="43">
        <v>0</v>
      </c>
      <c r="D50" s="44">
        <v>2</v>
      </c>
      <c r="E50" s="32">
        <f t="shared" si="2"/>
        <v>1</v>
      </c>
      <c r="F50" s="43">
        <v>0</v>
      </c>
      <c r="G50" s="49">
        <v>1</v>
      </c>
      <c r="H50" s="31">
        <f t="shared" si="3"/>
        <v>1</v>
      </c>
      <c r="I50" s="33">
        <f t="shared" si="4"/>
        <v>0</v>
      </c>
      <c r="J50" s="34">
        <f t="shared" si="4"/>
        <v>1</v>
      </c>
      <c r="L50" s="7">
        <f t="shared" si="5"/>
        <v>0.29850746268656719</v>
      </c>
      <c r="M50" s="7">
        <f t="shared" si="6"/>
        <v>0.12919896640826875</v>
      </c>
    </row>
    <row r="51" spans="1:13" ht="20.25" customHeight="1" x14ac:dyDescent="0.2">
      <c r="A51" s="8" t="s">
        <v>53</v>
      </c>
      <c r="B51" s="31">
        <f t="shared" si="1"/>
        <v>5</v>
      </c>
      <c r="C51" s="43">
        <v>2</v>
      </c>
      <c r="D51" s="44">
        <v>3</v>
      </c>
      <c r="E51" s="32">
        <f t="shared" si="2"/>
        <v>2</v>
      </c>
      <c r="F51" s="43">
        <v>1</v>
      </c>
      <c r="G51" s="49">
        <v>1</v>
      </c>
      <c r="H51" s="31">
        <f t="shared" si="3"/>
        <v>3</v>
      </c>
      <c r="I51" s="33">
        <f t="shared" si="4"/>
        <v>1</v>
      </c>
      <c r="J51" s="34">
        <f t="shared" si="4"/>
        <v>2</v>
      </c>
      <c r="L51" s="7">
        <f t="shared" si="5"/>
        <v>0.74626865671641784</v>
      </c>
      <c r="M51" s="7">
        <f t="shared" si="6"/>
        <v>0.2583979328165375</v>
      </c>
    </row>
    <row r="52" spans="1:13" ht="20.25" customHeight="1" x14ac:dyDescent="0.2">
      <c r="A52" s="8" t="s">
        <v>54</v>
      </c>
      <c r="B52" s="31">
        <f t="shared" si="1"/>
        <v>1</v>
      </c>
      <c r="C52" s="43">
        <v>1</v>
      </c>
      <c r="D52" s="44">
        <v>0</v>
      </c>
      <c r="E52" s="32">
        <f t="shared" si="2"/>
        <v>9</v>
      </c>
      <c r="F52" s="43">
        <v>6</v>
      </c>
      <c r="G52" s="49">
        <v>3</v>
      </c>
      <c r="H52" s="31">
        <f t="shared" si="3"/>
        <v>-8</v>
      </c>
      <c r="I52" s="33">
        <f t="shared" si="4"/>
        <v>-5</v>
      </c>
      <c r="J52" s="34">
        <f t="shared" si="4"/>
        <v>-3</v>
      </c>
      <c r="L52" s="7">
        <f t="shared" si="5"/>
        <v>0.1492537313432836</v>
      </c>
      <c r="M52" s="7">
        <f t="shared" si="6"/>
        <v>1.1627906976744187</v>
      </c>
    </row>
    <row r="53" spans="1:13" ht="20.25" customHeight="1" x14ac:dyDescent="0.2">
      <c r="A53" s="11" t="s">
        <v>55</v>
      </c>
      <c r="B53" s="27">
        <f t="shared" si="1"/>
        <v>72</v>
      </c>
      <c r="C53" s="41">
        <v>30</v>
      </c>
      <c r="D53" s="42">
        <v>42</v>
      </c>
      <c r="E53" s="28">
        <f t="shared" si="2"/>
        <v>65</v>
      </c>
      <c r="F53" s="41">
        <v>28</v>
      </c>
      <c r="G53" s="48">
        <v>37</v>
      </c>
      <c r="H53" s="27">
        <f t="shared" si="3"/>
        <v>7</v>
      </c>
      <c r="I53" s="29">
        <f t="shared" si="4"/>
        <v>2</v>
      </c>
      <c r="J53" s="30">
        <f t="shared" si="4"/>
        <v>5</v>
      </c>
      <c r="L53" s="7">
        <f>B53/+$B$6*100</f>
        <v>10.746268656716417</v>
      </c>
      <c r="M53" s="7">
        <f>E53/+$E$6*100</f>
        <v>8.3979328165374678</v>
      </c>
    </row>
    <row r="54" spans="1:13" ht="20.25" customHeight="1" thickBot="1" x14ac:dyDescent="0.25">
      <c r="A54" s="13" t="s">
        <v>56</v>
      </c>
      <c r="B54" s="35">
        <f t="shared" si="1"/>
        <v>6</v>
      </c>
      <c r="C54" s="45">
        <v>6</v>
      </c>
      <c r="D54" s="46">
        <v>0</v>
      </c>
      <c r="E54" s="36">
        <f t="shared" si="2"/>
        <v>1</v>
      </c>
      <c r="F54" s="45">
        <v>1</v>
      </c>
      <c r="G54" s="50">
        <v>0</v>
      </c>
      <c r="H54" s="35">
        <f t="shared" si="3"/>
        <v>5</v>
      </c>
      <c r="I54" s="37">
        <f t="shared" si="4"/>
        <v>5</v>
      </c>
      <c r="J54" s="38">
        <f t="shared" si="4"/>
        <v>0</v>
      </c>
      <c r="L54" s="7">
        <f>B54/+$B$6*100</f>
        <v>0.89552238805970152</v>
      </c>
      <c r="M54" s="7">
        <f>E54/+$E$6*100</f>
        <v>0.12919896640826875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  <pageSetup paperSize="9" scale="76" orientation="portrait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="60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908</v>
      </c>
      <c r="C6" s="19">
        <f t="shared" si="0"/>
        <v>497</v>
      </c>
      <c r="D6" s="20">
        <f t="shared" si="0"/>
        <v>411</v>
      </c>
      <c r="E6" s="18">
        <f t="shared" si="0"/>
        <v>951</v>
      </c>
      <c r="F6" s="19">
        <f t="shared" si="0"/>
        <v>529</v>
      </c>
      <c r="G6" s="21">
        <f t="shared" si="0"/>
        <v>422</v>
      </c>
      <c r="H6" s="20">
        <f t="shared" si="0"/>
        <v>-43</v>
      </c>
      <c r="I6" s="19">
        <f t="shared" si="0"/>
        <v>-32</v>
      </c>
      <c r="J6" s="22">
        <f t="shared" si="0"/>
        <v>-11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19</v>
      </c>
      <c r="C7" s="39">
        <v>10</v>
      </c>
      <c r="D7" s="40">
        <v>9</v>
      </c>
      <c r="E7" s="24">
        <f>F7+G7</f>
        <v>18</v>
      </c>
      <c r="F7" s="39">
        <v>12</v>
      </c>
      <c r="G7" s="47">
        <v>6</v>
      </c>
      <c r="H7" s="23">
        <f>I7+J7</f>
        <v>1</v>
      </c>
      <c r="I7" s="25">
        <f>C7-F7</f>
        <v>-2</v>
      </c>
      <c r="J7" s="26">
        <f>D7-G7</f>
        <v>3</v>
      </c>
      <c r="L7" s="7">
        <f>B7/+$B$6*100</f>
        <v>2.0925110132158591</v>
      </c>
      <c r="M7" s="7">
        <f>E7/+$E$6*100</f>
        <v>1.8927444794952681</v>
      </c>
    </row>
    <row r="8" spans="1:13" ht="20.25" customHeight="1" x14ac:dyDescent="0.2">
      <c r="A8" s="11" t="s">
        <v>9</v>
      </c>
      <c r="B8" s="27">
        <f t="shared" ref="B8:B54" si="1">C8+D8</f>
        <v>5</v>
      </c>
      <c r="C8" s="41">
        <v>3</v>
      </c>
      <c r="D8" s="42">
        <v>2</v>
      </c>
      <c r="E8" s="28">
        <f t="shared" ref="E8:E54" si="2">F8+G8</f>
        <v>5</v>
      </c>
      <c r="F8" s="41">
        <v>4</v>
      </c>
      <c r="G8" s="48">
        <v>1</v>
      </c>
      <c r="H8" s="27">
        <f t="shared" ref="H8:H54" si="3">I8+J8</f>
        <v>0</v>
      </c>
      <c r="I8" s="29">
        <f t="shared" ref="I8:J54" si="4">C8-F8</f>
        <v>-1</v>
      </c>
      <c r="J8" s="30">
        <f t="shared" si="4"/>
        <v>1</v>
      </c>
      <c r="L8" s="7">
        <f t="shared" ref="L8:L52" si="5">B8/+$B$6*100</f>
        <v>0.55066079295154191</v>
      </c>
      <c r="M8" s="7">
        <f t="shared" ref="M8:M52" si="6">E8/+$E$6*100</f>
        <v>0.52576235541535232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3</v>
      </c>
      <c r="C10" s="43">
        <v>3</v>
      </c>
      <c r="D10" s="44">
        <v>0</v>
      </c>
      <c r="E10" s="32">
        <f t="shared" si="2"/>
        <v>4</v>
      </c>
      <c r="F10" s="43">
        <v>3</v>
      </c>
      <c r="G10" s="49">
        <v>1</v>
      </c>
      <c r="H10" s="31">
        <f t="shared" si="3"/>
        <v>-1</v>
      </c>
      <c r="I10" s="33">
        <f t="shared" si="4"/>
        <v>0</v>
      </c>
      <c r="J10" s="34">
        <f t="shared" si="4"/>
        <v>-1</v>
      </c>
      <c r="L10" s="7">
        <f t="shared" si="5"/>
        <v>0.33039647577092512</v>
      </c>
      <c r="M10" s="7">
        <f t="shared" si="6"/>
        <v>0.4206098843322818</v>
      </c>
    </row>
    <row r="11" spans="1:13" ht="20.25" customHeight="1" x14ac:dyDescent="0.2">
      <c r="A11" s="8" t="s">
        <v>13</v>
      </c>
      <c r="B11" s="31">
        <f t="shared" si="1"/>
        <v>1</v>
      </c>
      <c r="C11" s="43">
        <v>1</v>
      </c>
      <c r="D11" s="44">
        <v>0</v>
      </c>
      <c r="E11" s="32">
        <f t="shared" si="2"/>
        <v>2</v>
      </c>
      <c r="F11" s="43">
        <v>1</v>
      </c>
      <c r="G11" s="49">
        <v>1</v>
      </c>
      <c r="H11" s="31">
        <f t="shared" si="3"/>
        <v>-1</v>
      </c>
      <c r="I11" s="33">
        <f t="shared" si="4"/>
        <v>0</v>
      </c>
      <c r="J11" s="34">
        <f t="shared" si="4"/>
        <v>-1</v>
      </c>
      <c r="L11" s="7">
        <f t="shared" si="5"/>
        <v>0.11013215859030838</v>
      </c>
      <c r="M11" s="7">
        <f t="shared" si="6"/>
        <v>0.2103049421661409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1</v>
      </c>
      <c r="F12" s="43">
        <v>1</v>
      </c>
      <c r="G12" s="49">
        <v>0</v>
      </c>
      <c r="H12" s="31">
        <f t="shared" si="3"/>
        <v>-1</v>
      </c>
      <c r="I12" s="33">
        <f t="shared" si="4"/>
        <v>-1</v>
      </c>
      <c r="J12" s="34">
        <f t="shared" si="4"/>
        <v>0</v>
      </c>
      <c r="L12" s="7">
        <f t="shared" si="5"/>
        <v>0</v>
      </c>
      <c r="M12" s="7">
        <f t="shared" si="6"/>
        <v>0.10515247108307045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1</v>
      </c>
      <c r="F13" s="43">
        <v>1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0.11013215859030838</v>
      </c>
      <c r="M13" s="7">
        <f t="shared" si="6"/>
        <v>0.10515247108307045</v>
      </c>
    </row>
    <row r="14" spans="1:13" ht="20.25" customHeight="1" x14ac:dyDescent="0.2">
      <c r="A14" s="11" t="s">
        <v>16</v>
      </c>
      <c r="B14" s="27">
        <f t="shared" si="1"/>
        <v>3</v>
      </c>
      <c r="C14" s="41">
        <v>3</v>
      </c>
      <c r="D14" s="42">
        <v>0</v>
      </c>
      <c r="E14" s="28">
        <f t="shared" si="2"/>
        <v>2</v>
      </c>
      <c r="F14" s="41">
        <v>1</v>
      </c>
      <c r="G14" s="48">
        <v>1</v>
      </c>
      <c r="H14" s="27">
        <f t="shared" si="3"/>
        <v>1</v>
      </c>
      <c r="I14" s="29">
        <f t="shared" si="4"/>
        <v>2</v>
      </c>
      <c r="J14" s="30">
        <f t="shared" si="4"/>
        <v>-1</v>
      </c>
      <c r="L14" s="7">
        <f t="shared" si="5"/>
        <v>0.33039647577092512</v>
      </c>
      <c r="M14" s="7">
        <f t="shared" si="6"/>
        <v>0.2103049421661409</v>
      </c>
    </row>
    <row r="15" spans="1:13" ht="20.25" customHeight="1" x14ac:dyDescent="0.2">
      <c r="A15" s="8" t="s">
        <v>17</v>
      </c>
      <c r="B15" s="31">
        <f t="shared" si="1"/>
        <v>2</v>
      </c>
      <c r="C15" s="43">
        <v>1</v>
      </c>
      <c r="D15" s="44">
        <v>1</v>
      </c>
      <c r="E15" s="32">
        <f t="shared" si="2"/>
        <v>2</v>
      </c>
      <c r="F15" s="43">
        <v>2</v>
      </c>
      <c r="G15" s="49">
        <v>0</v>
      </c>
      <c r="H15" s="31">
        <f t="shared" si="3"/>
        <v>0</v>
      </c>
      <c r="I15" s="33">
        <f t="shared" si="4"/>
        <v>-1</v>
      </c>
      <c r="J15" s="34">
        <f t="shared" si="4"/>
        <v>1</v>
      </c>
      <c r="L15" s="7">
        <f t="shared" si="5"/>
        <v>0.22026431718061676</v>
      </c>
      <c r="M15" s="7">
        <f t="shared" si="6"/>
        <v>0.2103049421661409</v>
      </c>
    </row>
    <row r="16" spans="1:13" ht="20.25" customHeight="1" x14ac:dyDescent="0.2">
      <c r="A16" s="8" t="s">
        <v>18</v>
      </c>
      <c r="B16" s="31">
        <f t="shared" si="1"/>
        <v>5</v>
      </c>
      <c r="C16" s="43">
        <v>3</v>
      </c>
      <c r="D16" s="44">
        <v>2</v>
      </c>
      <c r="E16" s="32">
        <f t="shared" si="2"/>
        <v>1</v>
      </c>
      <c r="F16" s="43">
        <v>1</v>
      </c>
      <c r="G16" s="49">
        <v>0</v>
      </c>
      <c r="H16" s="31">
        <f t="shared" si="3"/>
        <v>4</v>
      </c>
      <c r="I16" s="33">
        <f t="shared" si="4"/>
        <v>2</v>
      </c>
      <c r="J16" s="34">
        <f t="shared" si="4"/>
        <v>2</v>
      </c>
      <c r="L16" s="7">
        <f t="shared" si="5"/>
        <v>0.55066079295154191</v>
      </c>
      <c r="M16" s="7">
        <f t="shared" si="6"/>
        <v>0.10515247108307045</v>
      </c>
    </row>
    <row r="17" spans="1:13" ht="20.25" customHeight="1" x14ac:dyDescent="0.2">
      <c r="A17" s="8" t="s">
        <v>19</v>
      </c>
      <c r="B17" s="31">
        <f t="shared" si="1"/>
        <v>24</v>
      </c>
      <c r="C17" s="43">
        <v>13</v>
      </c>
      <c r="D17" s="44">
        <v>11</v>
      </c>
      <c r="E17" s="32">
        <f t="shared" si="2"/>
        <v>35</v>
      </c>
      <c r="F17" s="43">
        <v>24</v>
      </c>
      <c r="G17" s="49">
        <v>11</v>
      </c>
      <c r="H17" s="31">
        <f t="shared" si="3"/>
        <v>-11</v>
      </c>
      <c r="I17" s="33">
        <f t="shared" si="4"/>
        <v>-11</v>
      </c>
      <c r="J17" s="34">
        <f t="shared" si="4"/>
        <v>0</v>
      </c>
      <c r="L17" s="7">
        <f t="shared" si="5"/>
        <v>2.643171806167401</v>
      </c>
      <c r="M17" s="7">
        <f t="shared" si="6"/>
        <v>3.680336487907466</v>
      </c>
    </row>
    <row r="18" spans="1:13" ht="20.25" customHeight="1" x14ac:dyDescent="0.2">
      <c r="A18" s="8" t="s">
        <v>20</v>
      </c>
      <c r="B18" s="31">
        <f t="shared" si="1"/>
        <v>18</v>
      </c>
      <c r="C18" s="43">
        <v>10</v>
      </c>
      <c r="D18" s="44">
        <v>8</v>
      </c>
      <c r="E18" s="32">
        <f t="shared" si="2"/>
        <v>22</v>
      </c>
      <c r="F18" s="43">
        <v>10</v>
      </c>
      <c r="G18" s="49">
        <v>12</v>
      </c>
      <c r="H18" s="31">
        <f t="shared" si="3"/>
        <v>-4</v>
      </c>
      <c r="I18" s="33">
        <f t="shared" si="4"/>
        <v>0</v>
      </c>
      <c r="J18" s="34">
        <f t="shared" si="4"/>
        <v>-4</v>
      </c>
      <c r="L18" s="7">
        <f t="shared" si="5"/>
        <v>1.9823788546255507</v>
      </c>
      <c r="M18" s="7">
        <f t="shared" si="6"/>
        <v>2.3133543638275498</v>
      </c>
    </row>
    <row r="19" spans="1:13" ht="20.25" customHeight="1" x14ac:dyDescent="0.2">
      <c r="A19" s="8" t="s">
        <v>21</v>
      </c>
      <c r="B19" s="31">
        <f t="shared" si="1"/>
        <v>58</v>
      </c>
      <c r="C19" s="43">
        <v>36</v>
      </c>
      <c r="D19" s="44">
        <v>22</v>
      </c>
      <c r="E19" s="32">
        <f t="shared" si="2"/>
        <v>82</v>
      </c>
      <c r="F19" s="43">
        <v>45</v>
      </c>
      <c r="G19" s="49">
        <v>37</v>
      </c>
      <c r="H19" s="31">
        <f t="shared" si="3"/>
        <v>-24</v>
      </c>
      <c r="I19" s="33">
        <f t="shared" si="4"/>
        <v>-9</v>
      </c>
      <c r="J19" s="34">
        <f t="shared" si="4"/>
        <v>-15</v>
      </c>
      <c r="L19" s="7">
        <f t="shared" si="5"/>
        <v>6.3876651982378849</v>
      </c>
      <c r="M19" s="7">
        <f t="shared" si="6"/>
        <v>8.6225026288117768</v>
      </c>
    </row>
    <row r="20" spans="1:13" ht="20.25" customHeight="1" x14ac:dyDescent="0.2">
      <c r="A20" s="8" t="s">
        <v>22</v>
      </c>
      <c r="B20" s="31">
        <f t="shared" si="1"/>
        <v>23</v>
      </c>
      <c r="C20" s="43">
        <v>8</v>
      </c>
      <c r="D20" s="44">
        <v>15</v>
      </c>
      <c r="E20" s="32">
        <f t="shared" si="2"/>
        <v>23</v>
      </c>
      <c r="F20" s="43">
        <v>12</v>
      </c>
      <c r="G20" s="49">
        <v>11</v>
      </c>
      <c r="H20" s="31">
        <f t="shared" si="3"/>
        <v>0</v>
      </c>
      <c r="I20" s="33">
        <f t="shared" si="4"/>
        <v>-4</v>
      </c>
      <c r="J20" s="34">
        <f t="shared" si="4"/>
        <v>4</v>
      </c>
      <c r="L20" s="7">
        <f t="shared" si="5"/>
        <v>2.5330396475770924</v>
      </c>
      <c r="M20" s="7">
        <f t="shared" si="6"/>
        <v>2.4185068349106205</v>
      </c>
    </row>
    <row r="21" spans="1:13" ht="20.25" customHeight="1" x14ac:dyDescent="0.2">
      <c r="A21" s="11" t="s">
        <v>23</v>
      </c>
      <c r="B21" s="27">
        <f t="shared" si="1"/>
        <v>5</v>
      </c>
      <c r="C21" s="41">
        <v>2</v>
      </c>
      <c r="D21" s="42">
        <v>3</v>
      </c>
      <c r="E21" s="28">
        <f t="shared" si="2"/>
        <v>5</v>
      </c>
      <c r="F21" s="41">
        <v>2</v>
      </c>
      <c r="G21" s="48">
        <v>3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0.55066079295154191</v>
      </c>
      <c r="M21" s="7">
        <f t="shared" si="6"/>
        <v>0.52576235541535232</v>
      </c>
    </row>
    <row r="22" spans="1:13" ht="20.25" customHeight="1" x14ac:dyDescent="0.2">
      <c r="A22" s="8" t="s">
        <v>24</v>
      </c>
      <c r="B22" s="31">
        <f t="shared" si="1"/>
        <v>1</v>
      </c>
      <c r="C22" s="43">
        <v>1</v>
      </c>
      <c r="D22" s="44">
        <v>0</v>
      </c>
      <c r="E22" s="32">
        <f t="shared" si="2"/>
        <v>1</v>
      </c>
      <c r="F22" s="43">
        <v>1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0.11013215859030838</v>
      </c>
      <c r="M22" s="7">
        <f t="shared" si="6"/>
        <v>0.10515247108307045</v>
      </c>
    </row>
    <row r="23" spans="1:13" ht="20.25" customHeight="1" x14ac:dyDescent="0.2">
      <c r="A23" s="8" t="s">
        <v>25</v>
      </c>
      <c r="B23" s="31">
        <f t="shared" si="1"/>
        <v>5</v>
      </c>
      <c r="C23" s="43">
        <v>3</v>
      </c>
      <c r="D23" s="44">
        <v>2</v>
      </c>
      <c r="E23" s="32">
        <f t="shared" si="2"/>
        <v>5</v>
      </c>
      <c r="F23" s="43">
        <v>3</v>
      </c>
      <c r="G23" s="49">
        <v>2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0.55066079295154191</v>
      </c>
      <c r="M23" s="7">
        <f t="shared" si="6"/>
        <v>0.52576235541535232</v>
      </c>
    </row>
    <row r="24" spans="1:13" ht="20.25" customHeight="1" x14ac:dyDescent="0.2">
      <c r="A24" s="8" t="s">
        <v>26</v>
      </c>
      <c r="B24" s="31">
        <f t="shared" si="1"/>
        <v>5</v>
      </c>
      <c r="C24" s="43">
        <v>2</v>
      </c>
      <c r="D24" s="44">
        <v>3</v>
      </c>
      <c r="E24" s="32">
        <f t="shared" si="2"/>
        <v>12</v>
      </c>
      <c r="F24" s="43">
        <v>6</v>
      </c>
      <c r="G24" s="49">
        <v>6</v>
      </c>
      <c r="H24" s="31">
        <f t="shared" si="3"/>
        <v>-7</v>
      </c>
      <c r="I24" s="33">
        <f t="shared" si="4"/>
        <v>-4</v>
      </c>
      <c r="J24" s="34">
        <f t="shared" si="4"/>
        <v>-3</v>
      </c>
      <c r="L24" s="7">
        <f t="shared" si="5"/>
        <v>0.55066079295154191</v>
      </c>
      <c r="M24" s="7">
        <f t="shared" si="6"/>
        <v>1.2618296529968454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1</v>
      </c>
      <c r="F25" s="43">
        <v>0</v>
      </c>
      <c r="G25" s="49">
        <v>1</v>
      </c>
      <c r="H25" s="31">
        <f t="shared" si="3"/>
        <v>-1</v>
      </c>
      <c r="I25" s="33">
        <f t="shared" si="4"/>
        <v>0</v>
      </c>
      <c r="J25" s="34">
        <f t="shared" si="4"/>
        <v>-1</v>
      </c>
      <c r="L25" s="7">
        <f t="shared" si="5"/>
        <v>0</v>
      </c>
      <c r="M25" s="7">
        <f t="shared" si="6"/>
        <v>0.10515247108307045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1</v>
      </c>
      <c r="D26" s="44">
        <v>0</v>
      </c>
      <c r="E26" s="32">
        <f t="shared" si="2"/>
        <v>2</v>
      </c>
      <c r="F26" s="43">
        <v>1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0.11013215859030838</v>
      </c>
      <c r="M26" s="7">
        <f t="shared" si="6"/>
        <v>0.2103049421661409</v>
      </c>
    </row>
    <row r="27" spans="1:13" ht="20.25" customHeight="1" x14ac:dyDescent="0.2">
      <c r="A27" s="8" t="s">
        <v>29</v>
      </c>
      <c r="B27" s="31">
        <f t="shared" si="1"/>
        <v>4</v>
      </c>
      <c r="C27" s="43">
        <v>3</v>
      </c>
      <c r="D27" s="44">
        <v>1</v>
      </c>
      <c r="E27" s="32">
        <f t="shared" si="2"/>
        <v>11</v>
      </c>
      <c r="F27" s="43">
        <v>7</v>
      </c>
      <c r="G27" s="49">
        <v>4</v>
      </c>
      <c r="H27" s="31">
        <f t="shared" si="3"/>
        <v>-7</v>
      </c>
      <c r="I27" s="33">
        <f t="shared" si="4"/>
        <v>-4</v>
      </c>
      <c r="J27" s="34">
        <f t="shared" si="4"/>
        <v>-3</v>
      </c>
      <c r="L27" s="7">
        <f t="shared" si="5"/>
        <v>0.44052863436123352</v>
      </c>
      <c r="M27" s="7">
        <f t="shared" si="6"/>
        <v>1.1566771819137749</v>
      </c>
    </row>
    <row r="28" spans="1:13" ht="20.25" customHeight="1" x14ac:dyDescent="0.2">
      <c r="A28" s="8" t="s">
        <v>30</v>
      </c>
      <c r="B28" s="31">
        <f t="shared" si="1"/>
        <v>28</v>
      </c>
      <c r="C28" s="43">
        <v>23</v>
      </c>
      <c r="D28" s="44">
        <v>5</v>
      </c>
      <c r="E28" s="32">
        <f t="shared" si="2"/>
        <v>6</v>
      </c>
      <c r="F28" s="43">
        <v>2</v>
      </c>
      <c r="G28" s="49">
        <v>4</v>
      </c>
      <c r="H28" s="31">
        <f t="shared" si="3"/>
        <v>22</v>
      </c>
      <c r="I28" s="33">
        <f t="shared" si="4"/>
        <v>21</v>
      </c>
      <c r="J28" s="34">
        <f t="shared" si="4"/>
        <v>1</v>
      </c>
      <c r="L28" s="7">
        <f t="shared" si="5"/>
        <v>3.0837004405286343</v>
      </c>
      <c r="M28" s="7">
        <f t="shared" si="6"/>
        <v>0.63091482649842268</v>
      </c>
    </row>
    <row r="29" spans="1:13" ht="20.25" customHeight="1" x14ac:dyDescent="0.2">
      <c r="A29" s="8" t="s">
        <v>31</v>
      </c>
      <c r="B29" s="31">
        <f t="shared" si="1"/>
        <v>20</v>
      </c>
      <c r="C29" s="43">
        <v>12</v>
      </c>
      <c r="D29" s="44">
        <v>8</v>
      </c>
      <c r="E29" s="32">
        <f t="shared" si="2"/>
        <v>38</v>
      </c>
      <c r="F29" s="43">
        <v>33</v>
      </c>
      <c r="G29" s="49">
        <v>5</v>
      </c>
      <c r="H29" s="31">
        <f t="shared" si="3"/>
        <v>-18</v>
      </c>
      <c r="I29" s="33">
        <f t="shared" si="4"/>
        <v>-21</v>
      </c>
      <c r="J29" s="34">
        <f t="shared" si="4"/>
        <v>3</v>
      </c>
      <c r="L29" s="7">
        <f t="shared" si="5"/>
        <v>2.2026431718061676</v>
      </c>
      <c r="M29" s="7">
        <f t="shared" si="6"/>
        <v>3.9957939011566772</v>
      </c>
    </row>
    <row r="30" spans="1:13" ht="20.25" customHeight="1" x14ac:dyDescent="0.2">
      <c r="A30" s="8" t="s">
        <v>32</v>
      </c>
      <c r="B30" s="31">
        <f t="shared" si="1"/>
        <v>7</v>
      </c>
      <c r="C30" s="43">
        <v>5</v>
      </c>
      <c r="D30" s="44">
        <v>2</v>
      </c>
      <c r="E30" s="32">
        <f t="shared" si="2"/>
        <v>11</v>
      </c>
      <c r="F30" s="43">
        <v>9</v>
      </c>
      <c r="G30" s="49">
        <v>2</v>
      </c>
      <c r="H30" s="31">
        <f t="shared" si="3"/>
        <v>-4</v>
      </c>
      <c r="I30" s="33">
        <f t="shared" si="4"/>
        <v>-4</v>
      </c>
      <c r="J30" s="34">
        <f t="shared" si="4"/>
        <v>0</v>
      </c>
      <c r="L30" s="7">
        <f t="shared" si="5"/>
        <v>0.77092511013215859</v>
      </c>
      <c r="M30" s="7">
        <f t="shared" si="6"/>
        <v>1.1566771819137749</v>
      </c>
    </row>
    <row r="31" spans="1:13" ht="20.25" customHeight="1" x14ac:dyDescent="0.2">
      <c r="A31" s="11" t="s">
        <v>33</v>
      </c>
      <c r="B31" s="27">
        <f t="shared" si="1"/>
        <v>23</v>
      </c>
      <c r="C31" s="41">
        <v>5</v>
      </c>
      <c r="D31" s="42">
        <v>18</v>
      </c>
      <c r="E31" s="28">
        <f t="shared" si="2"/>
        <v>6</v>
      </c>
      <c r="F31" s="41">
        <v>3</v>
      </c>
      <c r="G31" s="48">
        <v>3</v>
      </c>
      <c r="H31" s="27">
        <f t="shared" si="3"/>
        <v>17</v>
      </c>
      <c r="I31" s="29">
        <f t="shared" si="4"/>
        <v>2</v>
      </c>
      <c r="J31" s="30">
        <f t="shared" si="4"/>
        <v>15</v>
      </c>
      <c r="L31" s="7">
        <f t="shared" si="5"/>
        <v>2.5330396475770924</v>
      </c>
      <c r="M31" s="7">
        <f t="shared" si="6"/>
        <v>0.63091482649842268</v>
      </c>
    </row>
    <row r="32" spans="1:13" ht="20.25" customHeight="1" x14ac:dyDescent="0.2">
      <c r="A32" s="8" t="s">
        <v>34</v>
      </c>
      <c r="B32" s="31">
        <f t="shared" si="1"/>
        <v>35</v>
      </c>
      <c r="C32" s="43">
        <v>21</v>
      </c>
      <c r="D32" s="44">
        <v>14</v>
      </c>
      <c r="E32" s="32">
        <f t="shared" si="2"/>
        <v>35</v>
      </c>
      <c r="F32" s="43">
        <v>23</v>
      </c>
      <c r="G32" s="49">
        <v>12</v>
      </c>
      <c r="H32" s="31">
        <f t="shared" si="3"/>
        <v>0</v>
      </c>
      <c r="I32" s="33">
        <f t="shared" si="4"/>
        <v>-2</v>
      </c>
      <c r="J32" s="34">
        <f t="shared" si="4"/>
        <v>2</v>
      </c>
      <c r="L32" s="7">
        <f t="shared" si="5"/>
        <v>3.8546255506607929</v>
      </c>
      <c r="M32" s="7">
        <f t="shared" si="6"/>
        <v>3.680336487907466</v>
      </c>
    </row>
    <row r="33" spans="1:13" ht="20.25" customHeight="1" x14ac:dyDescent="0.2">
      <c r="A33" s="8" t="s">
        <v>35</v>
      </c>
      <c r="B33" s="31">
        <f t="shared" si="1"/>
        <v>96</v>
      </c>
      <c r="C33" s="43">
        <v>54</v>
      </c>
      <c r="D33" s="44">
        <v>42</v>
      </c>
      <c r="E33" s="32">
        <f t="shared" si="2"/>
        <v>69</v>
      </c>
      <c r="F33" s="43">
        <v>35</v>
      </c>
      <c r="G33" s="49">
        <v>34</v>
      </c>
      <c r="H33" s="31">
        <f t="shared" si="3"/>
        <v>27</v>
      </c>
      <c r="I33" s="33">
        <f t="shared" si="4"/>
        <v>19</v>
      </c>
      <c r="J33" s="34">
        <f t="shared" si="4"/>
        <v>8</v>
      </c>
      <c r="L33" s="7">
        <f t="shared" si="5"/>
        <v>10.572687224669604</v>
      </c>
      <c r="M33" s="7">
        <f t="shared" si="6"/>
        <v>7.2555205047318623</v>
      </c>
    </row>
    <row r="34" spans="1:13" ht="20.25" customHeight="1" x14ac:dyDescent="0.2">
      <c r="A34" s="8" t="s">
        <v>36</v>
      </c>
      <c r="B34" s="31">
        <f t="shared" si="1"/>
        <v>20</v>
      </c>
      <c r="C34" s="43">
        <v>9</v>
      </c>
      <c r="D34" s="44">
        <v>11</v>
      </c>
      <c r="E34" s="32">
        <f t="shared" si="2"/>
        <v>35</v>
      </c>
      <c r="F34" s="43">
        <v>19</v>
      </c>
      <c r="G34" s="49">
        <v>16</v>
      </c>
      <c r="H34" s="31">
        <f t="shared" si="3"/>
        <v>-15</v>
      </c>
      <c r="I34" s="33">
        <f t="shared" si="4"/>
        <v>-10</v>
      </c>
      <c r="J34" s="34">
        <f t="shared" si="4"/>
        <v>-5</v>
      </c>
      <c r="L34" s="7">
        <f t="shared" si="5"/>
        <v>2.2026431718061676</v>
      </c>
      <c r="M34" s="7">
        <f t="shared" si="6"/>
        <v>3.680336487907466</v>
      </c>
    </row>
    <row r="35" spans="1:13" ht="20.25" customHeight="1" x14ac:dyDescent="0.2">
      <c r="A35" s="8" t="s">
        <v>37</v>
      </c>
      <c r="B35" s="31">
        <f t="shared" si="1"/>
        <v>5</v>
      </c>
      <c r="C35" s="43">
        <v>1</v>
      </c>
      <c r="D35" s="44">
        <v>4</v>
      </c>
      <c r="E35" s="32">
        <f t="shared" si="2"/>
        <v>3</v>
      </c>
      <c r="F35" s="43">
        <v>2</v>
      </c>
      <c r="G35" s="49">
        <v>1</v>
      </c>
      <c r="H35" s="31">
        <f t="shared" si="3"/>
        <v>2</v>
      </c>
      <c r="I35" s="33">
        <f t="shared" si="4"/>
        <v>-1</v>
      </c>
      <c r="J35" s="34">
        <f t="shared" si="4"/>
        <v>3</v>
      </c>
      <c r="L35" s="7">
        <f t="shared" si="5"/>
        <v>0.55066079295154191</v>
      </c>
      <c r="M35" s="7">
        <f t="shared" si="6"/>
        <v>0.31545741324921134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0</v>
      </c>
      <c r="D36" s="44">
        <v>1</v>
      </c>
      <c r="E36" s="32">
        <f t="shared" si="2"/>
        <v>0</v>
      </c>
      <c r="F36" s="43">
        <v>0</v>
      </c>
      <c r="G36" s="49">
        <v>0</v>
      </c>
      <c r="H36" s="31">
        <f t="shared" si="3"/>
        <v>1</v>
      </c>
      <c r="I36" s="33">
        <f t="shared" si="4"/>
        <v>0</v>
      </c>
      <c r="J36" s="34">
        <f t="shared" si="4"/>
        <v>1</v>
      </c>
      <c r="L36" s="7">
        <f t="shared" si="5"/>
        <v>0.11013215859030838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128</v>
      </c>
      <c r="C37" s="41">
        <v>71</v>
      </c>
      <c r="D37" s="42">
        <v>57</v>
      </c>
      <c r="E37" s="28">
        <f t="shared" si="2"/>
        <v>119</v>
      </c>
      <c r="F37" s="41">
        <v>62</v>
      </c>
      <c r="G37" s="48">
        <v>57</v>
      </c>
      <c r="H37" s="27">
        <f t="shared" si="3"/>
        <v>9</v>
      </c>
      <c r="I37" s="29">
        <f t="shared" si="4"/>
        <v>9</v>
      </c>
      <c r="J37" s="30">
        <f t="shared" si="4"/>
        <v>0</v>
      </c>
      <c r="L37" s="7">
        <f t="shared" si="5"/>
        <v>14.096916299559473</v>
      </c>
      <c r="M37" s="7">
        <f t="shared" si="6"/>
        <v>12.513144058885384</v>
      </c>
    </row>
    <row r="38" spans="1:13" ht="20.25" customHeight="1" x14ac:dyDescent="0.2">
      <c r="A38" s="8" t="s">
        <v>40</v>
      </c>
      <c r="B38" s="31">
        <f t="shared" si="1"/>
        <v>25</v>
      </c>
      <c r="C38" s="43">
        <v>14</v>
      </c>
      <c r="D38" s="44">
        <v>11</v>
      </c>
      <c r="E38" s="32">
        <f t="shared" si="2"/>
        <v>44</v>
      </c>
      <c r="F38" s="43">
        <v>23</v>
      </c>
      <c r="G38" s="49">
        <v>21</v>
      </c>
      <c r="H38" s="31">
        <f t="shared" si="3"/>
        <v>-19</v>
      </c>
      <c r="I38" s="33">
        <f t="shared" si="4"/>
        <v>-9</v>
      </c>
      <c r="J38" s="34">
        <f t="shared" si="4"/>
        <v>-10</v>
      </c>
      <c r="L38" s="7">
        <f t="shared" si="5"/>
        <v>2.7533039647577091</v>
      </c>
      <c r="M38" s="7">
        <f t="shared" si="6"/>
        <v>4.6267087276550996</v>
      </c>
    </row>
    <row r="39" spans="1:13" ht="20.25" customHeight="1" x14ac:dyDescent="0.2">
      <c r="A39" s="8" t="s">
        <v>41</v>
      </c>
      <c r="B39" s="31">
        <f t="shared" si="1"/>
        <v>46</v>
      </c>
      <c r="C39" s="43">
        <v>35</v>
      </c>
      <c r="D39" s="44">
        <v>11</v>
      </c>
      <c r="E39" s="32">
        <f t="shared" si="2"/>
        <v>34</v>
      </c>
      <c r="F39" s="43">
        <v>24</v>
      </c>
      <c r="G39" s="49">
        <v>10</v>
      </c>
      <c r="H39" s="31">
        <f t="shared" si="3"/>
        <v>12</v>
      </c>
      <c r="I39" s="33">
        <f t="shared" si="4"/>
        <v>11</v>
      </c>
      <c r="J39" s="34">
        <f t="shared" si="4"/>
        <v>1</v>
      </c>
      <c r="L39" s="7">
        <f t="shared" si="5"/>
        <v>5.0660792951541849</v>
      </c>
      <c r="M39" s="7">
        <f t="shared" si="6"/>
        <v>3.5751840168243953</v>
      </c>
    </row>
    <row r="40" spans="1:13" ht="20.25" customHeight="1" x14ac:dyDescent="0.2">
      <c r="A40" s="8" t="s">
        <v>42</v>
      </c>
      <c r="B40" s="31">
        <f t="shared" si="1"/>
        <v>58</v>
      </c>
      <c r="C40" s="43">
        <v>48</v>
      </c>
      <c r="D40" s="44">
        <v>10</v>
      </c>
      <c r="E40" s="32">
        <f t="shared" si="2"/>
        <v>33</v>
      </c>
      <c r="F40" s="43">
        <v>19</v>
      </c>
      <c r="G40" s="49">
        <v>14</v>
      </c>
      <c r="H40" s="31">
        <f t="shared" si="3"/>
        <v>25</v>
      </c>
      <c r="I40" s="33">
        <f t="shared" si="4"/>
        <v>29</v>
      </c>
      <c r="J40" s="34">
        <f t="shared" si="4"/>
        <v>-4</v>
      </c>
      <c r="L40" s="7">
        <f t="shared" si="5"/>
        <v>6.3876651982378849</v>
      </c>
      <c r="M40" s="7">
        <f t="shared" si="6"/>
        <v>3.4700315457413247</v>
      </c>
    </row>
    <row r="41" spans="1:13" ht="20.25" customHeight="1" x14ac:dyDescent="0.2">
      <c r="A41" s="11" t="s">
        <v>43</v>
      </c>
      <c r="B41" s="27">
        <f t="shared" si="1"/>
        <v>2</v>
      </c>
      <c r="C41" s="41">
        <v>2</v>
      </c>
      <c r="D41" s="42">
        <v>0</v>
      </c>
      <c r="E41" s="28">
        <f t="shared" si="2"/>
        <v>2</v>
      </c>
      <c r="F41" s="41">
        <v>2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0.22026431718061676</v>
      </c>
      <c r="M41" s="7">
        <f t="shared" si="6"/>
        <v>0.2103049421661409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9</v>
      </c>
      <c r="F42" s="43">
        <v>5</v>
      </c>
      <c r="G42" s="49">
        <v>4</v>
      </c>
      <c r="H42" s="31">
        <f t="shared" si="3"/>
        <v>-8</v>
      </c>
      <c r="I42" s="33">
        <f t="shared" si="4"/>
        <v>-5</v>
      </c>
      <c r="J42" s="34">
        <f t="shared" si="4"/>
        <v>-3</v>
      </c>
      <c r="L42" s="7">
        <f t="shared" si="5"/>
        <v>0.11013215859030838</v>
      </c>
      <c r="M42" s="7">
        <f t="shared" si="6"/>
        <v>0.94637223974763407</v>
      </c>
    </row>
    <row r="43" spans="1:13" ht="20.25" customHeight="1" x14ac:dyDescent="0.2">
      <c r="A43" s="8" t="s">
        <v>45</v>
      </c>
      <c r="B43" s="31">
        <f t="shared" si="1"/>
        <v>5</v>
      </c>
      <c r="C43" s="43">
        <v>4</v>
      </c>
      <c r="D43" s="44">
        <v>1</v>
      </c>
      <c r="E43" s="32">
        <f t="shared" si="2"/>
        <v>8</v>
      </c>
      <c r="F43" s="43">
        <v>7</v>
      </c>
      <c r="G43" s="49">
        <v>1</v>
      </c>
      <c r="H43" s="31">
        <f t="shared" si="3"/>
        <v>-3</v>
      </c>
      <c r="I43" s="33">
        <f t="shared" si="4"/>
        <v>-3</v>
      </c>
      <c r="J43" s="34">
        <f t="shared" si="4"/>
        <v>0</v>
      </c>
      <c r="L43" s="7">
        <f t="shared" si="5"/>
        <v>0.55066079295154191</v>
      </c>
      <c r="M43" s="7">
        <f t="shared" si="6"/>
        <v>0.84121976866456361</v>
      </c>
    </row>
    <row r="44" spans="1:13" ht="20.25" customHeight="1" x14ac:dyDescent="0.2">
      <c r="A44" s="8" t="s">
        <v>46</v>
      </c>
      <c r="B44" s="31">
        <f t="shared" si="1"/>
        <v>16</v>
      </c>
      <c r="C44" s="43">
        <v>1</v>
      </c>
      <c r="D44" s="44">
        <v>15</v>
      </c>
      <c r="E44" s="32">
        <f t="shared" si="2"/>
        <v>2</v>
      </c>
      <c r="F44" s="43">
        <v>2</v>
      </c>
      <c r="G44" s="49">
        <v>0</v>
      </c>
      <c r="H44" s="31">
        <f t="shared" si="3"/>
        <v>14</v>
      </c>
      <c r="I44" s="33">
        <f t="shared" si="4"/>
        <v>-1</v>
      </c>
      <c r="J44" s="34">
        <f t="shared" si="4"/>
        <v>15</v>
      </c>
      <c r="L44" s="7">
        <f t="shared" si="5"/>
        <v>1.7621145374449341</v>
      </c>
      <c r="M44" s="7">
        <f t="shared" si="6"/>
        <v>0.2103049421661409</v>
      </c>
    </row>
    <row r="45" spans="1:13" ht="20.25" customHeight="1" x14ac:dyDescent="0.2">
      <c r="A45" s="11" t="s">
        <v>47</v>
      </c>
      <c r="B45" s="27">
        <f t="shared" si="1"/>
        <v>37</v>
      </c>
      <c r="C45" s="41">
        <v>22</v>
      </c>
      <c r="D45" s="42">
        <v>15</v>
      </c>
      <c r="E45" s="28">
        <f t="shared" si="2"/>
        <v>53</v>
      </c>
      <c r="F45" s="41">
        <v>37</v>
      </c>
      <c r="G45" s="48">
        <v>16</v>
      </c>
      <c r="H45" s="27">
        <f t="shared" si="3"/>
        <v>-16</v>
      </c>
      <c r="I45" s="29">
        <f t="shared" si="4"/>
        <v>-15</v>
      </c>
      <c r="J45" s="30">
        <f t="shared" si="4"/>
        <v>-1</v>
      </c>
      <c r="L45" s="7">
        <f t="shared" si="5"/>
        <v>4.0748898678414092</v>
      </c>
      <c r="M45" s="7">
        <f t="shared" si="6"/>
        <v>5.573080967402734</v>
      </c>
    </row>
    <row r="46" spans="1:13" ht="20.25" customHeight="1" x14ac:dyDescent="0.2">
      <c r="A46" s="8" t="s">
        <v>48</v>
      </c>
      <c r="B46" s="31">
        <f t="shared" si="1"/>
        <v>3</v>
      </c>
      <c r="C46" s="43">
        <v>3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3</v>
      </c>
      <c r="I46" s="33">
        <f t="shared" si="4"/>
        <v>3</v>
      </c>
      <c r="J46" s="34">
        <f t="shared" si="4"/>
        <v>0</v>
      </c>
      <c r="L46" s="7">
        <f t="shared" si="5"/>
        <v>0.33039647577092512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7</v>
      </c>
      <c r="C47" s="43">
        <v>3</v>
      </c>
      <c r="D47" s="44">
        <v>4</v>
      </c>
      <c r="E47" s="32">
        <f t="shared" si="2"/>
        <v>7</v>
      </c>
      <c r="F47" s="43">
        <v>4</v>
      </c>
      <c r="G47" s="49">
        <v>3</v>
      </c>
      <c r="H47" s="31">
        <f t="shared" si="3"/>
        <v>0</v>
      </c>
      <c r="I47" s="33">
        <f t="shared" si="4"/>
        <v>-1</v>
      </c>
      <c r="J47" s="34">
        <f t="shared" si="4"/>
        <v>1</v>
      </c>
      <c r="L47" s="7">
        <f t="shared" si="5"/>
        <v>0.77092511013215859</v>
      </c>
      <c r="M47" s="7">
        <f t="shared" si="6"/>
        <v>0.73606729758149314</v>
      </c>
    </row>
    <row r="48" spans="1:13" ht="20.25" customHeight="1" x14ac:dyDescent="0.2">
      <c r="A48" s="8" t="s">
        <v>50</v>
      </c>
      <c r="B48" s="31">
        <f t="shared" si="1"/>
        <v>1</v>
      </c>
      <c r="C48" s="43">
        <v>1</v>
      </c>
      <c r="D48" s="44">
        <v>0</v>
      </c>
      <c r="E48" s="32">
        <f t="shared" si="2"/>
        <v>7</v>
      </c>
      <c r="F48" s="43">
        <v>5</v>
      </c>
      <c r="G48" s="49">
        <v>2</v>
      </c>
      <c r="H48" s="31">
        <f t="shared" si="3"/>
        <v>-6</v>
      </c>
      <c r="I48" s="33">
        <f t="shared" si="4"/>
        <v>-4</v>
      </c>
      <c r="J48" s="34">
        <f t="shared" si="4"/>
        <v>-2</v>
      </c>
      <c r="L48" s="7">
        <f t="shared" si="5"/>
        <v>0.11013215859030838</v>
      </c>
      <c r="M48" s="7">
        <f t="shared" si="6"/>
        <v>0.73606729758149314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1</v>
      </c>
      <c r="F49" s="43">
        <v>1</v>
      </c>
      <c r="G49" s="49">
        <v>0</v>
      </c>
      <c r="H49" s="31">
        <f t="shared" si="3"/>
        <v>-1</v>
      </c>
      <c r="I49" s="33">
        <f t="shared" si="4"/>
        <v>-1</v>
      </c>
      <c r="J49" s="34">
        <f t="shared" si="4"/>
        <v>0</v>
      </c>
      <c r="L49" s="7">
        <f t="shared" si="5"/>
        <v>0</v>
      </c>
      <c r="M49" s="7">
        <f t="shared" si="6"/>
        <v>0.10515247108307045</v>
      </c>
    </row>
    <row r="50" spans="1:13" ht="20.25" customHeight="1" x14ac:dyDescent="0.2">
      <c r="A50" s="8" t="s">
        <v>52</v>
      </c>
      <c r="B50" s="31">
        <f t="shared" si="1"/>
        <v>5</v>
      </c>
      <c r="C50" s="43">
        <v>3</v>
      </c>
      <c r="D50" s="44">
        <v>2</v>
      </c>
      <c r="E50" s="32">
        <f t="shared" si="2"/>
        <v>14</v>
      </c>
      <c r="F50" s="43">
        <v>9</v>
      </c>
      <c r="G50" s="49">
        <v>5</v>
      </c>
      <c r="H50" s="31">
        <f t="shared" si="3"/>
        <v>-9</v>
      </c>
      <c r="I50" s="33">
        <f t="shared" si="4"/>
        <v>-6</v>
      </c>
      <c r="J50" s="34">
        <f t="shared" si="4"/>
        <v>-3</v>
      </c>
      <c r="L50" s="7">
        <f t="shared" si="5"/>
        <v>0.55066079295154191</v>
      </c>
      <c r="M50" s="7">
        <f t="shared" si="6"/>
        <v>1.4721345951629863</v>
      </c>
    </row>
    <row r="51" spans="1:13" ht="20.25" customHeight="1" x14ac:dyDescent="0.2">
      <c r="A51" s="8" t="s">
        <v>53</v>
      </c>
      <c r="B51" s="31">
        <f t="shared" si="1"/>
        <v>13</v>
      </c>
      <c r="C51" s="43">
        <v>6</v>
      </c>
      <c r="D51" s="44">
        <v>7</v>
      </c>
      <c r="E51" s="32">
        <f t="shared" si="2"/>
        <v>6</v>
      </c>
      <c r="F51" s="43">
        <v>4</v>
      </c>
      <c r="G51" s="49">
        <v>2</v>
      </c>
      <c r="H51" s="31">
        <f t="shared" si="3"/>
        <v>7</v>
      </c>
      <c r="I51" s="33">
        <f t="shared" si="4"/>
        <v>2</v>
      </c>
      <c r="J51" s="34">
        <f t="shared" si="4"/>
        <v>5</v>
      </c>
      <c r="L51" s="7">
        <f t="shared" si="5"/>
        <v>1.4317180616740088</v>
      </c>
      <c r="M51" s="7">
        <f t="shared" si="6"/>
        <v>0.63091482649842268</v>
      </c>
    </row>
    <row r="52" spans="1:13" ht="20.25" customHeight="1" x14ac:dyDescent="0.2">
      <c r="A52" s="8" t="s">
        <v>54</v>
      </c>
      <c r="B52" s="31">
        <f t="shared" si="1"/>
        <v>22</v>
      </c>
      <c r="C52" s="43">
        <v>14</v>
      </c>
      <c r="D52" s="44">
        <v>8</v>
      </c>
      <c r="E52" s="32">
        <f t="shared" si="2"/>
        <v>20</v>
      </c>
      <c r="F52" s="43">
        <v>14</v>
      </c>
      <c r="G52" s="49">
        <v>6</v>
      </c>
      <c r="H52" s="31">
        <f t="shared" si="3"/>
        <v>2</v>
      </c>
      <c r="I52" s="33">
        <f t="shared" si="4"/>
        <v>0</v>
      </c>
      <c r="J52" s="34">
        <f t="shared" si="4"/>
        <v>2</v>
      </c>
      <c r="L52" s="7">
        <f t="shared" si="5"/>
        <v>2.4229074889867843</v>
      </c>
      <c r="M52" s="7">
        <f t="shared" si="6"/>
        <v>2.1030494216614093</v>
      </c>
    </row>
    <row r="53" spans="1:13" ht="20.25" customHeight="1" x14ac:dyDescent="0.2">
      <c r="A53" s="11" t="s">
        <v>55</v>
      </c>
      <c r="B53" s="27">
        <f t="shared" si="1"/>
        <v>111</v>
      </c>
      <c r="C53" s="41">
        <v>35</v>
      </c>
      <c r="D53" s="42">
        <v>76</v>
      </c>
      <c r="E53" s="28">
        <f t="shared" si="2"/>
        <v>144</v>
      </c>
      <c r="F53" s="41">
        <v>47</v>
      </c>
      <c r="G53" s="48">
        <v>97</v>
      </c>
      <c r="H53" s="27">
        <f t="shared" si="3"/>
        <v>-33</v>
      </c>
      <c r="I53" s="29">
        <f t="shared" si="4"/>
        <v>-12</v>
      </c>
      <c r="J53" s="30">
        <f t="shared" si="4"/>
        <v>-21</v>
      </c>
      <c r="L53" s="7">
        <f>B53/+$B$6*100</f>
        <v>12.22466960352423</v>
      </c>
      <c r="M53" s="7">
        <f>E53/+$E$6*100</f>
        <v>15.141955835962145</v>
      </c>
    </row>
    <row r="54" spans="1:13" ht="20.25" customHeight="1" thickBot="1" x14ac:dyDescent="0.25">
      <c r="A54" s="13" t="s">
        <v>56</v>
      </c>
      <c r="B54" s="35">
        <f t="shared" si="1"/>
        <v>10</v>
      </c>
      <c r="C54" s="45">
        <v>1</v>
      </c>
      <c r="D54" s="46">
        <v>9</v>
      </c>
      <c r="E54" s="36">
        <f t="shared" si="2"/>
        <v>10</v>
      </c>
      <c r="F54" s="45">
        <v>1</v>
      </c>
      <c r="G54" s="50">
        <v>9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1.1013215859030838</v>
      </c>
      <c r="M54" s="7">
        <f>E54/+$E$6*100</f>
        <v>1.0515247108307046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  <pageSetup paperSize="9" scale="76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150</v>
      </c>
      <c r="C6" s="19">
        <f t="shared" si="0"/>
        <v>75</v>
      </c>
      <c r="D6" s="20">
        <f t="shared" si="0"/>
        <v>75</v>
      </c>
      <c r="E6" s="18">
        <f t="shared" si="0"/>
        <v>174</v>
      </c>
      <c r="F6" s="19">
        <f t="shared" si="0"/>
        <v>62</v>
      </c>
      <c r="G6" s="21">
        <f t="shared" si="0"/>
        <v>112</v>
      </c>
      <c r="H6" s="20">
        <f t="shared" si="0"/>
        <v>-24</v>
      </c>
      <c r="I6" s="19">
        <f t="shared" si="0"/>
        <v>13</v>
      </c>
      <c r="J6" s="22">
        <f t="shared" si="0"/>
        <v>-37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1</v>
      </c>
      <c r="D7" s="40">
        <v>0</v>
      </c>
      <c r="E7" s="24">
        <f>F7+G7</f>
        <v>3</v>
      </c>
      <c r="F7" s="39">
        <v>3</v>
      </c>
      <c r="G7" s="47">
        <v>0</v>
      </c>
      <c r="H7" s="23">
        <f>I7+J7</f>
        <v>-2</v>
      </c>
      <c r="I7" s="25">
        <f>C7-F7</f>
        <v>-2</v>
      </c>
      <c r="J7" s="26">
        <f>D7-G7</f>
        <v>0</v>
      </c>
      <c r="L7" s="7">
        <f>B7/+$B$6*100</f>
        <v>0.66666666666666674</v>
      </c>
      <c r="M7" s="7">
        <f>E7/+$E$6*100</f>
        <v>1.7241379310344827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1</v>
      </c>
      <c r="F12" s="43">
        <v>1</v>
      </c>
      <c r="G12" s="49">
        <v>0</v>
      </c>
      <c r="H12" s="31">
        <f t="shared" si="3"/>
        <v>-1</v>
      </c>
      <c r="I12" s="33">
        <f t="shared" si="4"/>
        <v>-1</v>
      </c>
      <c r="J12" s="34">
        <f t="shared" si="4"/>
        <v>0</v>
      </c>
      <c r="L12" s="7">
        <f t="shared" si="5"/>
        <v>0</v>
      </c>
      <c r="M12" s="7">
        <f t="shared" si="6"/>
        <v>0.57471264367816088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1</v>
      </c>
      <c r="I13" s="33">
        <f t="shared" si="4"/>
        <v>1</v>
      </c>
      <c r="J13" s="34">
        <f t="shared" si="4"/>
        <v>0</v>
      </c>
      <c r="L13" s="7">
        <f t="shared" si="5"/>
        <v>0.66666666666666674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1</v>
      </c>
      <c r="C15" s="43">
        <v>0</v>
      </c>
      <c r="D15" s="44">
        <v>1</v>
      </c>
      <c r="E15" s="32">
        <f t="shared" si="2"/>
        <v>0</v>
      </c>
      <c r="F15" s="43">
        <v>0</v>
      </c>
      <c r="G15" s="49">
        <v>0</v>
      </c>
      <c r="H15" s="31">
        <f t="shared" si="3"/>
        <v>1</v>
      </c>
      <c r="I15" s="33">
        <f t="shared" si="4"/>
        <v>0</v>
      </c>
      <c r="J15" s="34">
        <f t="shared" si="4"/>
        <v>1</v>
      </c>
      <c r="L15" s="7">
        <f t="shared" si="5"/>
        <v>0.66666666666666674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5</v>
      </c>
      <c r="C17" s="43">
        <v>2</v>
      </c>
      <c r="D17" s="44">
        <v>3</v>
      </c>
      <c r="E17" s="32">
        <f t="shared" si="2"/>
        <v>2</v>
      </c>
      <c r="F17" s="43">
        <v>0</v>
      </c>
      <c r="G17" s="49">
        <v>2</v>
      </c>
      <c r="H17" s="31">
        <f t="shared" si="3"/>
        <v>3</v>
      </c>
      <c r="I17" s="33">
        <f t="shared" si="4"/>
        <v>2</v>
      </c>
      <c r="J17" s="34">
        <f t="shared" si="4"/>
        <v>1</v>
      </c>
      <c r="L17" s="7">
        <f t="shared" si="5"/>
        <v>3.3333333333333335</v>
      </c>
      <c r="M17" s="7">
        <f t="shared" si="6"/>
        <v>1.1494252873563218</v>
      </c>
    </row>
    <row r="18" spans="1:13" ht="20.25" customHeight="1" x14ac:dyDescent="0.2">
      <c r="A18" s="8" t="s">
        <v>20</v>
      </c>
      <c r="B18" s="31">
        <f t="shared" si="1"/>
        <v>2</v>
      </c>
      <c r="C18" s="43">
        <v>1</v>
      </c>
      <c r="D18" s="44">
        <v>1</v>
      </c>
      <c r="E18" s="32">
        <f t="shared" si="2"/>
        <v>3</v>
      </c>
      <c r="F18" s="43">
        <v>2</v>
      </c>
      <c r="G18" s="49">
        <v>1</v>
      </c>
      <c r="H18" s="31">
        <f t="shared" si="3"/>
        <v>-1</v>
      </c>
      <c r="I18" s="33">
        <f t="shared" si="4"/>
        <v>-1</v>
      </c>
      <c r="J18" s="34">
        <f t="shared" si="4"/>
        <v>0</v>
      </c>
      <c r="L18" s="7">
        <f t="shared" si="5"/>
        <v>1.3333333333333335</v>
      </c>
      <c r="M18" s="7">
        <f t="shared" si="6"/>
        <v>1.7241379310344827</v>
      </c>
    </row>
    <row r="19" spans="1:13" ht="20.25" customHeight="1" x14ac:dyDescent="0.2">
      <c r="A19" s="8" t="s">
        <v>21</v>
      </c>
      <c r="B19" s="31">
        <f t="shared" si="1"/>
        <v>7</v>
      </c>
      <c r="C19" s="43">
        <v>5</v>
      </c>
      <c r="D19" s="44">
        <v>2</v>
      </c>
      <c r="E19" s="32">
        <f t="shared" si="2"/>
        <v>9</v>
      </c>
      <c r="F19" s="43">
        <v>6</v>
      </c>
      <c r="G19" s="49">
        <v>3</v>
      </c>
      <c r="H19" s="31">
        <f t="shared" si="3"/>
        <v>-2</v>
      </c>
      <c r="I19" s="33">
        <f t="shared" si="4"/>
        <v>-1</v>
      </c>
      <c r="J19" s="34">
        <f t="shared" si="4"/>
        <v>-1</v>
      </c>
      <c r="L19" s="7">
        <f t="shared" si="5"/>
        <v>4.666666666666667</v>
      </c>
      <c r="M19" s="7">
        <f t="shared" si="6"/>
        <v>5.1724137931034484</v>
      </c>
    </row>
    <row r="20" spans="1:13" ht="20.25" customHeight="1" x14ac:dyDescent="0.2">
      <c r="A20" s="8" t="s">
        <v>22</v>
      </c>
      <c r="B20" s="31">
        <f t="shared" si="1"/>
        <v>6</v>
      </c>
      <c r="C20" s="43">
        <v>3</v>
      </c>
      <c r="D20" s="44">
        <v>3</v>
      </c>
      <c r="E20" s="32">
        <f t="shared" si="2"/>
        <v>3</v>
      </c>
      <c r="F20" s="43">
        <v>3</v>
      </c>
      <c r="G20" s="49">
        <v>0</v>
      </c>
      <c r="H20" s="31">
        <f t="shared" si="3"/>
        <v>3</v>
      </c>
      <c r="I20" s="33">
        <f t="shared" si="4"/>
        <v>0</v>
      </c>
      <c r="J20" s="34">
        <f t="shared" si="4"/>
        <v>3</v>
      </c>
      <c r="L20" s="7">
        <f t="shared" si="5"/>
        <v>4</v>
      </c>
      <c r="M20" s="7">
        <f t="shared" si="6"/>
        <v>1.7241379310344827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1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1</v>
      </c>
      <c r="I26" s="33">
        <f t="shared" si="4"/>
        <v>1</v>
      </c>
      <c r="J26" s="34">
        <f t="shared" si="4"/>
        <v>0</v>
      </c>
      <c r="L26" s="7">
        <f t="shared" si="5"/>
        <v>0.66666666666666674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3</v>
      </c>
      <c r="F28" s="43">
        <v>2</v>
      </c>
      <c r="G28" s="49">
        <v>1</v>
      </c>
      <c r="H28" s="31">
        <f t="shared" si="3"/>
        <v>-3</v>
      </c>
      <c r="I28" s="33">
        <f t="shared" si="4"/>
        <v>-2</v>
      </c>
      <c r="J28" s="34">
        <f t="shared" si="4"/>
        <v>-1</v>
      </c>
      <c r="L28" s="7">
        <f t="shared" si="5"/>
        <v>0</v>
      </c>
      <c r="M28" s="7">
        <f t="shared" si="6"/>
        <v>1.7241379310344827</v>
      </c>
    </row>
    <row r="29" spans="1:13" ht="20.25" customHeight="1" x14ac:dyDescent="0.2">
      <c r="A29" s="8" t="s">
        <v>31</v>
      </c>
      <c r="B29" s="31">
        <f t="shared" si="1"/>
        <v>3</v>
      </c>
      <c r="C29" s="43">
        <v>2</v>
      </c>
      <c r="D29" s="44">
        <v>1</v>
      </c>
      <c r="E29" s="32">
        <f t="shared" si="2"/>
        <v>5</v>
      </c>
      <c r="F29" s="43">
        <v>3</v>
      </c>
      <c r="G29" s="49">
        <v>2</v>
      </c>
      <c r="H29" s="31">
        <f t="shared" si="3"/>
        <v>-2</v>
      </c>
      <c r="I29" s="33">
        <f t="shared" si="4"/>
        <v>-1</v>
      </c>
      <c r="J29" s="34">
        <f t="shared" si="4"/>
        <v>-1</v>
      </c>
      <c r="L29" s="7">
        <f t="shared" si="5"/>
        <v>2</v>
      </c>
      <c r="M29" s="7">
        <f t="shared" si="6"/>
        <v>2.8735632183908044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1</v>
      </c>
      <c r="F31" s="41">
        <v>0</v>
      </c>
      <c r="G31" s="48">
        <v>1</v>
      </c>
      <c r="H31" s="27">
        <f t="shared" si="3"/>
        <v>-1</v>
      </c>
      <c r="I31" s="29">
        <f t="shared" si="4"/>
        <v>0</v>
      </c>
      <c r="J31" s="30">
        <f t="shared" si="4"/>
        <v>-1</v>
      </c>
      <c r="L31" s="7">
        <f t="shared" si="5"/>
        <v>0</v>
      </c>
      <c r="M31" s="7">
        <f t="shared" si="6"/>
        <v>0.57471264367816088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0</v>
      </c>
      <c r="D32" s="44">
        <v>1</v>
      </c>
      <c r="E32" s="32">
        <f t="shared" si="2"/>
        <v>6</v>
      </c>
      <c r="F32" s="43">
        <v>3</v>
      </c>
      <c r="G32" s="49">
        <v>3</v>
      </c>
      <c r="H32" s="31">
        <f t="shared" si="3"/>
        <v>-5</v>
      </c>
      <c r="I32" s="33">
        <f t="shared" si="4"/>
        <v>-3</v>
      </c>
      <c r="J32" s="34">
        <f t="shared" si="4"/>
        <v>-2</v>
      </c>
      <c r="L32" s="7">
        <f t="shared" si="5"/>
        <v>0.66666666666666674</v>
      </c>
      <c r="M32" s="7">
        <f t="shared" si="6"/>
        <v>3.4482758620689653</v>
      </c>
    </row>
    <row r="33" spans="1:13" ht="20.25" customHeight="1" x14ac:dyDescent="0.2">
      <c r="A33" s="8" t="s">
        <v>35</v>
      </c>
      <c r="B33" s="31">
        <f t="shared" si="1"/>
        <v>19</v>
      </c>
      <c r="C33" s="43">
        <v>8</v>
      </c>
      <c r="D33" s="44">
        <v>11</v>
      </c>
      <c r="E33" s="32">
        <f t="shared" si="2"/>
        <v>19</v>
      </c>
      <c r="F33" s="43">
        <v>6</v>
      </c>
      <c r="G33" s="49">
        <v>13</v>
      </c>
      <c r="H33" s="31">
        <f t="shared" si="3"/>
        <v>0</v>
      </c>
      <c r="I33" s="33">
        <f t="shared" si="4"/>
        <v>2</v>
      </c>
      <c r="J33" s="34">
        <f t="shared" si="4"/>
        <v>-2</v>
      </c>
      <c r="L33" s="7">
        <f t="shared" si="5"/>
        <v>12.666666666666668</v>
      </c>
      <c r="M33" s="7">
        <f t="shared" si="6"/>
        <v>10.919540229885058</v>
      </c>
    </row>
    <row r="34" spans="1:13" ht="20.25" customHeight="1" x14ac:dyDescent="0.2">
      <c r="A34" s="8" t="s">
        <v>36</v>
      </c>
      <c r="B34" s="31">
        <f t="shared" si="1"/>
        <v>37</v>
      </c>
      <c r="C34" s="43">
        <v>15</v>
      </c>
      <c r="D34" s="44">
        <v>22</v>
      </c>
      <c r="E34" s="32">
        <f t="shared" si="2"/>
        <v>28</v>
      </c>
      <c r="F34" s="43">
        <v>9</v>
      </c>
      <c r="G34" s="49">
        <v>19</v>
      </c>
      <c r="H34" s="31">
        <f t="shared" si="3"/>
        <v>9</v>
      </c>
      <c r="I34" s="33">
        <f t="shared" si="4"/>
        <v>6</v>
      </c>
      <c r="J34" s="34">
        <f t="shared" si="4"/>
        <v>3</v>
      </c>
      <c r="L34" s="7">
        <f t="shared" si="5"/>
        <v>24.666666666666668</v>
      </c>
      <c r="M34" s="7">
        <f t="shared" si="6"/>
        <v>16.091954022988507</v>
      </c>
    </row>
    <row r="35" spans="1:13" ht="20.25" customHeight="1" x14ac:dyDescent="0.2">
      <c r="A35" s="8" t="s">
        <v>37</v>
      </c>
      <c r="B35" s="31">
        <f t="shared" si="1"/>
        <v>2</v>
      </c>
      <c r="C35" s="43">
        <v>2</v>
      </c>
      <c r="D35" s="44">
        <v>0</v>
      </c>
      <c r="E35" s="32">
        <f t="shared" si="2"/>
        <v>1</v>
      </c>
      <c r="F35" s="43">
        <v>0</v>
      </c>
      <c r="G35" s="49">
        <v>1</v>
      </c>
      <c r="H35" s="31">
        <f t="shared" si="3"/>
        <v>1</v>
      </c>
      <c r="I35" s="33">
        <f t="shared" si="4"/>
        <v>2</v>
      </c>
      <c r="J35" s="34">
        <f t="shared" si="4"/>
        <v>-1</v>
      </c>
      <c r="L35" s="7">
        <f t="shared" si="5"/>
        <v>1.3333333333333335</v>
      </c>
      <c r="M35" s="7">
        <f t="shared" si="6"/>
        <v>0.57471264367816088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8</v>
      </c>
      <c r="C37" s="41">
        <v>4</v>
      </c>
      <c r="D37" s="42">
        <v>4</v>
      </c>
      <c r="E37" s="28">
        <f t="shared" si="2"/>
        <v>1</v>
      </c>
      <c r="F37" s="41">
        <v>0</v>
      </c>
      <c r="G37" s="48">
        <v>1</v>
      </c>
      <c r="H37" s="27">
        <f t="shared" si="3"/>
        <v>7</v>
      </c>
      <c r="I37" s="29">
        <f t="shared" si="4"/>
        <v>4</v>
      </c>
      <c r="J37" s="30">
        <f t="shared" si="4"/>
        <v>3</v>
      </c>
      <c r="L37" s="7">
        <f t="shared" si="5"/>
        <v>5.3333333333333339</v>
      </c>
      <c r="M37" s="7">
        <f t="shared" si="6"/>
        <v>0.57471264367816088</v>
      </c>
    </row>
    <row r="38" spans="1:13" ht="20.25" customHeight="1" x14ac:dyDescent="0.2">
      <c r="A38" s="8" t="s">
        <v>40</v>
      </c>
      <c r="B38" s="31">
        <f t="shared" si="1"/>
        <v>12</v>
      </c>
      <c r="C38" s="43">
        <v>6</v>
      </c>
      <c r="D38" s="44">
        <v>6</v>
      </c>
      <c r="E38" s="32">
        <f t="shared" si="2"/>
        <v>37</v>
      </c>
      <c r="F38" s="43">
        <v>7</v>
      </c>
      <c r="G38" s="49">
        <v>30</v>
      </c>
      <c r="H38" s="31">
        <f t="shared" si="3"/>
        <v>-25</v>
      </c>
      <c r="I38" s="33">
        <f t="shared" si="4"/>
        <v>-1</v>
      </c>
      <c r="J38" s="34">
        <f t="shared" si="4"/>
        <v>-24</v>
      </c>
      <c r="L38" s="7">
        <f t="shared" si="5"/>
        <v>8</v>
      </c>
      <c r="M38" s="7">
        <f t="shared" si="6"/>
        <v>21.264367816091951</v>
      </c>
    </row>
    <row r="39" spans="1:13" ht="20.25" customHeight="1" x14ac:dyDescent="0.2">
      <c r="A39" s="8" t="s">
        <v>41</v>
      </c>
      <c r="B39" s="31">
        <f t="shared" si="1"/>
        <v>3</v>
      </c>
      <c r="C39" s="43">
        <v>3</v>
      </c>
      <c r="D39" s="44">
        <v>0</v>
      </c>
      <c r="E39" s="32">
        <f t="shared" si="2"/>
        <v>4</v>
      </c>
      <c r="F39" s="43">
        <v>1</v>
      </c>
      <c r="G39" s="49">
        <v>3</v>
      </c>
      <c r="H39" s="31">
        <f t="shared" si="3"/>
        <v>-1</v>
      </c>
      <c r="I39" s="33">
        <f t="shared" si="4"/>
        <v>2</v>
      </c>
      <c r="J39" s="34">
        <f t="shared" si="4"/>
        <v>-3</v>
      </c>
      <c r="L39" s="7">
        <f t="shared" si="5"/>
        <v>2</v>
      </c>
      <c r="M39" s="7">
        <f t="shared" si="6"/>
        <v>2.2988505747126435</v>
      </c>
    </row>
    <row r="40" spans="1:13" ht="20.25" customHeight="1" x14ac:dyDescent="0.2">
      <c r="A40" s="8" t="s">
        <v>42</v>
      </c>
      <c r="B40" s="31">
        <f t="shared" si="1"/>
        <v>1</v>
      </c>
      <c r="C40" s="43">
        <v>0</v>
      </c>
      <c r="D40" s="44">
        <v>1</v>
      </c>
      <c r="E40" s="32">
        <f t="shared" si="2"/>
        <v>1</v>
      </c>
      <c r="F40" s="43">
        <v>1</v>
      </c>
      <c r="G40" s="49">
        <v>0</v>
      </c>
      <c r="H40" s="31">
        <f t="shared" si="3"/>
        <v>0</v>
      </c>
      <c r="I40" s="33">
        <f t="shared" si="4"/>
        <v>-1</v>
      </c>
      <c r="J40" s="34">
        <f t="shared" si="4"/>
        <v>1</v>
      </c>
      <c r="L40" s="7">
        <f t="shared" si="5"/>
        <v>0.66666666666666674</v>
      </c>
      <c r="M40" s="7">
        <f t="shared" si="6"/>
        <v>0.57471264367816088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2</v>
      </c>
      <c r="C42" s="43">
        <v>0</v>
      </c>
      <c r="D42" s="44">
        <v>2</v>
      </c>
      <c r="E42" s="32">
        <f t="shared" si="2"/>
        <v>0</v>
      </c>
      <c r="F42" s="43">
        <v>0</v>
      </c>
      <c r="G42" s="49">
        <v>0</v>
      </c>
      <c r="H42" s="31">
        <f t="shared" si="3"/>
        <v>2</v>
      </c>
      <c r="I42" s="33">
        <f t="shared" si="4"/>
        <v>0</v>
      </c>
      <c r="J42" s="34">
        <f t="shared" si="4"/>
        <v>2</v>
      </c>
      <c r="L42" s="7">
        <f t="shared" si="5"/>
        <v>1.3333333333333335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0</v>
      </c>
      <c r="M43" s="7">
        <f t="shared" si="6"/>
        <v>0.57471264367816088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3</v>
      </c>
      <c r="C45" s="41">
        <v>2</v>
      </c>
      <c r="D45" s="42">
        <v>1</v>
      </c>
      <c r="E45" s="28">
        <f t="shared" si="2"/>
        <v>6</v>
      </c>
      <c r="F45" s="41">
        <v>4</v>
      </c>
      <c r="G45" s="48">
        <v>2</v>
      </c>
      <c r="H45" s="27">
        <f t="shared" si="3"/>
        <v>-3</v>
      </c>
      <c r="I45" s="29">
        <f t="shared" si="4"/>
        <v>-2</v>
      </c>
      <c r="J45" s="30">
        <f t="shared" si="4"/>
        <v>-1</v>
      </c>
      <c r="L45" s="7">
        <f t="shared" si="5"/>
        <v>2</v>
      </c>
      <c r="M45" s="7">
        <f t="shared" si="6"/>
        <v>3.4482758620689653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1</v>
      </c>
      <c r="C47" s="43">
        <v>1</v>
      </c>
      <c r="D47" s="44">
        <v>0</v>
      </c>
      <c r="E47" s="32">
        <f t="shared" si="2"/>
        <v>2</v>
      </c>
      <c r="F47" s="43">
        <v>2</v>
      </c>
      <c r="G47" s="49">
        <v>0</v>
      </c>
      <c r="H47" s="31">
        <f t="shared" si="3"/>
        <v>-1</v>
      </c>
      <c r="I47" s="33">
        <f t="shared" si="4"/>
        <v>-1</v>
      </c>
      <c r="J47" s="34">
        <f t="shared" si="4"/>
        <v>0</v>
      </c>
      <c r="L47" s="7">
        <f t="shared" si="5"/>
        <v>0.66666666666666674</v>
      </c>
      <c r="M47" s="7">
        <f t="shared" si="6"/>
        <v>1.1494252873563218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2</v>
      </c>
      <c r="F49" s="43">
        <v>0</v>
      </c>
      <c r="G49" s="49">
        <v>2</v>
      </c>
      <c r="H49" s="31">
        <f t="shared" si="3"/>
        <v>-2</v>
      </c>
      <c r="I49" s="33">
        <f t="shared" si="4"/>
        <v>0</v>
      </c>
      <c r="J49" s="34">
        <f t="shared" si="4"/>
        <v>-2</v>
      </c>
      <c r="L49" s="7">
        <f t="shared" si="5"/>
        <v>0</v>
      </c>
      <c r="M49" s="7">
        <f t="shared" si="6"/>
        <v>1.1494252873563218</v>
      </c>
    </row>
    <row r="50" spans="1:13" ht="20.25" customHeight="1" x14ac:dyDescent="0.2">
      <c r="A50" s="8" t="s">
        <v>52</v>
      </c>
      <c r="B50" s="31">
        <f t="shared" si="1"/>
        <v>1</v>
      </c>
      <c r="C50" s="43">
        <v>1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1</v>
      </c>
      <c r="I50" s="33">
        <f t="shared" si="4"/>
        <v>1</v>
      </c>
      <c r="J50" s="34">
        <f t="shared" si="4"/>
        <v>0</v>
      </c>
      <c r="L50" s="7">
        <f t="shared" si="5"/>
        <v>0.66666666666666674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1</v>
      </c>
      <c r="C52" s="43">
        <v>1</v>
      </c>
      <c r="D52" s="44">
        <v>0</v>
      </c>
      <c r="E52" s="32">
        <f t="shared" si="2"/>
        <v>1</v>
      </c>
      <c r="F52" s="43">
        <v>1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0.66666666666666674</v>
      </c>
      <c r="M52" s="7">
        <f t="shared" si="6"/>
        <v>0.57471264367816088</v>
      </c>
    </row>
    <row r="53" spans="1:13" ht="20.25" customHeight="1" x14ac:dyDescent="0.2">
      <c r="A53" s="11" t="s">
        <v>55</v>
      </c>
      <c r="B53" s="27">
        <f t="shared" si="1"/>
        <v>32</v>
      </c>
      <c r="C53" s="41">
        <v>16</v>
      </c>
      <c r="D53" s="42">
        <v>16</v>
      </c>
      <c r="E53" s="28">
        <f t="shared" si="2"/>
        <v>16</v>
      </c>
      <c r="F53" s="41">
        <v>0</v>
      </c>
      <c r="G53" s="48">
        <v>16</v>
      </c>
      <c r="H53" s="27">
        <f t="shared" si="3"/>
        <v>16</v>
      </c>
      <c r="I53" s="29">
        <f t="shared" si="4"/>
        <v>16</v>
      </c>
      <c r="J53" s="30">
        <f t="shared" si="4"/>
        <v>0</v>
      </c>
      <c r="L53" s="7">
        <f>B53/+$B$6*100</f>
        <v>21.333333333333336</v>
      </c>
      <c r="M53" s="7">
        <f>E53/+$E$6*100</f>
        <v>9.1954022988505741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19</v>
      </c>
      <c r="F54" s="45">
        <v>7</v>
      </c>
      <c r="G54" s="50">
        <v>12</v>
      </c>
      <c r="H54" s="35">
        <f t="shared" si="3"/>
        <v>-19</v>
      </c>
      <c r="I54" s="37">
        <f t="shared" si="4"/>
        <v>-7</v>
      </c>
      <c r="J54" s="38">
        <f t="shared" si="4"/>
        <v>-12</v>
      </c>
      <c r="L54" s="7">
        <f>B54/+$B$6*100</f>
        <v>0</v>
      </c>
      <c r="M54" s="7">
        <f>E54/+$E$6*100</f>
        <v>10.919540229885058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57</v>
      </c>
      <c r="C6" s="19">
        <f t="shared" si="0"/>
        <v>30</v>
      </c>
      <c r="D6" s="20">
        <f t="shared" si="0"/>
        <v>27</v>
      </c>
      <c r="E6" s="18">
        <f t="shared" si="0"/>
        <v>58</v>
      </c>
      <c r="F6" s="19">
        <f t="shared" si="0"/>
        <v>28</v>
      </c>
      <c r="G6" s="21">
        <f t="shared" si="0"/>
        <v>30</v>
      </c>
      <c r="H6" s="20">
        <f t="shared" si="0"/>
        <v>-1</v>
      </c>
      <c r="I6" s="19">
        <f t="shared" si="0"/>
        <v>2</v>
      </c>
      <c r="J6" s="22">
        <f t="shared" si="0"/>
        <v>-3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6</v>
      </c>
      <c r="F14" s="41">
        <v>0</v>
      </c>
      <c r="G14" s="48">
        <v>6</v>
      </c>
      <c r="H14" s="27">
        <f t="shared" si="3"/>
        <v>-6</v>
      </c>
      <c r="I14" s="29">
        <f t="shared" si="4"/>
        <v>0</v>
      </c>
      <c r="J14" s="30">
        <f t="shared" si="4"/>
        <v>-6</v>
      </c>
      <c r="L14" s="7">
        <f t="shared" si="5"/>
        <v>0</v>
      </c>
      <c r="M14" s="7">
        <f t="shared" si="6"/>
        <v>10.344827586206897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1</v>
      </c>
      <c r="F15" s="43">
        <v>0</v>
      </c>
      <c r="G15" s="49">
        <v>1</v>
      </c>
      <c r="H15" s="31">
        <f t="shared" si="3"/>
        <v>-1</v>
      </c>
      <c r="I15" s="33">
        <f t="shared" si="4"/>
        <v>0</v>
      </c>
      <c r="J15" s="34">
        <f t="shared" si="4"/>
        <v>-1</v>
      </c>
      <c r="L15" s="7">
        <f t="shared" si="5"/>
        <v>0</v>
      </c>
      <c r="M15" s="7">
        <f t="shared" si="6"/>
        <v>1.7241379310344827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3</v>
      </c>
      <c r="C17" s="43">
        <v>1</v>
      </c>
      <c r="D17" s="44">
        <v>2</v>
      </c>
      <c r="E17" s="32">
        <f t="shared" si="2"/>
        <v>2</v>
      </c>
      <c r="F17" s="43">
        <v>1</v>
      </c>
      <c r="G17" s="49">
        <v>1</v>
      </c>
      <c r="H17" s="31">
        <f t="shared" si="3"/>
        <v>1</v>
      </c>
      <c r="I17" s="33">
        <f t="shared" si="4"/>
        <v>0</v>
      </c>
      <c r="J17" s="34">
        <f t="shared" si="4"/>
        <v>1</v>
      </c>
      <c r="L17" s="7">
        <f t="shared" si="5"/>
        <v>5.2631578947368416</v>
      </c>
      <c r="M17" s="7">
        <f t="shared" si="6"/>
        <v>3.4482758620689653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1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1</v>
      </c>
      <c r="I18" s="33">
        <f t="shared" si="4"/>
        <v>1</v>
      </c>
      <c r="J18" s="34">
        <f t="shared" si="4"/>
        <v>0</v>
      </c>
      <c r="L18" s="7">
        <f t="shared" si="5"/>
        <v>1.7543859649122806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4</v>
      </c>
      <c r="C19" s="43">
        <v>1</v>
      </c>
      <c r="D19" s="44">
        <v>3</v>
      </c>
      <c r="E19" s="32">
        <f t="shared" si="2"/>
        <v>6</v>
      </c>
      <c r="F19" s="43">
        <v>3</v>
      </c>
      <c r="G19" s="49">
        <v>3</v>
      </c>
      <c r="H19" s="31">
        <f t="shared" si="3"/>
        <v>-2</v>
      </c>
      <c r="I19" s="33">
        <f t="shared" si="4"/>
        <v>-2</v>
      </c>
      <c r="J19" s="34">
        <f t="shared" si="4"/>
        <v>0</v>
      </c>
      <c r="L19" s="7">
        <f t="shared" si="5"/>
        <v>7.0175438596491224</v>
      </c>
      <c r="M19" s="7">
        <f t="shared" si="6"/>
        <v>10.344827586206897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2</v>
      </c>
      <c r="D20" s="44">
        <v>1</v>
      </c>
      <c r="E20" s="32">
        <f t="shared" si="2"/>
        <v>3</v>
      </c>
      <c r="F20" s="43">
        <v>2</v>
      </c>
      <c r="G20" s="49">
        <v>1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>
        <f t="shared" si="5"/>
        <v>5.2631578947368416</v>
      </c>
      <c r="M20" s="7">
        <f t="shared" si="6"/>
        <v>5.1724137931034484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1</v>
      </c>
      <c r="F25" s="43">
        <v>0</v>
      </c>
      <c r="G25" s="49">
        <v>1</v>
      </c>
      <c r="H25" s="31">
        <f t="shared" si="3"/>
        <v>-1</v>
      </c>
      <c r="I25" s="33">
        <f t="shared" si="4"/>
        <v>0</v>
      </c>
      <c r="J25" s="34">
        <f t="shared" si="4"/>
        <v>-1</v>
      </c>
      <c r="L25" s="7">
        <f t="shared" si="5"/>
        <v>0</v>
      </c>
      <c r="M25" s="7">
        <f t="shared" si="6"/>
        <v>1.7241379310344827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1</v>
      </c>
      <c r="C29" s="43">
        <v>1</v>
      </c>
      <c r="D29" s="44">
        <v>0</v>
      </c>
      <c r="E29" s="32">
        <f t="shared" si="2"/>
        <v>2</v>
      </c>
      <c r="F29" s="43">
        <v>1</v>
      </c>
      <c r="G29" s="49">
        <v>1</v>
      </c>
      <c r="H29" s="31">
        <f t="shared" si="3"/>
        <v>-1</v>
      </c>
      <c r="I29" s="33">
        <f t="shared" si="4"/>
        <v>0</v>
      </c>
      <c r="J29" s="34">
        <f t="shared" si="4"/>
        <v>-1</v>
      </c>
      <c r="L29" s="7">
        <f t="shared" si="5"/>
        <v>1.7543859649122806</v>
      </c>
      <c r="M29" s="7">
        <f t="shared" si="6"/>
        <v>3.4482758620689653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0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3</v>
      </c>
      <c r="F32" s="43">
        <v>2</v>
      </c>
      <c r="G32" s="49">
        <v>1</v>
      </c>
      <c r="H32" s="31">
        <f t="shared" si="3"/>
        <v>-3</v>
      </c>
      <c r="I32" s="33">
        <f t="shared" si="4"/>
        <v>-2</v>
      </c>
      <c r="J32" s="34">
        <f t="shared" si="4"/>
        <v>-1</v>
      </c>
      <c r="L32" s="7">
        <f t="shared" si="5"/>
        <v>0</v>
      </c>
      <c r="M32" s="7">
        <f t="shared" si="6"/>
        <v>5.1724137931034484</v>
      </c>
    </row>
    <row r="33" spans="1:13" ht="20.25" customHeight="1" x14ac:dyDescent="0.2">
      <c r="A33" s="8" t="s">
        <v>35</v>
      </c>
      <c r="B33" s="31">
        <f t="shared" si="1"/>
        <v>13</v>
      </c>
      <c r="C33" s="43">
        <v>7</v>
      </c>
      <c r="D33" s="44">
        <v>6</v>
      </c>
      <c r="E33" s="32">
        <f t="shared" si="2"/>
        <v>7</v>
      </c>
      <c r="F33" s="43">
        <v>4</v>
      </c>
      <c r="G33" s="49">
        <v>3</v>
      </c>
      <c r="H33" s="31">
        <f t="shared" si="3"/>
        <v>6</v>
      </c>
      <c r="I33" s="33">
        <f t="shared" si="4"/>
        <v>3</v>
      </c>
      <c r="J33" s="34">
        <f t="shared" si="4"/>
        <v>3</v>
      </c>
      <c r="L33" s="7">
        <f t="shared" si="5"/>
        <v>22.807017543859647</v>
      </c>
      <c r="M33" s="7">
        <f t="shared" si="6"/>
        <v>12.068965517241379</v>
      </c>
    </row>
    <row r="34" spans="1:13" ht="20.25" customHeight="1" x14ac:dyDescent="0.2">
      <c r="A34" s="8" t="s">
        <v>36</v>
      </c>
      <c r="B34" s="31">
        <f t="shared" si="1"/>
        <v>0</v>
      </c>
      <c r="C34" s="43">
        <v>0</v>
      </c>
      <c r="D34" s="44">
        <v>0</v>
      </c>
      <c r="E34" s="32">
        <f t="shared" si="2"/>
        <v>6</v>
      </c>
      <c r="F34" s="43">
        <v>4</v>
      </c>
      <c r="G34" s="49">
        <v>2</v>
      </c>
      <c r="H34" s="31">
        <f t="shared" si="3"/>
        <v>-6</v>
      </c>
      <c r="I34" s="33">
        <f t="shared" si="4"/>
        <v>-4</v>
      </c>
      <c r="J34" s="34">
        <f t="shared" si="4"/>
        <v>-2</v>
      </c>
      <c r="L34" s="7">
        <f t="shared" si="5"/>
        <v>0</v>
      </c>
      <c r="M34" s="7">
        <f t="shared" si="6"/>
        <v>10.344827586206897</v>
      </c>
    </row>
    <row r="35" spans="1:13" ht="20.25" customHeight="1" x14ac:dyDescent="0.2">
      <c r="A35" s="8" t="s">
        <v>37</v>
      </c>
      <c r="B35" s="31">
        <f t="shared" si="1"/>
        <v>3</v>
      </c>
      <c r="C35" s="43">
        <v>2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3</v>
      </c>
      <c r="I35" s="33">
        <f t="shared" si="4"/>
        <v>2</v>
      </c>
      <c r="J35" s="34">
        <f t="shared" si="4"/>
        <v>1</v>
      </c>
      <c r="L35" s="7">
        <f t="shared" si="5"/>
        <v>5.2631578947368416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</v>
      </c>
      <c r="C37" s="41">
        <v>1</v>
      </c>
      <c r="D37" s="42">
        <v>0</v>
      </c>
      <c r="E37" s="28">
        <f t="shared" si="2"/>
        <v>2</v>
      </c>
      <c r="F37" s="41">
        <v>2</v>
      </c>
      <c r="G37" s="48">
        <v>0</v>
      </c>
      <c r="H37" s="27">
        <f t="shared" si="3"/>
        <v>-1</v>
      </c>
      <c r="I37" s="29">
        <f t="shared" si="4"/>
        <v>-1</v>
      </c>
      <c r="J37" s="30">
        <f t="shared" si="4"/>
        <v>0</v>
      </c>
      <c r="L37" s="7">
        <f t="shared" si="5"/>
        <v>1.7543859649122806</v>
      </c>
      <c r="M37" s="7">
        <f t="shared" si="6"/>
        <v>3.4482758620689653</v>
      </c>
    </row>
    <row r="38" spans="1:13" ht="20.25" customHeight="1" x14ac:dyDescent="0.2">
      <c r="A38" s="8" t="s">
        <v>40</v>
      </c>
      <c r="B38" s="31">
        <f t="shared" si="1"/>
        <v>5</v>
      </c>
      <c r="C38" s="43">
        <v>2</v>
      </c>
      <c r="D38" s="44">
        <v>3</v>
      </c>
      <c r="E38" s="32">
        <f t="shared" si="2"/>
        <v>4</v>
      </c>
      <c r="F38" s="43">
        <v>2</v>
      </c>
      <c r="G38" s="49">
        <v>2</v>
      </c>
      <c r="H38" s="31">
        <f t="shared" si="3"/>
        <v>1</v>
      </c>
      <c r="I38" s="33">
        <f t="shared" si="4"/>
        <v>0</v>
      </c>
      <c r="J38" s="34">
        <f t="shared" si="4"/>
        <v>1</v>
      </c>
      <c r="L38" s="7">
        <f t="shared" si="5"/>
        <v>8.7719298245614024</v>
      </c>
      <c r="M38" s="7">
        <f t="shared" si="6"/>
        <v>6.8965517241379306</v>
      </c>
    </row>
    <row r="39" spans="1:13" ht="20.25" customHeight="1" x14ac:dyDescent="0.2">
      <c r="A39" s="8" t="s">
        <v>41</v>
      </c>
      <c r="B39" s="31">
        <f t="shared" si="1"/>
        <v>4</v>
      </c>
      <c r="C39" s="43">
        <v>3</v>
      </c>
      <c r="D39" s="44">
        <v>1</v>
      </c>
      <c r="E39" s="32">
        <f t="shared" si="2"/>
        <v>1</v>
      </c>
      <c r="F39" s="43">
        <v>1</v>
      </c>
      <c r="G39" s="49">
        <v>0</v>
      </c>
      <c r="H39" s="31">
        <f t="shared" si="3"/>
        <v>3</v>
      </c>
      <c r="I39" s="33">
        <f t="shared" si="4"/>
        <v>2</v>
      </c>
      <c r="J39" s="34">
        <f t="shared" si="4"/>
        <v>1</v>
      </c>
      <c r="L39" s="7">
        <f t="shared" si="5"/>
        <v>7.0175438596491224</v>
      </c>
      <c r="M39" s="7">
        <f t="shared" si="6"/>
        <v>1.7241379310344827</v>
      </c>
    </row>
    <row r="40" spans="1:13" ht="20.25" customHeight="1" x14ac:dyDescent="0.2">
      <c r="A40" s="8" t="s">
        <v>42</v>
      </c>
      <c r="B40" s="31">
        <f t="shared" si="1"/>
        <v>2</v>
      </c>
      <c r="C40" s="43">
        <v>2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2</v>
      </c>
      <c r="I40" s="33">
        <f t="shared" si="4"/>
        <v>2</v>
      </c>
      <c r="J40" s="34">
        <f t="shared" si="4"/>
        <v>0</v>
      </c>
      <c r="L40" s="7">
        <f t="shared" si="5"/>
        <v>3.5087719298245612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1</v>
      </c>
      <c r="C41" s="41">
        <v>1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1</v>
      </c>
      <c r="I41" s="29">
        <f t="shared" si="4"/>
        <v>1</v>
      </c>
      <c r="J41" s="30">
        <f t="shared" si="4"/>
        <v>0</v>
      </c>
      <c r="L41" s="7">
        <f t="shared" si="5"/>
        <v>1.7543859649122806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1</v>
      </c>
      <c r="C43" s="43">
        <v>1</v>
      </c>
      <c r="D43" s="44">
        <v>0</v>
      </c>
      <c r="E43" s="32">
        <f t="shared" si="2"/>
        <v>2</v>
      </c>
      <c r="F43" s="43">
        <v>2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1.7543859649122806</v>
      </c>
      <c r="M43" s="7">
        <f t="shared" si="6"/>
        <v>3.4482758620689653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>
        <f t="shared" si="5"/>
        <v>0</v>
      </c>
      <c r="M45" s="7">
        <f t="shared" si="6"/>
        <v>0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1</v>
      </c>
      <c r="C47" s="43">
        <v>1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1</v>
      </c>
      <c r="I47" s="33">
        <f t="shared" si="4"/>
        <v>1</v>
      </c>
      <c r="J47" s="34">
        <f t="shared" si="4"/>
        <v>0</v>
      </c>
      <c r="L47" s="7">
        <f t="shared" si="5"/>
        <v>1.7543859649122806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1</v>
      </c>
      <c r="F50" s="43">
        <v>1</v>
      </c>
      <c r="G50" s="49">
        <v>0</v>
      </c>
      <c r="H50" s="31">
        <f t="shared" si="3"/>
        <v>-1</v>
      </c>
      <c r="I50" s="33">
        <f t="shared" si="4"/>
        <v>-1</v>
      </c>
      <c r="J50" s="34">
        <f t="shared" si="4"/>
        <v>0</v>
      </c>
      <c r="L50" s="7">
        <f t="shared" si="5"/>
        <v>0</v>
      </c>
      <c r="M50" s="7">
        <f t="shared" si="6"/>
        <v>1.7241379310344827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14</v>
      </c>
      <c r="C53" s="41">
        <v>4</v>
      </c>
      <c r="D53" s="42">
        <v>10</v>
      </c>
      <c r="E53" s="28">
        <f t="shared" si="2"/>
        <v>11</v>
      </c>
      <c r="F53" s="41">
        <v>3</v>
      </c>
      <c r="G53" s="48">
        <v>8</v>
      </c>
      <c r="H53" s="27">
        <f t="shared" si="3"/>
        <v>3</v>
      </c>
      <c r="I53" s="29">
        <f t="shared" si="4"/>
        <v>1</v>
      </c>
      <c r="J53" s="30">
        <f t="shared" si="4"/>
        <v>2</v>
      </c>
      <c r="L53" s="7">
        <f>B53/+$B$6*100</f>
        <v>24.561403508771928</v>
      </c>
      <c r="M53" s="7">
        <f>E53/+$E$6*100</f>
        <v>18.96551724137931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89</v>
      </c>
      <c r="C6" s="19">
        <f t="shared" si="0"/>
        <v>41</v>
      </c>
      <c r="D6" s="20">
        <f t="shared" si="0"/>
        <v>48</v>
      </c>
      <c r="E6" s="18">
        <f t="shared" si="0"/>
        <v>138</v>
      </c>
      <c r="F6" s="19">
        <f t="shared" si="0"/>
        <v>71</v>
      </c>
      <c r="G6" s="21">
        <f t="shared" si="0"/>
        <v>67</v>
      </c>
      <c r="H6" s="20">
        <f t="shared" si="0"/>
        <v>-49</v>
      </c>
      <c r="I6" s="19">
        <f t="shared" si="0"/>
        <v>-30</v>
      </c>
      <c r="J6" s="22">
        <f t="shared" si="0"/>
        <v>-19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3</v>
      </c>
      <c r="F7" s="39">
        <v>2</v>
      </c>
      <c r="G7" s="47">
        <v>1</v>
      </c>
      <c r="H7" s="23">
        <f>I7+J7</f>
        <v>-3</v>
      </c>
      <c r="I7" s="25">
        <f>C7-F7</f>
        <v>-2</v>
      </c>
      <c r="J7" s="26">
        <f>D7-G7</f>
        <v>-1</v>
      </c>
      <c r="L7" s="7">
        <f>B7/+$B$6*100</f>
        <v>0</v>
      </c>
      <c r="M7" s="7">
        <f>E7/+$E$6*100</f>
        <v>2.1739130434782608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1</v>
      </c>
      <c r="I13" s="33">
        <f t="shared" si="4"/>
        <v>1</v>
      </c>
      <c r="J13" s="34">
        <f t="shared" si="4"/>
        <v>0</v>
      </c>
      <c r="L13" s="7">
        <f t="shared" si="5"/>
        <v>1.1235955056179776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1</v>
      </c>
      <c r="C16" s="43">
        <v>1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1</v>
      </c>
      <c r="I16" s="33">
        <f t="shared" si="4"/>
        <v>1</v>
      </c>
      <c r="J16" s="34">
        <f t="shared" si="4"/>
        <v>0</v>
      </c>
      <c r="L16" s="7">
        <f t="shared" si="5"/>
        <v>1.1235955056179776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5</v>
      </c>
      <c r="C17" s="43">
        <v>3</v>
      </c>
      <c r="D17" s="44">
        <v>2</v>
      </c>
      <c r="E17" s="32">
        <f t="shared" si="2"/>
        <v>1</v>
      </c>
      <c r="F17" s="43">
        <v>1</v>
      </c>
      <c r="G17" s="49">
        <v>0</v>
      </c>
      <c r="H17" s="31">
        <f t="shared" si="3"/>
        <v>4</v>
      </c>
      <c r="I17" s="33">
        <f t="shared" si="4"/>
        <v>2</v>
      </c>
      <c r="J17" s="34">
        <f t="shared" si="4"/>
        <v>2</v>
      </c>
      <c r="L17" s="7">
        <f t="shared" si="5"/>
        <v>5.6179775280898872</v>
      </c>
      <c r="M17" s="7">
        <f t="shared" si="6"/>
        <v>0.72463768115942029</v>
      </c>
    </row>
    <row r="18" spans="1:13" ht="20.25" customHeight="1" x14ac:dyDescent="0.2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6</v>
      </c>
      <c r="F18" s="43">
        <v>5</v>
      </c>
      <c r="G18" s="49">
        <v>1</v>
      </c>
      <c r="H18" s="31">
        <f t="shared" si="3"/>
        <v>-6</v>
      </c>
      <c r="I18" s="33">
        <f t="shared" si="4"/>
        <v>-5</v>
      </c>
      <c r="J18" s="34">
        <f t="shared" si="4"/>
        <v>-1</v>
      </c>
      <c r="L18" s="7">
        <f t="shared" si="5"/>
        <v>0</v>
      </c>
      <c r="M18" s="7">
        <f t="shared" si="6"/>
        <v>4.3478260869565215</v>
      </c>
    </row>
    <row r="19" spans="1:13" ht="20.25" customHeight="1" x14ac:dyDescent="0.2">
      <c r="A19" s="8" t="s">
        <v>21</v>
      </c>
      <c r="B19" s="31">
        <f t="shared" si="1"/>
        <v>10</v>
      </c>
      <c r="C19" s="43">
        <v>6</v>
      </c>
      <c r="D19" s="44">
        <v>4</v>
      </c>
      <c r="E19" s="32">
        <f t="shared" si="2"/>
        <v>11</v>
      </c>
      <c r="F19" s="43">
        <v>6</v>
      </c>
      <c r="G19" s="49">
        <v>5</v>
      </c>
      <c r="H19" s="31">
        <f t="shared" si="3"/>
        <v>-1</v>
      </c>
      <c r="I19" s="33">
        <f t="shared" si="4"/>
        <v>0</v>
      </c>
      <c r="J19" s="34">
        <f t="shared" si="4"/>
        <v>-1</v>
      </c>
      <c r="L19" s="7">
        <f t="shared" si="5"/>
        <v>11.235955056179774</v>
      </c>
      <c r="M19" s="7">
        <f t="shared" si="6"/>
        <v>7.9710144927536222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1</v>
      </c>
      <c r="D20" s="44">
        <v>2</v>
      </c>
      <c r="E20" s="32">
        <f t="shared" si="2"/>
        <v>3</v>
      </c>
      <c r="F20" s="43">
        <v>1</v>
      </c>
      <c r="G20" s="49">
        <v>2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>
        <f t="shared" si="5"/>
        <v>3.3707865168539324</v>
      </c>
      <c r="M20" s="7">
        <f t="shared" si="6"/>
        <v>2.1739130434782608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1</v>
      </c>
      <c r="C22" s="43">
        <v>1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1</v>
      </c>
      <c r="I22" s="33">
        <f t="shared" si="4"/>
        <v>1</v>
      </c>
      <c r="J22" s="34">
        <f t="shared" si="4"/>
        <v>0</v>
      </c>
      <c r="L22" s="7">
        <f t="shared" si="5"/>
        <v>1.1235955056179776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5</v>
      </c>
      <c r="C25" s="43">
        <v>3</v>
      </c>
      <c r="D25" s="44">
        <v>2</v>
      </c>
      <c r="E25" s="32">
        <f t="shared" si="2"/>
        <v>1</v>
      </c>
      <c r="F25" s="43">
        <v>0</v>
      </c>
      <c r="G25" s="49">
        <v>1</v>
      </c>
      <c r="H25" s="31">
        <f t="shared" si="3"/>
        <v>4</v>
      </c>
      <c r="I25" s="33">
        <f t="shared" si="4"/>
        <v>3</v>
      </c>
      <c r="J25" s="34">
        <f t="shared" si="4"/>
        <v>1</v>
      </c>
      <c r="L25" s="7">
        <f t="shared" si="5"/>
        <v>5.6179775280898872</v>
      </c>
      <c r="M25" s="7">
        <f t="shared" si="6"/>
        <v>0.72463768115942029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2</v>
      </c>
      <c r="F26" s="43">
        <v>1</v>
      </c>
      <c r="G26" s="49">
        <v>1</v>
      </c>
      <c r="H26" s="31">
        <f t="shared" si="3"/>
        <v>-2</v>
      </c>
      <c r="I26" s="33">
        <f t="shared" si="4"/>
        <v>-1</v>
      </c>
      <c r="J26" s="34">
        <f t="shared" si="4"/>
        <v>-1</v>
      </c>
      <c r="L26" s="7">
        <f t="shared" si="5"/>
        <v>0</v>
      </c>
      <c r="M26" s="7">
        <f t="shared" si="6"/>
        <v>1.4492753623188406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5</v>
      </c>
      <c r="F28" s="43">
        <v>2</v>
      </c>
      <c r="G28" s="49">
        <v>3</v>
      </c>
      <c r="H28" s="31">
        <f t="shared" si="3"/>
        <v>-5</v>
      </c>
      <c r="I28" s="33">
        <f t="shared" si="4"/>
        <v>-2</v>
      </c>
      <c r="J28" s="34">
        <f t="shared" si="4"/>
        <v>-3</v>
      </c>
      <c r="L28" s="7">
        <f t="shared" si="5"/>
        <v>0</v>
      </c>
      <c r="M28" s="7">
        <f t="shared" si="6"/>
        <v>3.6231884057971016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3</v>
      </c>
      <c r="F29" s="43">
        <v>2</v>
      </c>
      <c r="G29" s="49">
        <v>1</v>
      </c>
      <c r="H29" s="31">
        <f t="shared" si="3"/>
        <v>-3</v>
      </c>
      <c r="I29" s="33">
        <f t="shared" si="4"/>
        <v>-2</v>
      </c>
      <c r="J29" s="34">
        <f t="shared" si="4"/>
        <v>-1</v>
      </c>
      <c r="L29" s="7">
        <f t="shared" si="5"/>
        <v>0</v>
      </c>
      <c r="M29" s="7">
        <f t="shared" si="6"/>
        <v>2.1739130434782608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1</v>
      </c>
      <c r="C31" s="41">
        <v>0</v>
      </c>
      <c r="D31" s="42">
        <v>1</v>
      </c>
      <c r="E31" s="28">
        <f t="shared" si="2"/>
        <v>4</v>
      </c>
      <c r="F31" s="41">
        <v>2</v>
      </c>
      <c r="G31" s="48">
        <v>2</v>
      </c>
      <c r="H31" s="27">
        <f t="shared" si="3"/>
        <v>-3</v>
      </c>
      <c r="I31" s="29">
        <f t="shared" si="4"/>
        <v>-2</v>
      </c>
      <c r="J31" s="30">
        <f t="shared" si="4"/>
        <v>-1</v>
      </c>
      <c r="L31" s="7">
        <f t="shared" si="5"/>
        <v>1.1235955056179776</v>
      </c>
      <c r="M31" s="7">
        <f t="shared" si="6"/>
        <v>2.8985507246376812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1</v>
      </c>
      <c r="D32" s="44">
        <v>2</v>
      </c>
      <c r="E32" s="32">
        <f t="shared" si="2"/>
        <v>3</v>
      </c>
      <c r="F32" s="43">
        <v>3</v>
      </c>
      <c r="G32" s="49">
        <v>0</v>
      </c>
      <c r="H32" s="31">
        <f t="shared" si="3"/>
        <v>0</v>
      </c>
      <c r="I32" s="33">
        <f t="shared" si="4"/>
        <v>-2</v>
      </c>
      <c r="J32" s="34">
        <f t="shared" si="4"/>
        <v>2</v>
      </c>
      <c r="L32" s="7">
        <f t="shared" si="5"/>
        <v>3.3707865168539324</v>
      </c>
      <c r="M32" s="7">
        <f t="shared" si="6"/>
        <v>2.1739130434782608</v>
      </c>
    </row>
    <row r="33" spans="1:13" ht="20.25" customHeight="1" x14ac:dyDescent="0.2">
      <c r="A33" s="8" t="s">
        <v>35</v>
      </c>
      <c r="B33" s="31">
        <f t="shared" si="1"/>
        <v>3</v>
      </c>
      <c r="C33" s="43">
        <v>1</v>
      </c>
      <c r="D33" s="44">
        <v>2</v>
      </c>
      <c r="E33" s="32">
        <f t="shared" si="2"/>
        <v>20</v>
      </c>
      <c r="F33" s="43">
        <v>8</v>
      </c>
      <c r="G33" s="49">
        <v>12</v>
      </c>
      <c r="H33" s="31">
        <f t="shared" si="3"/>
        <v>-17</v>
      </c>
      <c r="I33" s="33">
        <f t="shared" si="4"/>
        <v>-7</v>
      </c>
      <c r="J33" s="34">
        <f t="shared" si="4"/>
        <v>-10</v>
      </c>
      <c r="L33" s="7">
        <f t="shared" si="5"/>
        <v>3.3707865168539324</v>
      </c>
      <c r="M33" s="7">
        <f t="shared" si="6"/>
        <v>14.492753623188406</v>
      </c>
    </row>
    <row r="34" spans="1:13" ht="20.25" customHeight="1" x14ac:dyDescent="0.2">
      <c r="A34" s="8" t="s">
        <v>36</v>
      </c>
      <c r="B34" s="31">
        <f t="shared" si="1"/>
        <v>9</v>
      </c>
      <c r="C34" s="43">
        <v>4</v>
      </c>
      <c r="D34" s="44">
        <v>5</v>
      </c>
      <c r="E34" s="32">
        <f t="shared" si="2"/>
        <v>19</v>
      </c>
      <c r="F34" s="43">
        <v>10</v>
      </c>
      <c r="G34" s="49">
        <v>9</v>
      </c>
      <c r="H34" s="31">
        <f t="shared" si="3"/>
        <v>-10</v>
      </c>
      <c r="I34" s="33">
        <f t="shared" si="4"/>
        <v>-6</v>
      </c>
      <c r="J34" s="34">
        <f t="shared" si="4"/>
        <v>-4</v>
      </c>
      <c r="L34" s="7">
        <f t="shared" si="5"/>
        <v>10.112359550561797</v>
      </c>
      <c r="M34" s="7">
        <f t="shared" si="6"/>
        <v>13.768115942028986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2</v>
      </c>
      <c r="C37" s="41">
        <v>0</v>
      </c>
      <c r="D37" s="42">
        <v>2</v>
      </c>
      <c r="E37" s="28">
        <f t="shared" si="2"/>
        <v>2</v>
      </c>
      <c r="F37" s="41">
        <v>1</v>
      </c>
      <c r="G37" s="48">
        <v>1</v>
      </c>
      <c r="H37" s="27">
        <f t="shared" si="3"/>
        <v>0</v>
      </c>
      <c r="I37" s="29">
        <f t="shared" si="4"/>
        <v>-1</v>
      </c>
      <c r="J37" s="30">
        <f t="shared" si="4"/>
        <v>1</v>
      </c>
      <c r="L37" s="7">
        <f t="shared" si="5"/>
        <v>2.2471910112359552</v>
      </c>
      <c r="M37" s="7">
        <f t="shared" si="6"/>
        <v>1.4492753623188406</v>
      </c>
    </row>
    <row r="38" spans="1:13" ht="20.25" customHeight="1" x14ac:dyDescent="0.2">
      <c r="A38" s="8" t="s">
        <v>40</v>
      </c>
      <c r="B38" s="31">
        <f t="shared" si="1"/>
        <v>7</v>
      </c>
      <c r="C38" s="43">
        <v>4</v>
      </c>
      <c r="D38" s="44">
        <v>3</v>
      </c>
      <c r="E38" s="32">
        <f t="shared" si="2"/>
        <v>21</v>
      </c>
      <c r="F38" s="43">
        <v>11</v>
      </c>
      <c r="G38" s="49">
        <v>10</v>
      </c>
      <c r="H38" s="31">
        <f t="shared" si="3"/>
        <v>-14</v>
      </c>
      <c r="I38" s="33">
        <f t="shared" si="4"/>
        <v>-7</v>
      </c>
      <c r="J38" s="34">
        <f t="shared" si="4"/>
        <v>-7</v>
      </c>
      <c r="L38" s="7">
        <f t="shared" si="5"/>
        <v>7.8651685393258424</v>
      </c>
      <c r="M38" s="7">
        <f t="shared" si="6"/>
        <v>15.217391304347828</v>
      </c>
    </row>
    <row r="39" spans="1:13" ht="20.25" customHeight="1" x14ac:dyDescent="0.2">
      <c r="A39" s="8" t="s">
        <v>41</v>
      </c>
      <c r="B39" s="31">
        <f t="shared" si="1"/>
        <v>2</v>
      </c>
      <c r="C39" s="43">
        <v>2</v>
      </c>
      <c r="D39" s="44">
        <v>0</v>
      </c>
      <c r="E39" s="32">
        <f t="shared" si="2"/>
        <v>4</v>
      </c>
      <c r="F39" s="43">
        <v>2</v>
      </c>
      <c r="G39" s="49">
        <v>2</v>
      </c>
      <c r="H39" s="31">
        <f t="shared" si="3"/>
        <v>-2</v>
      </c>
      <c r="I39" s="33">
        <f t="shared" si="4"/>
        <v>0</v>
      </c>
      <c r="J39" s="34">
        <f t="shared" si="4"/>
        <v>-2</v>
      </c>
      <c r="L39" s="7">
        <f t="shared" si="5"/>
        <v>2.2471910112359552</v>
      </c>
      <c r="M39" s="7">
        <f t="shared" si="6"/>
        <v>2.8985507246376812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4</v>
      </c>
      <c r="F40" s="43">
        <v>1</v>
      </c>
      <c r="G40" s="49">
        <v>3</v>
      </c>
      <c r="H40" s="31">
        <f t="shared" si="3"/>
        <v>-4</v>
      </c>
      <c r="I40" s="33">
        <f t="shared" si="4"/>
        <v>-1</v>
      </c>
      <c r="J40" s="34">
        <f t="shared" si="4"/>
        <v>-3</v>
      </c>
      <c r="L40" s="7">
        <f t="shared" si="5"/>
        <v>0</v>
      </c>
      <c r="M40" s="7">
        <f t="shared" si="6"/>
        <v>2.8985507246376812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0</v>
      </c>
      <c r="G41" s="48">
        <v>1</v>
      </c>
      <c r="H41" s="27">
        <f t="shared" si="3"/>
        <v>-1</v>
      </c>
      <c r="I41" s="29">
        <f t="shared" si="4"/>
        <v>0</v>
      </c>
      <c r="J41" s="30">
        <f t="shared" si="4"/>
        <v>-1</v>
      </c>
      <c r="L41" s="7">
        <f t="shared" si="5"/>
        <v>0</v>
      </c>
      <c r="M41" s="7">
        <f t="shared" si="6"/>
        <v>0.72463768115942029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1</v>
      </c>
      <c r="F42" s="43">
        <v>1</v>
      </c>
      <c r="G42" s="49">
        <v>0</v>
      </c>
      <c r="H42" s="31">
        <f t="shared" si="3"/>
        <v>-1</v>
      </c>
      <c r="I42" s="33">
        <f t="shared" si="4"/>
        <v>-1</v>
      </c>
      <c r="J42" s="34">
        <f t="shared" si="4"/>
        <v>0</v>
      </c>
      <c r="L42" s="7">
        <f t="shared" si="5"/>
        <v>0</v>
      </c>
      <c r="M42" s="7">
        <f t="shared" si="6"/>
        <v>0.72463768115942029</v>
      </c>
    </row>
    <row r="43" spans="1:13" ht="20.25" customHeight="1" x14ac:dyDescent="0.2">
      <c r="A43" s="8" t="s">
        <v>45</v>
      </c>
      <c r="B43" s="31">
        <f t="shared" si="1"/>
        <v>1</v>
      </c>
      <c r="C43" s="43">
        <v>0</v>
      </c>
      <c r="D43" s="44">
        <v>1</v>
      </c>
      <c r="E43" s="32">
        <f t="shared" si="2"/>
        <v>1</v>
      </c>
      <c r="F43" s="43">
        <v>1</v>
      </c>
      <c r="G43" s="49">
        <v>0</v>
      </c>
      <c r="H43" s="31">
        <f t="shared" si="3"/>
        <v>0</v>
      </c>
      <c r="I43" s="33">
        <f t="shared" si="4"/>
        <v>-1</v>
      </c>
      <c r="J43" s="34">
        <f t="shared" si="4"/>
        <v>1</v>
      </c>
      <c r="L43" s="7">
        <f t="shared" si="5"/>
        <v>1.1235955056179776</v>
      </c>
      <c r="M43" s="7">
        <f t="shared" si="6"/>
        <v>0.72463768115942029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1</v>
      </c>
      <c r="F44" s="43">
        <v>1</v>
      </c>
      <c r="G44" s="49">
        <v>0</v>
      </c>
      <c r="H44" s="31">
        <f t="shared" si="3"/>
        <v>-1</v>
      </c>
      <c r="I44" s="33">
        <f t="shared" si="4"/>
        <v>-1</v>
      </c>
      <c r="J44" s="34">
        <f t="shared" si="4"/>
        <v>0</v>
      </c>
      <c r="L44" s="7">
        <f t="shared" si="5"/>
        <v>0</v>
      </c>
      <c r="M44" s="7">
        <f t="shared" si="6"/>
        <v>0.72463768115942029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2</v>
      </c>
      <c r="F45" s="41">
        <v>2</v>
      </c>
      <c r="G45" s="48">
        <v>0</v>
      </c>
      <c r="H45" s="27">
        <f t="shared" si="3"/>
        <v>-2</v>
      </c>
      <c r="I45" s="29">
        <f t="shared" si="4"/>
        <v>-2</v>
      </c>
      <c r="J45" s="30">
        <f t="shared" si="4"/>
        <v>0</v>
      </c>
      <c r="L45" s="7">
        <f t="shared" si="5"/>
        <v>0</v>
      </c>
      <c r="M45" s="7">
        <f t="shared" si="6"/>
        <v>1.4492753623188406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35</v>
      </c>
      <c r="C53" s="41">
        <v>13</v>
      </c>
      <c r="D53" s="42">
        <v>22</v>
      </c>
      <c r="E53" s="28">
        <f t="shared" si="2"/>
        <v>11</v>
      </c>
      <c r="F53" s="41">
        <v>6</v>
      </c>
      <c r="G53" s="48">
        <v>5</v>
      </c>
      <c r="H53" s="27">
        <f t="shared" si="3"/>
        <v>24</v>
      </c>
      <c r="I53" s="29">
        <f t="shared" si="4"/>
        <v>7</v>
      </c>
      <c r="J53" s="30">
        <f t="shared" si="4"/>
        <v>17</v>
      </c>
      <c r="L53" s="7">
        <f>B53/+$B$6*100</f>
        <v>39.325842696629216</v>
      </c>
      <c r="M53" s="7">
        <f>E53/+$E$6*100</f>
        <v>7.9710144927536222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9</v>
      </c>
      <c r="F54" s="45">
        <v>2</v>
      </c>
      <c r="G54" s="50">
        <v>7</v>
      </c>
      <c r="H54" s="35">
        <f t="shared" si="3"/>
        <v>-9</v>
      </c>
      <c r="I54" s="37">
        <f t="shared" si="4"/>
        <v>-2</v>
      </c>
      <c r="J54" s="38">
        <f t="shared" si="4"/>
        <v>-7</v>
      </c>
      <c r="L54" s="7">
        <f>B54/+$B$6*100</f>
        <v>0</v>
      </c>
      <c r="M54" s="7">
        <f>E54/+$E$6*100</f>
        <v>6.5217391304347823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60</v>
      </c>
    </row>
    <row r="3" spans="1:13" ht="15.75" thickBot="1" x14ac:dyDescent="0.25">
      <c r="A3" s="59" t="s">
        <v>59</v>
      </c>
      <c r="B3" s="59"/>
      <c r="J3" s="3" t="s">
        <v>8</v>
      </c>
    </row>
    <row r="4" spans="1:13" ht="24" customHeight="1" x14ac:dyDescent="0.2">
      <c r="A4" s="57" t="s">
        <v>0</v>
      </c>
      <c r="B4" s="51" t="s">
        <v>6</v>
      </c>
      <c r="C4" s="52"/>
      <c r="D4" s="53"/>
      <c r="E4" s="51" t="s">
        <v>7</v>
      </c>
      <c r="F4" s="52"/>
      <c r="G4" s="53"/>
      <c r="H4" s="54" t="s">
        <v>58</v>
      </c>
      <c r="I4" s="55"/>
      <c r="J4" s="56"/>
    </row>
    <row r="5" spans="1:13" ht="25.5" customHeight="1" x14ac:dyDescent="0.2">
      <c r="A5" s="58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163</v>
      </c>
      <c r="C6" s="19">
        <f t="shared" si="0"/>
        <v>81</v>
      </c>
      <c r="D6" s="20">
        <f t="shared" si="0"/>
        <v>82</v>
      </c>
      <c r="E6" s="18">
        <f t="shared" si="0"/>
        <v>162</v>
      </c>
      <c r="F6" s="19">
        <f t="shared" si="0"/>
        <v>74</v>
      </c>
      <c r="G6" s="21">
        <f t="shared" si="0"/>
        <v>88</v>
      </c>
      <c r="H6" s="20">
        <f t="shared" si="0"/>
        <v>1</v>
      </c>
      <c r="I6" s="19">
        <f t="shared" si="0"/>
        <v>7</v>
      </c>
      <c r="J6" s="22">
        <f t="shared" si="0"/>
        <v>-6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1</v>
      </c>
      <c r="F7" s="39">
        <v>0</v>
      </c>
      <c r="G7" s="47">
        <v>1</v>
      </c>
      <c r="H7" s="23">
        <f>I7+J7</f>
        <v>-1</v>
      </c>
      <c r="I7" s="25">
        <f>C7-F7</f>
        <v>0</v>
      </c>
      <c r="J7" s="26">
        <f>D7-G7</f>
        <v>-1</v>
      </c>
      <c r="L7" s="7">
        <f>B7/+$B$6*100</f>
        <v>0</v>
      </c>
      <c r="M7" s="7">
        <f>E7/+$E$6*100</f>
        <v>0.61728395061728392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3</v>
      </c>
      <c r="F13" s="43">
        <v>2</v>
      </c>
      <c r="G13" s="49">
        <v>1</v>
      </c>
      <c r="H13" s="31">
        <f t="shared" si="3"/>
        <v>-3</v>
      </c>
      <c r="I13" s="33">
        <f t="shared" si="4"/>
        <v>-2</v>
      </c>
      <c r="J13" s="34">
        <f t="shared" si="4"/>
        <v>-1</v>
      </c>
      <c r="L13" s="7">
        <f t="shared" si="5"/>
        <v>0</v>
      </c>
      <c r="M13" s="7">
        <f t="shared" si="6"/>
        <v>1.8518518518518516</v>
      </c>
    </row>
    <row r="14" spans="1:13" ht="20.25" customHeight="1" x14ac:dyDescent="0.2">
      <c r="A14" s="11" t="s">
        <v>16</v>
      </c>
      <c r="B14" s="27">
        <f t="shared" si="1"/>
        <v>2</v>
      </c>
      <c r="C14" s="41">
        <v>1</v>
      </c>
      <c r="D14" s="42">
        <v>1</v>
      </c>
      <c r="E14" s="28">
        <f t="shared" si="2"/>
        <v>0</v>
      </c>
      <c r="F14" s="41">
        <v>0</v>
      </c>
      <c r="G14" s="48">
        <v>0</v>
      </c>
      <c r="H14" s="27">
        <f t="shared" si="3"/>
        <v>2</v>
      </c>
      <c r="I14" s="29">
        <f t="shared" si="4"/>
        <v>1</v>
      </c>
      <c r="J14" s="30">
        <f t="shared" si="4"/>
        <v>1</v>
      </c>
      <c r="L14" s="7">
        <f t="shared" si="5"/>
        <v>1.2269938650306749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1</v>
      </c>
      <c r="C15" s="43">
        <v>0</v>
      </c>
      <c r="D15" s="44">
        <v>1</v>
      </c>
      <c r="E15" s="32">
        <f t="shared" si="2"/>
        <v>0</v>
      </c>
      <c r="F15" s="43">
        <v>0</v>
      </c>
      <c r="G15" s="49">
        <v>0</v>
      </c>
      <c r="H15" s="31">
        <f t="shared" si="3"/>
        <v>1</v>
      </c>
      <c r="I15" s="33">
        <f t="shared" si="4"/>
        <v>0</v>
      </c>
      <c r="J15" s="34">
        <f t="shared" si="4"/>
        <v>1</v>
      </c>
      <c r="L15" s="7">
        <f t="shared" si="5"/>
        <v>0.61349693251533743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5</v>
      </c>
      <c r="C17" s="43">
        <v>3</v>
      </c>
      <c r="D17" s="44">
        <v>2</v>
      </c>
      <c r="E17" s="32">
        <f t="shared" si="2"/>
        <v>4</v>
      </c>
      <c r="F17" s="43">
        <v>2</v>
      </c>
      <c r="G17" s="49">
        <v>2</v>
      </c>
      <c r="H17" s="31">
        <f t="shared" si="3"/>
        <v>1</v>
      </c>
      <c r="I17" s="33">
        <f t="shared" si="4"/>
        <v>1</v>
      </c>
      <c r="J17" s="34">
        <f t="shared" si="4"/>
        <v>0</v>
      </c>
      <c r="L17" s="7">
        <f t="shared" si="5"/>
        <v>3.0674846625766872</v>
      </c>
      <c r="M17" s="7">
        <f t="shared" si="6"/>
        <v>2.4691358024691357</v>
      </c>
    </row>
    <row r="18" spans="1:13" ht="20.25" customHeight="1" x14ac:dyDescent="0.2">
      <c r="A18" s="8" t="s">
        <v>20</v>
      </c>
      <c r="B18" s="31">
        <f t="shared" si="1"/>
        <v>2</v>
      </c>
      <c r="C18" s="43">
        <v>1</v>
      </c>
      <c r="D18" s="44">
        <v>1</v>
      </c>
      <c r="E18" s="32">
        <f t="shared" si="2"/>
        <v>1</v>
      </c>
      <c r="F18" s="43">
        <v>1</v>
      </c>
      <c r="G18" s="49">
        <v>0</v>
      </c>
      <c r="H18" s="31">
        <f t="shared" si="3"/>
        <v>1</v>
      </c>
      <c r="I18" s="33">
        <f t="shared" si="4"/>
        <v>0</v>
      </c>
      <c r="J18" s="34">
        <f t="shared" si="4"/>
        <v>1</v>
      </c>
      <c r="L18" s="7">
        <f t="shared" si="5"/>
        <v>1.2269938650306749</v>
      </c>
      <c r="M18" s="7">
        <f t="shared" si="6"/>
        <v>0.61728395061728392</v>
      </c>
    </row>
    <row r="19" spans="1:13" ht="20.25" customHeight="1" x14ac:dyDescent="0.2">
      <c r="A19" s="8" t="s">
        <v>21</v>
      </c>
      <c r="B19" s="31">
        <f t="shared" si="1"/>
        <v>20</v>
      </c>
      <c r="C19" s="43">
        <v>11</v>
      </c>
      <c r="D19" s="44">
        <v>9</v>
      </c>
      <c r="E19" s="32">
        <f t="shared" si="2"/>
        <v>13</v>
      </c>
      <c r="F19" s="43">
        <v>5</v>
      </c>
      <c r="G19" s="49">
        <v>8</v>
      </c>
      <c r="H19" s="31">
        <f t="shared" si="3"/>
        <v>7</v>
      </c>
      <c r="I19" s="33">
        <f t="shared" si="4"/>
        <v>6</v>
      </c>
      <c r="J19" s="34">
        <f t="shared" si="4"/>
        <v>1</v>
      </c>
      <c r="L19" s="7">
        <f t="shared" si="5"/>
        <v>12.269938650306749</v>
      </c>
      <c r="M19" s="7">
        <f t="shared" si="6"/>
        <v>8.0246913580246915</v>
      </c>
    </row>
    <row r="20" spans="1:13" ht="20.25" customHeight="1" x14ac:dyDescent="0.2">
      <c r="A20" s="8" t="s">
        <v>22</v>
      </c>
      <c r="B20" s="31">
        <f t="shared" si="1"/>
        <v>8</v>
      </c>
      <c r="C20" s="43">
        <v>6</v>
      </c>
      <c r="D20" s="44">
        <v>2</v>
      </c>
      <c r="E20" s="32">
        <f t="shared" si="2"/>
        <v>9</v>
      </c>
      <c r="F20" s="43">
        <v>4</v>
      </c>
      <c r="G20" s="49">
        <v>5</v>
      </c>
      <c r="H20" s="31">
        <f t="shared" si="3"/>
        <v>-1</v>
      </c>
      <c r="I20" s="33">
        <f t="shared" si="4"/>
        <v>2</v>
      </c>
      <c r="J20" s="34">
        <f t="shared" si="4"/>
        <v>-3</v>
      </c>
      <c r="L20" s="7">
        <f t="shared" si="5"/>
        <v>4.9079754601226995</v>
      </c>
      <c r="M20" s="7">
        <f t="shared" si="6"/>
        <v>5.5555555555555554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2</v>
      </c>
      <c r="F21" s="41">
        <v>1</v>
      </c>
      <c r="G21" s="48">
        <v>1</v>
      </c>
      <c r="H21" s="27">
        <f t="shared" si="3"/>
        <v>-2</v>
      </c>
      <c r="I21" s="29">
        <f t="shared" si="4"/>
        <v>-1</v>
      </c>
      <c r="J21" s="30">
        <f t="shared" si="4"/>
        <v>-1</v>
      </c>
      <c r="L21" s="7">
        <f t="shared" si="5"/>
        <v>0</v>
      </c>
      <c r="M21" s="7">
        <f t="shared" si="6"/>
        <v>1.2345679012345678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0</v>
      </c>
      <c r="D24" s="44">
        <v>1</v>
      </c>
      <c r="E24" s="32">
        <f t="shared" si="2"/>
        <v>0</v>
      </c>
      <c r="F24" s="43">
        <v>0</v>
      </c>
      <c r="G24" s="49">
        <v>0</v>
      </c>
      <c r="H24" s="31">
        <f t="shared" si="3"/>
        <v>1</v>
      </c>
      <c r="I24" s="33">
        <f t="shared" si="4"/>
        <v>0</v>
      </c>
      <c r="J24" s="34">
        <f t="shared" si="4"/>
        <v>1</v>
      </c>
      <c r="L24" s="7">
        <f t="shared" si="5"/>
        <v>0.61349693251533743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1</v>
      </c>
      <c r="F26" s="43">
        <v>0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</v>
      </c>
      <c r="M26" s="7">
        <f t="shared" si="6"/>
        <v>0.61728395061728392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2</v>
      </c>
      <c r="F28" s="43">
        <v>1</v>
      </c>
      <c r="G28" s="49">
        <v>1</v>
      </c>
      <c r="H28" s="31">
        <f t="shared" si="3"/>
        <v>-2</v>
      </c>
      <c r="I28" s="33">
        <f t="shared" si="4"/>
        <v>-1</v>
      </c>
      <c r="J28" s="34">
        <f t="shared" si="4"/>
        <v>-1</v>
      </c>
      <c r="L28" s="7">
        <f t="shared" si="5"/>
        <v>0</v>
      </c>
      <c r="M28" s="7">
        <f t="shared" si="6"/>
        <v>1.2345679012345678</v>
      </c>
    </row>
    <row r="29" spans="1:13" ht="20.25" customHeight="1" x14ac:dyDescent="0.2">
      <c r="A29" s="8" t="s">
        <v>31</v>
      </c>
      <c r="B29" s="31">
        <f t="shared" si="1"/>
        <v>2</v>
      </c>
      <c r="C29" s="43">
        <v>1</v>
      </c>
      <c r="D29" s="44">
        <v>1</v>
      </c>
      <c r="E29" s="32">
        <f t="shared" si="2"/>
        <v>7</v>
      </c>
      <c r="F29" s="43">
        <v>5</v>
      </c>
      <c r="G29" s="49">
        <v>2</v>
      </c>
      <c r="H29" s="31">
        <f t="shared" si="3"/>
        <v>-5</v>
      </c>
      <c r="I29" s="33">
        <f t="shared" si="4"/>
        <v>-4</v>
      </c>
      <c r="J29" s="34">
        <f t="shared" si="4"/>
        <v>-1</v>
      </c>
      <c r="L29" s="7">
        <f t="shared" si="5"/>
        <v>1.2269938650306749</v>
      </c>
      <c r="M29" s="7">
        <f t="shared" si="6"/>
        <v>4.3209876543209873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3</v>
      </c>
      <c r="F30" s="43">
        <v>2</v>
      </c>
      <c r="G30" s="49">
        <v>1</v>
      </c>
      <c r="H30" s="31">
        <f t="shared" si="3"/>
        <v>-3</v>
      </c>
      <c r="I30" s="33">
        <f t="shared" si="4"/>
        <v>-2</v>
      </c>
      <c r="J30" s="34">
        <f t="shared" si="4"/>
        <v>-1</v>
      </c>
      <c r="L30" s="7">
        <f t="shared" si="5"/>
        <v>0</v>
      </c>
      <c r="M30" s="7">
        <f t="shared" si="6"/>
        <v>1.8518518518518516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1</v>
      </c>
      <c r="F31" s="41">
        <v>1</v>
      </c>
      <c r="G31" s="48">
        <v>0</v>
      </c>
      <c r="H31" s="27">
        <f t="shared" si="3"/>
        <v>-1</v>
      </c>
      <c r="I31" s="29">
        <f t="shared" si="4"/>
        <v>-1</v>
      </c>
      <c r="J31" s="30">
        <f t="shared" si="4"/>
        <v>0</v>
      </c>
      <c r="L31" s="7">
        <f t="shared" si="5"/>
        <v>0</v>
      </c>
      <c r="M31" s="7">
        <f t="shared" si="6"/>
        <v>0.61728395061728392</v>
      </c>
    </row>
    <row r="32" spans="1:13" ht="20.25" customHeight="1" x14ac:dyDescent="0.2">
      <c r="A32" s="8" t="s">
        <v>34</v>
      </c>
      <c r="B32" s="31">
        <f t="shared" si="1"/>
        <v>10</v>
      </c>
      <c r="C32" s="43">
        <v>6</v>
      </c>
      <c r="D32" s="44">
        <v>4</v>
      </c>
      <c r="E32" s="32">
        <f t="shared" si="2"/>
        <v>6</v>
      </c>
      <c r="F32" s="43">
        <v>2</v>
      </c>
      <c r="G32" s="49">
        <v>4</v>
      </c>
      <c r="H32" s="31">
        <f t="shared" si="3"/>
        <v>4</v>
      </c>
      <c r="I32" s="33">
        <f t="shared" si="4"/>
        <v>4</v>
      </c>
      <c r="J32" s="34">
        <f t="shared" si="4"/>
        <v>0</v>
      </c>
      <c r="L32" s="7">
        <f t="shared" si="5"/>
        <v>6.1349693251533743</v>
      </c>
      <c r="M32" s="7">
        <f t="shared" si="6"/>
        <v>3.7037037037037033</v>
      </c>
    </row>
    <row r="33" spans="1:13" ht="20.25" customHeight="1" x14ac:dyDescent="0.2">
      <c r="A33" s="8" t="s">
        <v>35</v>
      </c>
      <c r="B33" s="31">
        <f t="shared" si="1"/>
        <v>20</v>
      </c>
      <c r="C33" s="43">
        <v>11</v>
      </c>
      <c r="D33" s="44">
        <v>9</v>
      </c>
      <c r="E33" s="32">
        <f t="shared" si="2"/>
        <v>31</v>
      </c>
      <c r="F33" s="43">
        <v>18</v>
      </c>
      <c r="G33" s="49">
        <v>13</v>
      </c>
      <c r="H33" s="31">
        <f t="shared" si="3"/>
        <v>-11</v>
      </c>
      <c r="I33" s="33">
        <f t="shared" si="4"/>
        <v>-7</v>
      </c>
      <c r="J33" s="34">
        <f t="shared" si="4"/>
        <v>-4</v>
      </c>
      <c r="L33" s="7">
        <f t="shared" si="5"/>
        <v>12.269938650306749</v>
      </c>
      <c r="M33" s="7">
        <f t="shared" si="6"/>
        <v>19.1358024691358</v>
      </c>
    </row>
    <row r="34" spans="1:13" ht="20.25" customHeight="1" x14ac:dyDescent="0.2">
      <c r="A34" s="8" t="s">
        <v>36</v>
      </c>
      <c r="B34" s="31">
        <f t="shared" si="1"/>
        <v>29</v>
      </c>
      <c r="C34" s="43">
        <v>14</v>
      </c>
      <c r="D34" s="44">
        <v>15</v>
      </c>
      <c r="E34" s="32">
        <f t="shared" si="2"/>
        <v>22</v>
      </c>
      <c r="F34" s="43">
        <v>11</v>
      </c>
      <c r="G34" s="49">
        <v>11</v>
      </c>
      <c r="H34" s="31">
        <f t="shared" si="3"/>
        <v>7</v>
      </c>
      <c r="I34" s="33">
        <f t="shared" si="4"/>
        <v>3</v>
      </c>
      <c r="J34" s="34">
        <f t="shared" si="4"/>
        <v>4</v>
      </c>
      <c r="L34" s="7">
        <f t="shared" si="5"/>
        <v>17.791411042944784</v>
      </c>
      <c r="M34" s="7">
        <f t="shared" si="6"/>
        <v>13.580246913580247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1</v>
      </c>
      <c r="F35" s="43">
        <v>1</v>
      </c>
      <c r="G35" s="49">
        <v>0</v>
      </c>
      <c r="H35" s="31">
        <f t="shared" si="3"/>
        <v>-1</v>
      </c>
      <c r="I35" s="33">
        <f t="shared" si="4"/>
        <v>-1</v>
      </c>
      <c r="J35" s="34">
        <f t="shared" si="4"/>
        <v>0</v>
      </c>
      <c r="L35" s="7">
        <f t="shared" si="5"/>
        <v>0</v>
      </c>
      <c r="M35" s="7">
        <f t="shared" si="6"/>
        <v>0.61728395061728392</v>
      </c>
    </row>
    <row r="36" spans="1:13" ht="20.25" customHeight="1" x14ac:dyDescent="0.2">
      <c r="A36" s="8" t="s">
        <v>38</v>
      </c>
      <c r="B36" s="31">
        <f t="shared" si="1"/>
        <v>3</v>
      </c>
      <c r="C36" s="43">
        <v>2</v>
      </c>
      <c r="D36" s="44">
        <v>1</v>
      </c>
      <c r="E36" s="32">
        <f t="shared" si="2"/>
        <v>1</v>
      </c>
      <c r="F36" s="43">
        <v>0</v>
      </c>
      <c r="G36" s="49">
        <v>1</v>
      </c>
      <c r="H36" s="31">
        <f t="shared" si="3"/>
        <v>2</v>
      </c>
      <c r="I36" s="33">
        <f t="shared" si="4"/>
        <v>2</v>
      </c>
      <c r="J36" s="34">
        <f t="shared" si="4"/>
        <v>0</v>
      </c>
      <c r="L36" s="7">
        <f t="shared" si="5"/>
        <v>1.8404907975460123</v>
      </c>
      <c r="M36" s="7">
        <f t="shared" si="6"/>
        <v>0.61728395061728392</v>
      </c>
    </row>
    <row r="37" spans="1:13" ht="20.25" customHeight="1" x14ac:dyDescent="0.2">
      <c r="A37" s="11" t="s">
        <v>39</v>
      </c>
      <c r="B37" s="27">
        <f t="shared" si="1"/>
        <v>13</v>
      </c>
      <c r="C37" s="41">
        <v>6</v>
      </c>
      <c r="D37" s="42">
        <v>7</v>
      </c>
      <c r="E37" s="28">
        <f t="shared" si="2"/>
        <v>3</v>
      </c>
      <c r="F37" s="41">
        <v>2</v>
      </c>
      <c r="G37" s="48">
        <v>1</v>
      </c>
      <c r="H37" s="27">
        <f t="shared" si="3"/>
        <v>10</v>
      </c>
      <c r="I37" s="29">
        <f t="shared" si="4"/>
        <v>4</v>
      </c>
      <c r="J37" s="30">
        <f t="shared" si="4"/>
        <v>6</v>
      </c>
      <c r="L37" s="7">
        <f t="shared" si="5"/>
        <v>7.9754601226993866</v>
      </c>
      <c r="M37" s="7">
        <f t="shared" si="6"/>
        <v>1.8518518518518516</v>
      </c>
    </row>
    <row r="38" spans="1:13" ht="20.25" customHeight="1" x14ac:dyDescent="0.2">
      <c r="A38" s="8" t="s">
        <v>40</v>
      </c>
      <c r="B38" s="31">
        <f t="shared" si="1"/>
        <v>15</v>
      </c>
      <c r="C38" s="43">
        <v>7</v>
      </c>
      <c r="D38" s="44">
        <v>8</v>
      </c>
      <c r="E38" s="32">
        <f t="shared" si="2"/>
        <v>16</v>
      </c>
      <c r="F38" s="43">
        <v>5</v>
      </c>
      <c r="G38" s="49">
        <v>11</v>
      </c>
      <c r="H38" s="31">
        <f t="shared" si="3"/>
        <v>-1</v>
      </c>
      <c r="I38" s="33">
        <f t="shared" si="4"/>
        <v>2</v>
      </c>
      <c r="J38" s="34">
        <f t="shared" si="4"/>
        <v>-3</v>
      </c>
      <c r="L38" s="7">
        <f t="shared" si="5"/>
        <v>9.2024539877300615</v>
      </c>
      <c r="M38" s="7">
        <f t="shared" si="6"/>
        <v>9.8765432098765427</v>
      </c>
    </row>
    <row r="39" spans="1:13" ht="20.25" customHeight="1" x14ac:dyDescent="0.2">
      <c r="A39" s="8" t="s">
        <v>41</v>
      </c>
      <c r="B39" s="31">
        <f t="shared" si="1"/>
        <v>13</v>
      </c>
      <c r="C39" s="43">
        <v>5</v>
      </c>
      <c r="D39" s="44">
        <v>8</v>
      </c>
      <c r="E39" s="32">
        <f t="shared" si="2"/>
        <v>13</v>
      </c>
      <c r="F39" s="43">
        <v>5</v>
      </c>
      <c r="G39" s="49">
        <v>8</v>
      </c>
      <c r="H39" s="31">
        <f t="shared" si="3"/>
        <v>0</v>
      </c>
      <c r="I39" s="33">
        <f t="shared" si="4"/>
        <v>0</v>
      </c>
      <c r="J39" s="34">
        <f t="shared" si="4"/>
        <v>0</v>
      </c>
      <c r="L39" s="7">
        <f t="shared" si="5"/>
        <v>7.9754601226993866</v>
      </c>
      <c r="M39" s="7">
        <f t="shared" si="6"/>
        <v>8.0246913580246915</v>
      </c>
    </row>
    <row r="40" spans="1:13" ht="20.25" customHeight="1" x14ac:dyDescent="0.2">
      <c r="A40" s="8" t="s">
        <v>42</v>
      </c>
      <c r="B40" s="31">
        <f t="shared" si="1"/>
        <v>1</v>
      </c>
      <c r="C40" s="43">
        <v>1</v>
      </c>
      <c r="D40" s="44">
        <v>0</v>
      </c>
      <c r="E40" s="32">
        <f t="shared" si="2"/>
        <v>1</v>
      </c>
      <c r="F40" s="43">
        <v>1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0.61349693251533743</v>
      </c>
      <c r="M40" s="7">
        <f t="shared" si="6"/>
        <v>0.61728395061728392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2</v>
      </c>
      <c r="F41" s="41">
        <v>1</v>
      </c>
      <c r="G41" s="48">
        <v>1</v>
      </c>
      <c r="H41" s="27">
        <f t="shared" si="3"/>
        <v>-2</v>
      </c>
      <c r="I41" s="29">
        <f t="shared" si="4"/>
        <v>-1</v>
      </c>
      <c r="J41" s="30">
        <f t="shared" si="4"/>
        <v>-1</v>
      </c>
      <c r="L41" s="7">
        <f t="shared" si="5"/>
        <v>0</v>
      </c>
      <c r="M41" s="7">
        <f t="shared" si="6"/>
        <v>1.2345679012345678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0</v>
      </c>
      <c r="F42" s="43">
        <v>0</v>
      </c>
      <c r="G42" s="49">
        <v>0</v>
      </c>
      <c r="H42" s="31">
        <f t="shared" si="3"/>
        <v>1</v>
      </c>
      <c r="I42" s="33">
        <f t="shared" si="4"/>
        <v>0</v>
      </c>
      <c r="J42" s="34">
        <f t="shared" si="4"/>
        <v>1</v>
      </c>
      <c r="L42" s="7">
        <f t="shared" si="5"/>
        <v>0.61349693251533743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2</v>
      </c>
      <c r="C43" s="43">
        <v>0</v>
      </c>
      <c r="D43" s="44">
        <v>2</v>
      </c>
      <c r="E43" s="32">
        <f t="shared" si="2"/>
        <v>1</v>
      </c>
      <c r="F43" s="43">
        <v>0</v>
      </c>
      <c r="G43" s="49">
        <v>1</v>
      </c>
      <c r="H43" s="31">
        <f t="shared" si="3"/>
        <v>1</v>
      </c>
      <c r="I43" s="33">
        <f t="shared" si="4"/>
        <v>0</v>
      </c>
      <c r="J43" s="34">
        <f t="shared" si="4"/>
        <v>1</v>
      </c>
      <c r="L43" s="7">
        <f t="shared" si="5"/>
        <v>1.2269938650306749</v>
      </c>
      <c r="M43" s="7">
        <f t="shared" si="6"/>
        <v>0.61728395061728392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1</v>
      </c>
      <c r="C45" s="41">
        <v>0</v>
      </c>
      <c r="D45" s="42">
        <v>1</v>
      </c>
      <c r="E45" s="28">
        <f t="shared" si="2"/>
        <v>4</v>
      </c>
      <c r="F45" s="41">
        <v>2</v>
      </c>
      <c r="G45" s="48">
        <v>2</v>
      </c>
      <c r="H45" s="27">
        <f t="shared" si="3"/>
        <v>-3</v>
      </c>
      <c r="I45" s="29">
        <f t="shared" si="4"/>
        <v>-2</v>
      </c>
      <c r="J45" s="30">
        <f t="shared" si="4"/>
        <v>-1</v>
      </c>
      <c r="L45" s="7">
        <f t="shared" si="5"/>
        <v>0.61349693251533743</v>
      </c>
      <c r="M45" s="7">
        <f t="shared" si="6"/>
        <v>2.4691358024691357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1</v>
      </c>
      <c r="C50" s="43">
        <v>0</v>
      </c>
      <c r="D50" s="44">
        <v>1</v>
      </c>
      <c r="E50" s="32">
        <f t="shared" si="2"/>
        <v>0</v>
      </c>
      <c r="F50" s="43">
        <v>0</v>
      </c>
      <c r="G50" s="49">
        <v>0</v>
      </c>
      <c r="H50" s="31">
        <f t="shared" si="3"/>
        <v>1</v>
      </c>
      <c r="I50" s="33">
        <f t="shared" si="4"/>
        <v>0</v>
      </c>
      <c r="J50" s="34">
        <f t="shared" si="4"/>
        <v>1</v>
      </c>
      <c r="L50" s="7">
        <f t="shared" si="5"/>
        <v>0.61349693251533743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1</v>
      </c>
      <c r="F51" s="43">
        <v>0</v>
      </c>
      <c r="G51" s="49">
        <v>1</v>
      </c>
      <c r="H51" s="31">
        <f t="shared" si="3"/>
        <v>-1</v>
      </c>
      <c r="I51" s="33">
        <f t="shared" si="4"/>
        <v>0</v>
      </c>
      <c r="J51" s="34">
        <f t="shared" si="4"/>
        <v>-1</v>
      </c>
      <c r="L51" s="7">
        <f t="shared" si="5"/>
        <v>0</v>
      </c>
      <c r="M51" s="7">
        <f t="shared" si="6"/>
        <v>0.61728395061728392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13</v>
      </c>
      <c r="C53" s="41">
        <v>6</v>
      </c>
      <c r="D53" s="42">
        <v>7</v>
      </c>
      <c r="E53" s="28">
        <f t="shared" si="2"/>
        <v>12</v>
      </c>
      <c r="F53" s="41">
        <v>1</v>
      </c>
      <c r="G53" s="48">
        <v>11</v>
      </c>
      <c r="H53" s="27">
        <f t="shared" si="3"/>
        <v>1</v>
      </c>
      <c r="I53" s="29">
        <f t="shared" si="4"/>
        <v>5</v>
      </c>
      <c r="J53" s="30">
        <f t="shared" si="4"/>
        <v>-4</v>
      </c>
      <c r="L53" s="7">
        <f>B53/+$B$6*100</f>
        <v>7.9754601226993866</v>
      </c>
      <c r="M53" s="7">
        <f>E53/+$E$6*100</f>
        <v>7.4074074074074066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1</v>
      </c>
      <c r="F54" s="45">
        <v>1</v>
      </c>
      <c r="G54" s="50">
        <v>0</v>
      </c>
      <c r="H54" s="35">
        <f t="shared" si="3"/>
        <v>-1</v>
      </c>
      <c r="I54" s="37">
        <f t="shared" si="4"/>
        <v>-1</v>
      </c>
      <c r="J54" s="38">
        <f t="shared" si="4"/>
        <v>0</v>
      </c>
      <c r="L54" s="7">
        <f>B54/+$B$6*100</f>
        <v>0</v>
      </c>
      <c r="M54" s="7">
        <f>E54/+$E$6*100</f>
        <v>0.61728395061728392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5</vt:i4>
      </vt:variant>
    </vt:vector>
  </HeadingPairs>
  <TitlesOfParts>
    <vt:vector size="25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境港市!Print_Area</vt:lpstr>
      <vt:lpstr>県計!Print_Area</vt:lpstr>
      <vt:lpstr>倉吉市!Print_Area</vt:lpstr>
      <vt:lpstr>鳥取市!Print_Area</vt:lpstr>
      <vt:lpstr>米子市!Print_Area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2018-11-07T01:43:29Z</cp:lastPrinted>
  <dcterms:created xsi:type="dcterms:W3CDTF">2007-12-25T02:50:41Z</dcterms:created>
  <dcterms:modified xsi:type="dcterms:W3CDTF">2018-11-27T02:24:46Z</dcterms:modified>
</cp:coreProperties>
</file>