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統計表（第1表～第20表）\"/>
    </mc:Choice>
  </mc:AlternateContent>
  <bookViews>
    <workbookView xWindow="-15" yWindow="-15" windowWidth="10245" windowHeight="8100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52511" forceFullCalc="1"/>
</workbook>
</file>

<file path=xl/calcChain.xml><?xml version="1.0" encoding="utf-8"?>
<calcChain xmlns="http://schemas.openxmlformats.org/spreadsheetml/2006/main">
  <c r="T18" i="19" l="1"/>
  <c r="S18" i="19"/>
  <c r="O18" i="19"/>
  <c r="L18" i="19"/>
  <c r="K18" i="19"/>
  <c r="E18" i="19" s="1"/>
  <c r="J18" i="19"/>
  <c r="D18" i="19" s="1"/>
  <c r="F18" i="19"/>
  <c r="T17" i="19"/>
  <c r="S17" i="19"/>
  <c r="O17" i="19"/>
  <c r="L17" i="19"/>
  <c r="K17" i="19"/>
  <c r="E17" i="19" s="1"/>
  <c r="J17" i="19"/>
  <c r="D17" i="19" s="1"/>
  <c r="F17" i="19"/>
  <c r="T16" i="19"/>
  <c r="S16" i="19"/>
  <c r="O16" i="19"/>
  <c r="L16" i="19"/>
  <c r="K16" i="19"/>
  <c r="E16" i="19" s="1"/>
  <c r="J16" i="19"/>
  <c r="F16" i="19"/>
  <c r="T15" i="19"/>
  <c r="S15" i="19"/>
  <c r="O15" i="19"/>
  <c r="L15" i="19"/>
  <c r="K15" i="19"/>
  <c r="E15" i="19" s="1"/>
  <c r="J15" i="19"/>
  <c r="D15" i="19" s="1"/>
  <c r="F15" i="19"/>
  <c r="T14" i="19"/>
  <c r="S14" i="19"/>
  <c r="O14" i="19"/>
  <c r="L14" i="19"/>
  <c r="K14" i="19"/>
  <c r="E14" i="19" s="1"/>
  <c r="J14" i="19"/>
  <c r="D14" i="19" s="1"/>
  <c r="F14" i="19"/>
  <c r="T13" i="19"/>
  <c r="S13" i="19"/>
  <c r="O13" i="19"/>
  <c r="L13" i="19"/>
  <c r="K13" i="19"/>
  <c r="E13" i="19" s="1"/>
  <c r="J13" i="19"/>
  <c r="D13" i="19" s="1"/>
  <c r="F13" i="19"/>
  <c r="T12" i="19"/>
  <c r="S12" i="19"/>
  <c r="O12" i="19"/>
  <c r="L12" i="19"/>
  <c r="K12" i="19"/>
  <c r="E12" i="19" s="1"/>
  <c r="J12" i="19"/>
  <c r="D12" i="19" s="1"/>
  <c r="F12" i="19"/>
  <c r="T11" i="19"/>
  <c r="S11" i="19"/>
  <c r="O11" i="19"/>
  <c r="L11" i="19"/>
  <c r="K11" i="19"/>
  <c r="J11" i="19"/>
  <c r="D11" i="19" s="1"/>
  <c r="F11" i="19"/>
  <c r="T10" i="19"/>
  <c r="S10" i="19"/>
  <c r="O10" i="19"/>
  <c r="L10" i="19"/>
  <c r="K10" i="19"/>
  <c r="E10" i="19" s="1"/>
  <c r="J10" i="19"/>
  <c r="D10" i="19" s="1"/>
  <c r="F10" i="19"/>
  <c r="T9" i="19"/>
  <c r="S9" i="19"/>
  <c r="O9" i="19"/>
  <c r="L9" i="19"/>
  <c r="K9" i="19"/>
  <c r="J9" i="19"/>
  <c r="D9" i="19" s="1"/>
  <c r="F9" i="19"/>
  <c r="T8" i="19"/>
  <c r="S8" i="19"/>
  <c r="O8" i="19"/>
  <c r="L8" i="19"/>
  <c r="K8" i="19"/>
  <c r="J8" i="19"/>
  <c r="F8" i="19"/>
  <c r="T7" i="19"/>
  <c r="S7" i="19"/>
  <c r="O7" i="19"/>
  <c r="L7" i="19"/>
  <c r="K7" i="19"/>
  <c r="E7" i="19" s="1"/>
  <c r="J7" i="19"/>
  <c r="F7" i="19"/>
  <c r="Q6" i="19"/>
  <c r="Q21" i="19" s="1"/>
  <c r="P6" i="19"/>
  <c r="P25" i="19" s="1"/>
  <c r="N6" i="19"/>
  <c r="N28" i="19" s="1"/>
  <c r="M6" i="19"/>
  <c r="H6" i="19"/>
  <c r="H25" i="19" s="1"/>
  <c r="G6" i="19"/>
  <c r="G28" i="19" s="1"/>
  <c r="T18" i="20"/>
  <c r="S18" i="20"/>
  <c r="O18" i="20"/>
  <c r="L18" i="20"/>
  <c r="K18" i="20"/>
  <c r="E18" i="20" s="1"/>
  <c r="J18" i="20"/>
  <c r="D18" i="20" s="1"/>
  <c r="F18" i="20"/>
  <c r="T17" i="20"/>
  <c r="S17" i="20"/>
  <c r="O17" i="20"/>
  <c r="L17" i="20"/>
  <c r="K17" i="20"/>
  <c r="J17" i="20"/>
  <c r="F17" i="20"/>
  <c r="T16" i="20"/>
  <c r="S16" i="20"/>
  <c r="O16" i="20"/>
  <c r="L16" i="20"/>
  <c r="K16" i="20"/>
  <c r="J16" i="20"/>
  <c r="D16" i="20" s="1"/>
  <c r="F16" i="20"/>
  <c r="T15" i="20"/>
  <c r="S15" i="20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D14" i="20" s="1"/>
  <c r="F14" i="20"/>
  <c r="T13" i="20"/>
  <c r="S13" i="20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O11" i="20"/>
  <c r="L11" i="20"/>
  <c r="K11" i="20"/>
  <c r="E11" i="20" s="1"/>
  <c r="J11" i="20"/>
  <c r="F11" i="20"/>
  <c r="T10" i="20"/>
  <c r="S10" i="20"/>
  <c r="O10" i="20"/>
  <c r="L10" i="20"/>
  <c r="K10" i="20"/>
  <c r="E10" i="20" s="1"/>
  <c r="J10" i="20"/>
  <c r="D10" i="20" s="1"/>
  <c r="F10" i="20"/>
  <c r="T9" i="20"/>
  <c r="S9" i="20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O7" i="20"/>
  <c r="L7" i="20"/>
  <c r="K7" i="20"/>
  <c r="E7" i="20" s="1"/>
  <c r="J7" i="20"/>
  <c r="F7" i="20"/>
  <c r="Q6" i="20"/>
  <c r="P6" i="20"/>
  <c r="P25" i="20" s="1"/>
  <c r="N6" i="20"/>
  <c r="M6" i="20"/>
  <c r="M29" i="20" s="1"/>
  <c r="H6" i="20"/>
  <c r="H25" i="20" s="1"/>
  <c r="G6" i="20"/>
  <c r="T18" i="21"/>
  <c r="S18" i="21"/>
  <c r="O18" i="21"/>
  <c r="L18" i="21"/>
  <c r="K18" i="21"/>
  <c r="E18" i="21" s="1"/>
  <c r="J18" i="21"/>
  <c r="F18" i="21"/>
  <c r="T17" i="21"/>
  <c r="S17" i="21"/>
  <c r="O17" i="21"/>
  <c r="L17" i="21"/>
  <c r="K17" i="21"/>
  <c r="E17" i="21" s="1"/>
  <c r="J17" i="21"/>
  <c r="D17" i="21" s="1"/>
  <c r="F17" i="21"/>
  <c r="T16" i="21"/>
  <c r="S16" i="21"/>
  <c r="O16" i="21"/>
  <c r="L16" i="21"/>
  <c r="K16" i="21"/>
  <c r="E16" i="21" s="1"/>
  <c r="J16" i="21"/>
  <c r="F16" i="21"/>
  <c r="T15" i="21"/>
  <c r="S15" i="21"/>
  <c r="O15" i="21"/>
  <c r="L15" i="21"/>
  <c r="K15" i="21"/>
  <c r="E15" i="21" s="1"/>
  <c r="J15" i="21"/>
  <c r="F15" i="21"/>
  <c r="T14" i="21"/>
  <c r="S14" i="21"/>
  <c r="O14" i="21"/>
  <c r="L14" i="21"/>
  <c r="K14" i="21"/>
  <c r="E14" i="21" s="1"/>
  <c r="J14" i="21"/>
  <c r="D14" i="21" s="1"/>
  <c r="F14" i="21"/>
  <c r="T13" i="21"/>
  <c r="S13" i="21"/>
  <c r="O13" i="21"/>
  <c r="L13" i="21"/>
  <c r="K13" i="21"/>
  <c r="J13" i="21"/>
  <c r="D13" i="21" s="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E11" i="21" s="1"/>
  <c r="J11" i="21"/>
  <c r="F11" i="21"/>
  <c r="T10" i="21"/>
  <c r="S10" i="21"/>
  <c r="O10" i="21"/>
  <c r="L10" i="21"/>
  <c r="K10" i="21"/>
  <c r="E10" i="21" s="1"/>
  <c r="J10" i="21"/>
  <c r="F10" i="21"/>
  <c r="T9" i="21"/>
  <c r="S9" i="21"/>
  <c r="O9" i="21"/>
  <c r="L9" i="21"/>
  <c r="K9" i="21"/>
  <c r="J9" i="21"/>
  <c r="D9" i="21" s="1"/>
  <c r="F9" i="21"/>
  <c r="T8" i="21"/>
  <c r="S8" i="21"/>
  <c r="O8" i="21"/>
  <c r="L8" i="21"/>
  <c r="K8" i="21"/>
  <c r="E8" i="21" s="1"/>
  <c r="J8" i="21"/>
  <c r="D8" i="21" s="1"/>
  <c r="F8" i="21"/>
  <c r="T7" i="21"/>
  <c r="S7" i="21"/>
  <c r="O7" i="21"/>
  <c r="L7" i="21"/>
  <c r="K7" i="21"/>
  <c r="J7" i="21"/>
  <c r="D7" i="21" s="1"/>
  <c r="F7" i="21"/>
  <c r="Q6" i="21"/>
  <c r="P6" i="21"/>
  <c r="N6" i="21"/>
  <c r="N30" i="21" s="1"/>
  <c r="M6" i="21"/>
  <c r="M29" i="21" s="1"/>
  <c r="H6" i="21"/>
  <c r="G6" i="21"/>
  <c r="T18" i="22"/>
  <c r="S18" i="22"/>
  <c r="O18" i="22"/>
  <c r="L18" i="22"/>
  <c r="K18" i="22"/>
  <c r="E18" i="22" s="1"/>
  <c r="J18" i="22"/>
  <c r="D18" i="22" s="1"/>
  <c r="F18" i="22"/>
  <c r="T17" i="22"/>
  <c r="S17" i="22"/>
  <c r="O17" i="22"/>
  <c r="L17" i="22"/>
  <c r="K17" i="22"/>
  <c r="E17" i="22" s="1"/>
  <c r="J17" i="22"/>
  <c r="D17" i="22" s="1"/>
  <c r="F17" i="22"/>
  <c r="T16" i="22"/>
  <c r="S16" i="22"/>
  <c r="O16" i="22"/>
  <c r="L16" i="22"/>
  <c r="K16" i="22"/>
  <c r="E16" i="22" s="1"/>
  <c r="J16" i="22"/>
  <c r="D16" i="22" s="1"/>
  <c r="F16" i="22"/>
  <c r="T15" i="22"/>
  <c r="S15" i="22"/>
  <c r="O15" i="22"/>
  <c r="L15" i="22"/>
  <c r="K15" i="22"/>
  <c r="E15" i="22" s="1"/>
  <c r="J15" i="22"/>
  <c r="F15" i="22"/>
  <c r="T14" i="22"/>
  <c r="S14" i="22"/>
  <c r="O14" i="22"/>
  <c r="L14" i="22"/>
  <c r="K14" i="22"/>
  <c r="E14" i="22" s="1"/>
  <c r="J14" i="22"/>
  <c r="F14" i="22"/>
  <c r="T13" i="22"/>
  <c r="S13" i="22"/>
  <c r="O13" i="22"/>
  <c r="L13" i="22"/>
  <c r="K13" i="22"/>
  <c r="E13" i="22" s="1"/>
  <c r="J13" i="22"/>
  <c r="D13" i="22" s="1"/>
  <c r="F13" i="22"/>
  <c r="T12" i="22"/>
  <c r="S12" i="22"/>
  <c r="O12" i="22"/>
  <c r="L12" i="22"/>
  <c r="K12" i="22"/>
  <c r="E12" i="22" s="1"/>
  <c r="J12" i="22"/>
  <c r="F12" i="22"/>
  <c r="T11" i="22"/>
  <c r="S11" i="22"/>
  <c r="O11" i="22"/>
  <c r="L11" i="22"/>
  <c r="K11" i="22"/>
  <c r="J11" i="22"/>
  <c r="D11" i="22" s="1"/>
  <c r="F11" i="22"/>
  <c r="T10" i="22"/>
  <c r="S10" i="22"/>
  <c r="O10" i="22"/>
  <c r="L10" i="22"/>
  <c r="K10" i="22"/>
  <c r="J10" i="22"/>
  <c r="D10" i="22" s="1"/>
  <c r="F10" i="22"/>
  <c r="T9" i="22"/>
  <c r="S9" i="22"/>
  <c r="O9" i="22"/>
  <c r="L9" i="22"/>
  <c r="K9" i="22"/>
  <c r="E9" i="22" s="1"/>
  <c r="J9" i="22"/>
  <c r="D9" i="22" s="1"/>
  <c r="F9" i="22"/>
  <c r="T8" i="22"/>
  <c r="S8" i="22"/>
  <c r="O8" i="22"/>
  <c r="L8" i="22"/>
  <c r="K8" i="22"/>
  <c r="J8" i="22"/>
  <c r="D8" i="22" s="1"/>
  <c r="F8" i="22"/>
  <c r="T7" i="22"/>
  <c r="S7" i="22"/>
  <c r="O7" i="22"/>
  <c r="L7" i="22"/>
  <c r="K7" i="22"/>
  <c r="E7" i="22" s="1"/>
  <c r="J7" i="22"/>
  <c r="D7" i="22" s="1"/>
  <c r="F7" i="22"/>
  <c r="Q6" i="22"/>
  <c r="P6" i="22"/>
  <c r="P26" i="22" s="1"/>
  <c r="N6" i="22"/>
  <c r="N24" i="22" s="1"/>
  <c r="M6" i="22"/>
  <c r="H6" i="22"/>
  <c r="H26" i="22" s="1"/>
  <c r="G6" i="22"/>
  <c r="G25" i="22" s="1"/>
  <c r="T18" i="23"/>
  <c r="S18" i="23"/>
  <c r="O18" i="23"/>
  <c r="L18" i="23"/>
  <c r="K18" i="23"/>
  <c r="E18" i="23" s="1"/>
  <c r="J18" i="23"/>
  <c r="D18" i="23" s="1"/>
  <c r="F18" i="23"/>
  <c r="T17" i="23"/>
  <c r="S17" i="23"/>
  <c r="O17" i="23"/>
  <c r="L17" i="23"/>
  <c r="K17" i="23"/>
  <c r="E17" i="23" s="1"/>
  <c r="J17" i="23"/>
  <c r="D17" i="23" s="1"/>
  <c r="F17" i="23"/>
  <c r="T16" i="23"/>
  <c r="S16" i="23"/>
  <c r="O16" i="23"/>
  <c r="L16" i="23"/>
  <c r="K16" i="23"/>
  <c r="E16" i="23" s="1"/>
  <c r="J16" i="23"/>
  <c r="D16" i="23" s="1"/>
  <c r="F16" i="23"/>
  <c r="T15" i="23"/>
  <c r="S15" i="23"/>
  <c r="O15" i="23"/>
  <c r="L15" i="23"/>
  <c r="K15" i="23"/>
  <c r="E15" i="23" s="1"/>
  <c r="J15" i="23"/>
  <c r="D15" i="23" s="1"/>
  <c r="F15" i="23"/>
  <c r="T14" i="23"/>
  <c r="S14" i="23"/>
  <c r="O14" i="23"/>
  <c r="L14" i="23"/>
  <c r="K14" i="23"/>
  <c r="J14" i="23"/>
  <c r="D14" i="23" s="1"/>
  <c r="F14" i="23"/>
  <c r="T13" i="23"/>
  <c r="S13" i="23"/>
  <c r="O13" i="23"/>
  <c r="L13" i="23"/>
  <c r="K13" i="23"/>
  <c r="E13" i="23" s="1"/>
  <c r="J13" i="23"/>
  <c r="D13" i="23" s="1"/>
  <c r="F13" i="23"/>
  <c r="T12" i="23"/>
  <c r="S12" i="23"/>
  <c r="O12" i="23"/>
  <c r="L12" i="23"/>
  <c r="K12" i="23"/>
  <c r="E12" i="23" s="1"/>
  <c r="J12" i="23"/>
  <c r="F12" i="23"/>
  <c r="T11" i="23"/>
  <c r="S11" i="23"/>
  <c r="O11" i="23"/>
  <c r="L11" i="23"/>
  <c r="K11" i="23"/>
  <c r="J11" i="23"/>
  <c r="D11" i="23" s="1"/>
  <c r="F11" i="23"/>
  <c r="T10" i="23"/>
  <c r="S10" i="23"/>
  <c r="O10" i="23"/>
  <c r="L10" i="23"/>
  <c r="K10" i="23"/>
  <c r="E10" i="23" s="1"/>
  <c r="J10" i="23"/>
  <c r="D10" i="23" s="1"/>
  <c r="F10" i="23"/>
  <c r="T9" i="23"/>
  <c r="S9" i="23"/>
  <c r="O9" i="23"/>
  <c r="L9" i="23"/>
  <c r="K9" i="23"/>
  <c r="E9" i="23" s="1"/>
  <c r="J9" i="23"/>
  <c r="D9" i="23" s="1"/>
  <c r="F9" i="23"/>
  <c r="T8" i="23"/>
  <c r="S8" i="23"/>
  <c r="O8" i="23"/>
  <c r="L8" i="23"/>
  <c r="K8" i="23"/>
  <c r="E8" i="23" s="1"/>
  <c r="J8" i="23"/>
  <c r="D8" i="23" s="1"/>
  <c r="F8" i="23"/>
  <c r="T7" i="23"/>
  <c r="S7" i="23"/>
  <c r="O7" i="23"/>
  <c r="L7" i="23"/>
  <c r="K7" i="23"/>
  <c r="E7" i="23" s="1"/>
  <c r="J7" i="23"/>
  <c r="F7" i="23"/>
  <c r="Q6" i="23"/>
  <c r="Q31" i="23" s="1"/>
  <c r="P6" i="23"/>
  <c r="P27" i="23" s="1"/>
  <c r="N6" i="23"/>
  <c r="M6" i="23"/>
  <c r="H6" i="23"/>
  <c r="G6" i="23"/>
  <c r="G29" i="23" s="1"/>
  <c r="T18" i="24"/>
  <c r="S18" i="24"/>
  <c r="O18" i="24"/>
  <c r="L18" i="24"/>
  <c r="K18" i="24"/>
  <c r="E18" i="24" s="1"/>
  <c r="J18" i="24"/>
  <c r="D18" i="24" s="1"/>
  <c r="F18" i="24"/>
  <c r="T17" i="24"/>
  <c r="S17" i="24"/>
  <c r="O17" i="24"/>
  <c r="L17" i="24"/>
  <c r="K17" i="24"/>
  <c r="E17" i="24" s="1"/>
  <c r="J17" i="24"/>
  <c r="D17" i="24" s="1"/>
  <c r="F17" i="24"/>
  <c r="T16" i="24"/>
  <c r="S16" i="24"/>
  <c r="O16" i="24"/>
  <c r="L16" i="24"/>
  <c r="K16" i="24"/>
  <c r="J16" i="24"/>
  <c r="D16" i="24" s="1"/>
  <c r="F16" i="24"/>
  <c r="T15" i="24"/>
  <c r="S15" i="24"/>
  <c r="O15" i="24"/>
  <c r="L15" i="24"/>
  <c r="K15" i="24"/>
  <c r="E15" i="24" s="1"/>
  <c r="J15" i="24"/>
  <c r="F15" i="24"/>
  <c r="T14" i="24"/>
  <c r="S14" i="24"/>
  <c r="O14" i="24"/>
  <c r="L14" i="24"/>
  <c r="K14" i="24"/>
  <c r="J14" i="24"/>
  <c r="D14" i="24" s="1"/>
  <c r="F14" i="24"/>
  <c r="T13" i="24"/>
  <c r="S13" i="24"/>
  <c r="O13" i="24"/>
  <c r="L13" i="24"/>
  <c r="K13" i="24"/>
  <c r="E13" i="24" s="1"/>
  <c r="J13" i="24"/>
  <c r="F13" i="24"/>
  <c r="T12" i="24"/>
  <c r="S12" i="24"/>
  <c r="O12" i="24"/>
  <c r="L12" i="24"/>
  <c r="K12" i="24"/>
  <c r="J12" i="24"/>
  <c r="D12" i="24" s="1"/>
  <c r="F12" i="24"/>
  <c r="T11" i="24"/>
  <c r="S11" i="24"/>
  <c r="O11" i="24"/>
  <c r="L11" i="24"/>
  <c r="K11" i="24"/>
  <c r="E11" i="24" s="1"/>
  <c r="J11" i="24"/>
  <c r="F11" i="24"/>
  <c r="T10" i="24"/>
  <c r="S10" i="24"/>
  <c r="O10" i="24"/>
  <c r="L10" i="24"/>
  <c r="K10" i="24"/>
  <c r="J10" i="24"/>
  <c r="D10" i="24" s="1"/>
  <c r="F10" i="24"/>
  <c r="T9" i="24"/>
  <c r="S9" i="24"/>
  <c r="O9" i="24"/>
  <c r="L9" i="24"/>
  <c r="K9" i="24"/>
  <c r="E9" i="24" s="1"/>
  <c r="J9" i="24"/>
  <c r="D9" i="24" s="1"/>
  <c r="F9" i="24"/>
  <c r="T8" i="24"/>
  <c r="S8" i="24"/>
  <c r="O8" i="24"/>
  <c r="L8" i="24"/>
  <c r="K8" i="24"/>
  <c r="E8" i="24" s="1"/>
  <c r="J8" i="24"/>
  <c r="D8" i="24" s="1"/>
  <c r="F8" i="24"/>
  <c r="T7" i="24"/>
  <c r="S7" i="24"/>
  <c r="O7" i="24"/>
  <c r="L7" i="24"/>
  <c r="K7" i="24"/>
  <c r="E7" i="24" s="1"/>
  <c r="J7" i="24"/>
  <c r="D7" i="24" s="1"/>
  <c r="F7" i="24"/>
  <c r="Q6" i="24"/>
  <c r="Q25" i="24" s="1"/>
  <c r="P6" i="24"/>
  <c r="P20" i="24" s="1"/>
  <c r="N6" i="24"/>
  <c r="N24" i="24" s="1"/>
  <c r="M6" i="24"/>
  <c r="H6" i="24"/>
  <c r="H28" i="24" s="1"/>
  <c r="G6" i="24"/>
  <c r="T18" i="18"/>
  <c r="S18" i="18"/>
  <c r="O18" i="18"/>
  <c r="L18" i="18"/>
  <c r="K18" i="18"/>
  <c r="E18" i="18" s="1"/>
  <c r="J18" i="18"/>
  <c r="F18" i="18"/>
  <c r="T17" i="18"/>
  <c r="S17" i="18"/>
  <c r="O17" i="18"/>
  <c r="L17" i="18"/>
  <c r="K17" i="18"/>
  <c r="J17" i="18"/>
  <c r="F17" i="18"/>
  <c r="T16" i="18"/>
  <c r="S16" i="18"/>
  <c r="O16" i="18"/>
  <c r="L16" i="18"/>
  <c r="K16" i="18"/>
  <c r="J16" i="18"/>
  <c r="F16" i="18"/>
  <c r="T15" i="18"/>
  <c r="S15" i="18"/>
  <c r="O15" i="18"/>
  <c r="L15" i="18"/>
  <c r="K15" i="18"/>
  <c r="J15" i="18"/>
  <c r="D15" i="18" s="1"/>
  <c r="F15" i="18"/>
  <c r="T14" i="18"/>
  <c r="S14" i="18"/>
  <c r="O14" i="18"/>
  <c r="L14" i="18"/>
  <c r="K14" i="18"/>
  <c r="E14" i="18" s="1"/>
  <c r="J14" i="18"/>
  <c r="F14" i="18"/>
  <c r="T13" i="18"/>
  <c r="S13" i="18"/>
  <c r="O13" i="18"/>
  <c r="L13" i="18"/>
  <c r="K13" i="18"/>
  <c r="J13" i="18"/>
  <c r="F13" i="18"/>
  <c r="T12" i="18"/>
  <c r="S12" i="18"/>
  <c r="O12" i="18"/>
  <c r="L12" i="18"/>
  <c r="K12" i="18"/>
  <c r="J12" i="18"/>
  <c r="F12" i="18"/>
  <c r="T11" i="18"/>
  <c r="S11" i="18"/>
  <c r="O11" i="18"/>
  <c r="L11" i="18"/>
  <c r="K11" i="18"/>
  <c r="J11" i="18"/>
  <c r="D11" i="18" s="1"/>
  <c r="F11" i="18"/>
  <c r="T10" i="18"/>
  <c r="S10" i="18"/>
  <c r="O10" i="18"/>
  <c r="L10" i="18"/>
  <c r="K10" i="18"/>
  <c r="E10" i="18" s="1"/>
  <c r="J10" i="18"/>
  <c r="D10" i="18" s="1"/>
  <c r="F10" i="18"/>
  <c r="T9" i="18"/>
  <c r="S9" i="18"/>
  <c r="O9" i="18"/>
  <c r="L9" i="18"/>
  <c r="K9" i="18"/>
  <c r="J9" i="18"/>
  <c r="D9" i="18" s="1"/>
  <c r="F9" i="18"/>
  <c r="T8" i="18"/>
  <c r="S8" i="18"/>
  <c r="O8" i="18"/>
  <c r="L8" i="18"/>
  <c r="K8" i="18"/>
  <c r="J8" i="18"/>
  <c r="D8" i="18" s="1"/>
  <c r="F8" i="18"/>
  <c r="T7" i="18"/>
  <c r="S7" i="18"/>
  <c r="O7" i="18"/>
  <c r="L7" i="18"/>
  <c r="K7" i="18"/>
  <c r="J7" i="18"/>
  <c r="D7" i="18" s="1"/>
  <c r="F7" i="18"/>
  <c r="Q6" i="18"/>
  <c r="P6" i="18"/>
  <c r="N6" i="18"/>
  <c r="N28" i="18" s="1"/>
  <c r="M6" i="18"/>
  <c r="H6" i="18"/>
  <c r="H27" i="18" s="1"/>
  <c r="G6" i="18"/>
  <c r="G26" i="18" s="1"/>
  <c r="T18" i="9"/>
  <c r="S18" i="9"/>
  <c r="O18" i="9"/>
  <c r="L18" i="9"/>
  <c r="K18" i="9"/>
  <c r="E18" i="9" s="1"/>
  <c r="J18" i="9"/>
  <c r="D18" i="9" s="1"/>
  <c r="F18" i="9"/>
  <c r="T17" i="9"/>
  <c r="S17" i="9"/>
  <c r="O17" i="9"/>
  <c r="L17" i="9"/>
  <c r="K17" i="9"/>
  <c r="E17" i="9" s="1"/>
  <c r="J17" i="9"/>
  <c r="F17" i="9"/>
  <c r="T16" i="9"/>
  <c r="S16" i="9"/>
  <c r="O16" i="9"/>
  <c r="L16" i="9"/>
  <c r="K16" i="9"/>
  <c r="E16" i="9" s="1"/>
  <c r="J16" i="9"/>
  <c r="F16" i="9"/>
  <c r="T15" i="9"/>
  <c r="S15" i="9"/>
  <c r="O15" i="9"/>
  <c r="L15" i="9"/>
  <c r="K15" i="9"/>
  <c r="E15" i="9" s="1"/>
  <c r="J15" i="9"/>
  <c r="D15" i="9" s="1"/>
  <c r="F15" i="9"/>
  <c r="T14" i="9"/>
  <c r="S14" i="9"/>
  <c r="O14" i="9"/>
  <c r="L14" i="9"/>
  <c r="K14" i="9"/>
  <c r="J14" i="9"/>
  <c r="D14" i="9" s="1"/>
  <c r="F14" i="9"/>
  <c r="T13" i="9"/>
  <c r="S13" i="9"/>
  <c r="O13" i="9"/>
  <c r="L13" i="9"/>
  <c r="K13" i="9"/>
  <c r="E13" i="9" s="1"/>
  <c r="J13" i="9"/>
  <c r="F13" i="9"/>
  <c r="T12" i="9"/>
  <c r="S12" i="9"/>
  <c r="O12" i="9"/>
  <c r="L12" i="9"/>
  <c r="K12" i="9"/>
  <c r="E12" i="9" s="1"/>
  <c r="J12" i="9"/>
  <c r="F12" i="9"/>
  <c r="T11" i="9"/>
  <c r="S11" i="9"/>
  <c r="O11" i="9"/>
  <c r="L11" i="9"/>
  <c r="K11" i="9"/>
  <c r="E11" i="9" s="1"/>
  <c r="J11" i="9"/>
  <c r="D11" i="9" s="1"/>
  <c r="F11" i="9"/>
  <c r="T10" i="9"/>
  <c r="S10" i="9"/>
  <c r="O10" i="9"/>
  <c r="L10" i="9"/>
  <c r="K10" i="9"/>
  <c r="J10" i="9"/>
  <c r="D10" i="9" s="1"/>
  <c r="F10" i="9"/>
  <c r="T9" i="9"/>
  <c r="S9" i="9"/>
  <c r="O9" i="9"/>
  <c r="L9" i="9"/>
  <c r="K9" i="9"/>
  <c r="E9" i="9" s="1"/>
  <c r="J9" i="9"/>
  <c r="F9" i="9"/>
  <c r="T8" i="9"/>
  <c r="S8" i="9"/>
  <c r="O8" i="9"/>
  <c r="L8" i="9"/>
  <c r="K8" i="9"/>
  <c r="E8" i="9" s="1"/>
  <c r="J8" i="9"/>
  <c r="F8" i="9"/>
  <c r="T7" i="9"/>
  <c r="S7" i="9"/>
  <c r="O7" i="9"/>
  <c r="L7" i="9"/>
  <c r="K7" i="9"/>
  <c r="E7" i="9" s="1"/>
  <c r="J7" i="9"/>
  <c r="D7" i="9" s="1"/>
  <c r="F7" i="9"/>
  <c r="Q6" i="9"/>
  <c r="P6" i="9"/>
  <c r="N6" i="9"/>
  <c r="N28" i="9" s="1"/>
  <c r="M6" i="9"/>
  <c r="H6" i="9"/>
  <c r="G6" i="9"/>
  <c r="G28" i="9" s="1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D17" i="10" s="1"/>
  <c r="F17" i="10"/>
  <c r="T16" i="10"/>
  <c r="S16" i="10"/>
  <c r="O16" i="10"/>
  <c r="L16" i="10"/>
  <c r="K16" i="10"/>
  <c r="J16" i="10"/>
  <c r="D16" i="10" s="1"/>
  <c r="F16" i="10"/>
  <c r="T15" i="10"/>
  <c r="S15" i="10"/>
  <c r="O15" i="10"/>
  <c r="L15" i="10"/>
  <c r="K15" i="10"/>
  <c r="E15" i="10" s="1"/>
  <c r="J15" i="10"/>
  <c r="F15" i="10"/>
  <c r="T14" i="10"/>
  <c r="S14" i="10"/>
  <c r="O14" i="10"/>
  <c r="L14" i="10"/>
  <c r="K14" i="10"/>
  <c r="J14" i="10"/>
  <c r="D14" i="10" s="1"/>
  <c r="F14" i="10"/>
  <c r="T13" i="10"/>
  <c r="S13" i="10"/>
  <c r="O13" i="10"/>
  <c r="L13" i="10"/>
  <c r="K13" i="10"/>
  <c r="E13" i="10" s="1"/>
  <c r="J13" i="10"/>
  <c r="F13" i="10"/>
  <c r="T12" i="10"/>
  <c r="S12" i="10"/>
  <c r="O12" i="10"/>
  <c r="L12" i="10"/>
  <c r="K12" i="10"/>
  <c r="J12" i="10"/>
  <c r="D12" i="10" s="1"/>
  <c r="F12" i="10"/>
  <c r="T11" i="10"/>
  <c r="S11" i="10"/>
  <c r="O11" i="10"/>
  <c r="L11" i="10"/>
  <c r="K11" i="10"/>
  <c r="E11" i="10" s="1"/>
  <c r="J11" i="10"/>
  <c r="F11" i="10"/>
  <c r="T10" i="10"/>
  <c r="S10" i="10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S7" i="10"/>
  <c r="O7" i="10"/>
  <c r="L7" i="10"/>
  <c r="K7" i="10"/>
  <c r="E7" i="10" s="1"/>
  <c r="J7" i="10"/>
  <c r="F7" i="10"/>
  <c r="Q6" i="10"/>
  <c r="Q23" i="10" s="1"/>
  <c r="P6" i="10"/>
  <c r="P28" i="10" s="1"/>
  <c r="N6" i="10"/>
  <c r="M6" i="10"/>
  <c r="H6" i="10"/>
  <c r="H21" i="10" s="1"/>
  <c r="G6" i="10"/>
  <c r="G24" i="10" s="1"/>
  <c r="T18" i="11"/>
  <c r="S18" i="11"/>
  <c r="O18" i="11"/>
  <c r="L18" i="11"/>
  <c r="K18" i="11"/>
  <c r="E18" i="11" s="1"/>
  <c r="J18" i="11"/>
  <c r="D18" i="11" s="1"/>
  <c r="F18" i="11"/>
  <c r="T17" i="11"/>
  <c r="S17" i="11"/>
  <c r="O17" i="11"/>
  <c r="L17" i="11"/>
  <c r="K17" i="11"/>
  <c r="E17" i="11" s="1"/>
  <c r="J17" i="11"/>
  <c r="D17" i="11" s="1"/>
  <c r="F17" i="11"/>
  <c r="T16" i="11"/>
  <c r="S16" i="11"/>
  <c r="O16" i="11"/>
  <c r="L16" i="11"/>
  <c r="K16" i="11"/>
  <c r="E16" i="11" s="1"/>
  <c r="J16" i="11"/>
  <c r="F16" i="11"/>
  <c r="T15" i="11"/>
  <c r="S15" i="11"/>
  <c r="O15" i="11"/>
  <c r="L15" i="11"/>
  <c r="K15" i="11"/>
  <c r="J15" i="11"/>
  <c r="D15" i="11" s="1"/>
  <c r="F15" i="11"/>
  <c r="T14" i="11"/>
  <c r="S14" i="11"/>
  <c r="O14" i="11"/>
  <c r="L14" i="11"/>
  <c r="K14" i="11"/>
  <c r="E14" i="11" s="1"/>
  <c r="J14" i="11"/>
  <c r="D14" i="11" s="1"/>
  <c r="F14" i="11"/>
  <c r="T13" i="11"/>
  <c r="S13" i="11"/>
  <c r="O13" i="11"/>
  <c r="L13" i="11"/>
  <c r="K13" i="11"/>
  <c r="J13" i="11"/>
  <c r="D13" i="11" s="1"/>
  <c r="F13" i="11"/>
  <c r="T12" i="11"/>
  <c r="S12" i="11"/>
  <c r="O12" i="11"/>
  <c r="L12" i="11"/>
  <c r="K12" i="11"/>
  <c r="E12" i="11" s="1"/>
  <c r="J12" i="11"/>
  <c r="F12" i="11"/>
  <c r="T11" i="11"/>
  <c r="S11" i="11"/>
  <c r="O11" i="11"/>
  <c r="L11" i="11"/>
  <c r="K11" i="11"/>
  <c r="E11" i="11" s="1"/>
  <c r="J11" i="11"/>
  <c r="F11" i="11"/>
  <c r="T10" i="11"/>
  <c r="S10" i="11"/>
  <c r="O10" i="11"/>
  <c r="L10" i="11"/>
  <c r="K10" i="11"/>
  <c r="E10" i="11" s="1"/>
  <c r="J10" i="11"/>
  <c r="D10" i="11" s="1"/>
  <c r="F10" i="11"/>
  <c r="T9" i="11"/>
  <c r="S9" i="11"/>
  <c r="O9" i="11"/>
  <c r="L9" i="11"/>
  <c r="K9" i="11"/>
  <c r="J9" i="11"/>
  <c r="D9" i="11" s="1"/>
  <c r="F9" i="11"/>
  <c r="T8" i="11"/>
  <c r="S8" i="11"/>
  <c r="O8" i="11"/>
  <c r="L8" i="11"/>
  <c r="K8" i="11"/>
  <c r="E8" i="11" s="1"/>
  <c r="J8" i="11"/>
  <c r="D8" i="11" s="1"/>
  <c r="F8" i="11"/>
  <c r="T7" i="11"/>
  <c r="S7" i="11"/>
  <c r="O7" i="11"/>
  <c r="L7" i="11"/>
  <c r="K7" i="11"/>
  <c r="E7" i="11" s="1"/>
  <c r="J7" i="11"/>
  <c r="F7" i="11"/>
  <c r="Q6" i="11"/>
  <c r="Q26" i="11" s="1"/>
  <c r="P6" i="11"/>
  <c r="N6" i="11"/>
  <c r="N20" i="11" s="1"/>
  <c r="M6" i="11"/>
  <c r="M22" i="11" s="1"/>
  <c r="H6" i="11"/>
  <c r="H22" i="11" s="1"/>
  <c r="G6" i="11"/>
  <c r="G27" i="11" s="1"/>
  <c r="T18" i="12"/>
  <c r="S18" i="12"/>
  <c r="O18" i="12"/>
  <c r="L18" i="12"/>
  <c r="K18" i="12"/>
  <c r="E18" i="12" s="1"/>
  <c r="J18" i="12"/>
  <c r="F18" i="12"/>
  <c r="T17" i="12"/>
  <c r="S17" i="12"/>
  <c r="O17" i="12"/>
  <c r="L17" i="12"/>
  <c r="K17" i="12"/>
  <c r="E17" i="12" s="1"/>
  <c r="J17" i="12"/>
  <c r="F17" i="12"/>
  <c r="T16" i="12"/>
  <c r="S16" i="12"/>
  <c r="O16" i="12"/>
  <c r="L16" i="12"/>
  <c r="K16" i="12"/>
  <c r="E16" i="12" s="1"/>
  <c r="J16" i="12"/>
  <c r="F16" i="12"/>
  <c r="T15" i="12"/>
  <c r="S15" i="12"/>
  <c r="O15" i="12"/>
  <c r="L15" i="12"/>
  <c r="K15" i="12"/>
  <c r="E15" i="12" s="1"/>
  <c r="J15" i="12"/>
  <c r="F15" i="12"/>
  <c r="T14" i="12"/>
  <c r="S14" i="12"/>
  <c r="O14" i="12"/>
  <c r="L14" i="12"/>
  <c r="K14" i="12"/>
  <c r="J14" i="12"/>
  <c r="F14" i="12"/>
  <c r="T13" i="12"/>
  <c r="S13" i="12"/>
  <c r="O13" i="12"/>
  <c r="L13" i="12"/>
  <c r="K13" i="12"/>
  <c r="J13" i="12"/>
  <c r="F13" i="12"/>
  <c r="T12" i="12"/>
  <c r="S12" i="12"/>
  <c r="O12" i="12"/>
  <c r="L12" i="12"/>
  <c r="K12" i="12"/>
  <c r="J12" i="12"/>
  <c r="F12" i="12"/>
  <c r="T11" i="12"/>
  <c r="S11" i="12"/>
  <c r="O11" i="12"/>
  <c r="L11" i="12"/>
  <c r="K11" i="12"/>
  <c r="E11" i="12" s="1"/>
  <c r="J11" i="12"/>
  <c r="F11" i="12"/>
  <c r="T10" i="12"/>
  <c r="S10" i="12"/>
  <c r="O10" i="12"/>
  <c r="L10" i="12"/>
  <c r="K10" i="12"/>
  <c r="E10" i="12" s="1"/>
  <c r="J10" i="12"/>
  <c r="F10" i="12"/>
  <c r="T9" i="12"/>
  <c r="S9" i="12"/>
  <c r="O9" i="12"/>
  <c r="L9" i="12"/>
  <c r="K9" i="12"/>
  <c r="E9" i="12" s="1"/>
  <c r="J9" i="12"/>
  <c r="F9" i="12"/>
  <c r="T8" i="12"/>
  <c r="S8" i="12"/>
  <c r="O8" i="12"/>
  <c r="L8" i="12"/>
  <c r="K8" i="12"/>
  <c r="E8" i="12" s="1"/>
  <c r="J8" i="12"/>
  <c r="F8" i="12"/>
  <c r="T7" i="12"/>
  <c r="S7" i="12"/>
  <c r="O7" i="12"/>
  <c r="L7" i="12"/>
  <c r="K7" i="12"/>
  <c r="J7" i="12"/>
  <c r="F7" i="12"/>
  <c r="Q6" i="12"/>
  <c r="P6" i="12"/>
  <c r="N6" i="12"/>
  <c r="N23" i="12" s="1"/>
  <c r="M6" i="12"/>
  <c r="M31" i="12" s="1"/>
  <c r="H6" i="12"/>
  <c r="H25" i="12" s="1"/>
  <c r="G6" i="12"/>
  <c r="G29" i="12" s="1"/>
  <c r="T18" i="13"/>
  <c r="S18" i="13"/>
  <c r="O18" i="13"/>
  <c r="L18" i="13"/>
  <c r="K18" i="13"/>
  <c r="E18" i="13" s="1"/>
  <c r="J18" i="13"/>
  <c r="F18" i="13"/>
  <c r="T17" i="13"/>
  <c r="S17" i="13"/>
  <c r="O17" i="13"/>
  <c r="L17" i="13"/>
  <c r="K17" i="13"/>
  <c r="E17" i="13" s="1"/>
  <c r="J17" i="13"/>
  <c r="F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D15" i="13" s="1"/>
  <c r="F15" i="13"/>
  <c r="T14" i="13"/>
  <c r="S14" i="13"/>
  <c r="O14" i="13"/>
  <c r="L14" i="13"/>
  <c r="K14" i="13"/>
  <c r="E14" i="13" s="1"/>
  <c r="J14" i="13"/>
  <c r="F14" i="13"/>
  <c r="T13" i="13"/>
  <c r="S13" i="13"/>
  <c r="O13" i="13"/>
  <c r="L13" i="13"/>
  <c r="K13" i="13"/>
  <c r="J13" i="13"/>
  <c r="D13" i="13" s="1"/>
  <c r="F13" i="13"/>
  <c r="T12" i="13"/>
  <c r="S12" i="13"/>
  <c r="O12" i="13"/>
  <c r="L12" i="13"/>
  <c r="K12" i="13"/>
  <c r="J12" i="13"/>
  <c r="D12" i="13" s="1"/>
  <c r="F12" i="13"/>
  <c r="T11" i="13"/>
  <c r="S11" i="13"/>
  <c r="O11" i="13"/>
  <c r="L11" i="13"/>
  <c r="K11" i="13"/>
  <c r="E11" i="13" s="1"/>
  <c r="J11" i="13"/>
  <c r="F11" i="13"/>
  <c r="T10" i="13"/>
  <c r="S10" i="13"/>
  <c r="O10" i="13"/>
  <c r="L10" i="13"/>
  <c r="K10" i="13"/>
  <c r="J10" i="13"/>
  <c r="D10" i="13" s="1"/>
  <c r="F10" i="13"/>
  <c r="T9" i="13"/>
  <c r="S9" i="13"/>
  <c r="O9" i="13"/>
  <c r="L9" i="13"/>
  <c r="K9" i="13"/>
  <c r="E9" i="13" s="1"/>
  <c r="J9" i="13"/>
  <c r="F9" i="13"/>
  <c r="T8" i="13"/>
  <c r="S8" i="13"/>
  <c r="O8" i="13"/>
  <c r="L8" i="13"/>
  <c r="K8" i="13"/>
  <c r="J8" i="13"/>
  <c r="F8" i="13"/>
  <c r="T7" i="13"/>
  <c r="S7" i="13"/>
  <c r="O7" i="13"/>
  <c r="L7" i="13"/>
  <c r="K7" i="13"/>
  <c r="E7" i="13" s="1"/>
  <c r="J7" i="13"/>
  <c r="F7" i="13"/>
  <c r="Q6" i="13"/>
  <c r="P6" i="13"/>
  <c r="P26" i="13" s="1"/>
  <c r="N6" i="13"/>
  <c r="N22" i="13" s="1"/>
  <c r="M6" i="13"/>
  <c r="H6" i="13"/>
  <c r="H26" i="13" s="1"/>
  <c r="G6" i="13"/>
  <c r="G31" i="13" s="1"/>
  <c r="T18" i="14"/>
  <c r="S18" i="14"/>
  <c r="O18" i="14"/>
  <c r="L18" i="14"/>
  <c r="K18" i="14"/>
  <c r="E18" i="14" s="1"/>
  <c r="J18" i="14"/>
  <c r="D18" i="14" s="1"/>
  <c r="F18" i="14"/>
  <c r="T17" i="14"/>
  <c r="S17" i="14"/>
  <c r="O17" i="14"/>
  <c r="L17" i="14"/>
  <c r="K17" i="14"/>
  <c r="J17" i="14"/>
  <c r="D17" i="14" s="1"/>
  <c r="F17" i="14"/>
  <c r="T16" i="14"/>
  <c r="S16" i="14"/>
  <c r="O16" i="14"/>
  <c r="L16" i="14"/>
  <c r="K16" i="14"/>
  <c r="E16" i="14" s="1"/>
  <c r="J16" i="14"/>
  <c r="D16" i="14" s="1"/>
  <c r="F16" i="14"/>
  <c r="T15" i="14"/>
  <c r="S15" i="14"/>
  <c r="O15" i="14"/>
  <c r="L15" i="14"/>
  <c r="K15" i="14"/>
  <c r="J15" i="14"/>
  <c r="F15" i="14"/>
  <c r="T14" i="14"/>
  <c r="S14" i="14"/>
  <c r="O14" i="14"/>
  <c r="L14" i="14"/>
  <c r="K14" i="14"/>
  <c r="E14" i="14" s="1"/>
  <c r="J14" i="14"/>
  <c r="D14" i="14" s="1"/>
  <c r="F14" i="14"/>
  <c r="T13" i="14"/>
  <c r="S13" i="14"/>
  <c r="O13" i="14"/>
  <c r="L13" i="14"/>
  <c r="K13" i="14"/>
  <c r="E13" i="14" s="1"/>
  <c r="J13" i="14"/>
  <c r="D13" i="14" s="1"/>
  <c r="F13" i="14"/>
  <c r="T12" i="14"/>
  <c r="S12" i="14"/>
  <c r="O12" i="14"/>
  <c r="L12" i="14"/>
  <c r="K12" i="14"/>
  <c r="E12" i="14" s="1"/>
  <c r="J12" i="14"/>
  <c r="D12" i="14" s="1"/>
  <c r="F12" i="14"/>
  <c r="T11" i="14"/>
  <c r="S11" i="14"/>
  <c r="O11" i="14"/>
  <c r="L11" i="14"/>
  <c r="K11" i="14"/>
  <c r="J11" i="14"/>
  <c r="D11" i="14" s="1"/>
  <c r="F11" i="14"/>
  <c r="T10" i="14"/>
  <c r="S10" i="14"/>
  <c r="O10" i="14"/>
  <c r="L10" i="14"/>
  <c r="K10" i="14"/>
  <c r="E10" i="14" s="1"/>
  <c r="J10" i="14"/>
  <c r="D10" i="14" s="1"/>
  <c r="F10" i="14"/>
  <c r="T9" i="14"/>
  <c r="S9" i="14"/>
  <c r="O9" i="14"/>
  <c r="L9" i="14"/>
  <c r="K9" i="14"/>
  <c r="E9" i="14" s="1"/>
  <c r="J9" i="14"/>
  <c r="D9" i="14" s="1"/>
  <c r="F9" i="14"/>
  <c r="T8" i="14"/>
  <c r="S8" i="14"/>
  <c r="O8" i="14"/>
  <c r="L8" i="14"/>
  <c r="K8" i="14"/>
  <c r="E8" i="14" s="1"/>
  <c r="J8" i="14"/>
  <c r="D8" i="14" s="1"/>
  <c r="F8" i="14"/>
  <c r="T7" i="14"/>
  <c r="S7" i="14"/>
  <c r="O7" i="14"/>
  <c r="L7" i="14"/>
  <c r="K7" i="14"/>
  <c r="J7" i="14"/>
  <c r="D7" i="14" s="1"/>
  <c r="F7" i="14"/>
  <c r="Q6" i="14"/>
  <c r="Q22" i="14" s="1"/>
  <c r="P6" i="14"/>
  <c r="P22" i="14" s="1"/>
  <c r="N6" i="14"/>
  <c r="N24" i="14" s="1"/>
  <c r="M6" i="14"/>
  <c r="M24" i="14" s="1"/>
  <c r="H6" i="14"/>
  <c r="G6" i="14"/>
  <c r="G24" i="14" s="1"/>
  <c r="T18" i="15"/>
  <c r="S18" i="15"/>
  <c r="O18" i="15"/>
  <c r="L18" i="15"/>
  <c r="K18" i="15"/>
  <c r="E18" i="15" s="1"/>
  <c r="J18" i="15"/>
  <c r="F18" i="15"/>
  <c r="T17" i="15"/>
  <c r="S17" i="15"/>
  <c r="O17" i="15"/>
  <c r="L17" i="15"/>
  <c r="K17" i="15"/>
  <c r="E17" i="15" s="1"/>
  <c r="J17" i="15"/>
  <c r="D17" i="15" s="1"/>
  <c r="F17" i="15"/>
  <c r="T16" i="15"/>
  <c r="S16" i="15"/>
  <c r="O16" i="15"/>
  <c r="L16" i="15"/>
  <c r="K16" i="15"/>
  <c r="J16" i="15"/>
  <c r="D16" i="15" s="1"/>
  <c r="F16" i="15"/>
  <c r="T15" i="15"/>
  <c r="S15" i="15"/>
  <c r="O15" i="15"/>
  <c r="L15" i="15"/>
  <c r="K15" i="15"/>
  <c r="J15" i="15"/>
  <c r="D15" i="15" s="1"/>
  <c r="F15" i="15"/>
  <c r="T14" i="15"/>
  <c r="S14" i="15"/>
  <c r="O14" i="15"/>
  <c r="L14" i="15"/>
  <c r="K14" i="15"/>
  <c r="E14" i="15" s="1"/>
  <c r="J14" i="15"/>
  <c r="D14" i="15" s="1"/>
  <c r="F14" i="15"/>
  <c r="T13" i="15"/>
  <c r="S13" i="15"/>
  <c r="O13" i="15"/>
  <c r="L13" i="15"/>
  <c r="K13" i="15"/>
  <c r="E13" i="15" s="1"/>
  <c r="J13" i="15"/>
  <c r="D13" i="15" s="1"/>
  <c r="F13" i="15"/>
  <c r="T12" i="15"/>
  <c r="S12" i="15"/>
  <c r="O12" i="15"/>
  <c r="L12" i="15"/>
  <c r="K12" i="15"/>
  <c r="E12" i="15" s="1"/>
  <c r="J12" i="15"/>
  <c r="F12" i="15"/>
  <c r="T11" i="15"/>
  <c r="S11" i="15"/>
  <c r="O11" i="15"/>
  <c r="L11" i="15"/>
  <c r="K11" i="15"/>
  <c r="E11" i="15" s="1"/>
  <c r="J11" i="15"/>
  <c r="F11" i="15"/>
  <c r="T10" i="15"/>
  <c r="S10" i="15"/>
  <c r="O10" i="15"/>
  <c r="L10" i="15"/>
  <c r="K10" i="15"/>
  <c r="E10" i="15" s="1"/>
  <c r="J10" i="15"/>
  <c r="F10" i="15"/>
  <c r="T9" i="15"/>
  <c r="S9" i="15"/>
  <c r="O9" i="15"/>
  <c r="L9" i="15"/>
  <c r="K9" i="15"/>
  <c r="E9" i="15" s="1"/>
  <c r="J9" i="15"/>
  <c r="F9" i="15"/>
  <c r="T8" i="15"/>
  <c r="S8" i="15"/>
  <c r="O8" i="15"/>
  <c r="L8" i="15"/>
  <c r="K8" i="15"/>
  <c r="J8" i="15"/>
  <c r="D8" i="15" s="1"/>
  <c r="F8" i="15"/>
  <c r="T7" i="15"/>
  <c r="S7" i="15"/>
  <c r="O7" i="15"/>
  <c r="L7" i="15"/>
  <c r="K7" i="15"/>
  <c r="E7" i="15" s="1"/>
  <c r="J7" i="15"/>
  <c r="F7" i="15"/>
  <c r="Q6" i="15"/>
  <c r="Q26" i="15" s="1"/>
  <c r="P6" i="15"/>
  <c r="N6" i="15"/>
  <c r="N29" i="15" s="1"/>
  <c r="M6" i="15"/>
  <c r="H6" i="15"/>
  <c r="G6" i="15"/>
  <c r="G28" i="15" s="1"/>
  <c r="T18" i="16"/>
  <c r="S18" i="16"/>
  <c r="O18" i="16"/>
  <c r="L18" i="16"/>
  <c r="K18" i="16"/>
  <c r="E18" i="16" s="1"/>
  <c r="J18" i="16"/>
  <c r="F18" i="16"/>
  <c r="T17" i="16"/>
  <c r="S17" i="16"/>
  <c r="O17" i="16"/>
  <c r="L17" i="16"/>
  <c r="K17" i="16"/>
  <c r="E17" i="16" s="1"/>
  <c r="J17" i="16"/>
  <c r="D17" i="16" s="1"/>
  <c r="F17" i="16"/>
  <c r="T16" i="16"/>
  <c r="S16" i="16"/>
  <c r="O16" i="16"/>
  <c r="L16" i="16"/>
  <c r="K16" i="16"/>
  <c r="E16" i="16" s="1"/>
  <c r="J16" i="16"/>
  <c r="F16" i="16"/>
  <c r="T15" i="16"/>
  <c r="S15" i="16"/>
  <c r="O15" i="16"/>
  <c r="L15" i="16"/>
  <c r="K15" i="16"/>
  <c r="E15" i="16" s="1"/>
  <c r="J15" i="16"/>
  <c r="D15" i="16" s="1"/>
  <c r="F15" i="16"/>
  <c r="T14" i="16"/>
  <c r="S14" i="16"/>
  <c r="O14" i="16"/>
  <c r="L14" i="16"/>
  <c r="K14" i="16"/>
  <c r="J14" i="16"/>
  <c r="F14" i="16"/>
  <c r="T13" i="16"/>
  <c r="S13" i="16"/>
  <c r="O13" i="16"/>
  <c r="L13" i="16"/>
  <c r="K13" i="16"/>
  <c r="E13" i="16" s="1"/>
  <c r="J13" i="16"/>
  <c r="D13" i="16" s="1"/>
  <c r="F13" i="16"/>
  <c r="T12" i="16"/>
  <c r="S12" i="16"/>
  <c r="O12" i="16"/>
  <c r="L12" i="16"/>
  <c r="K12" i="16"/>
  <c r="J12" i="16"/>
  <c r="F12" i="16"/>
  <c r="T11" i="16"/>
  <c r="S11" i="16"/>
  <c r="O11" i="16"/>
  <c r="L11" i="16"/>
  <c r="K11" i="16"/>
  <c r="E11" i="16" s="1"/>
  <c r="J11" i="16"/>
  <c r="D11" i="16" s="1"/>
  <c r="F11" i="16"/>
  <c r="T10" i="16"/>
  <c r="S10" i="16"/>
  <c r="O10" i="16"/>
  <c r="L10" i="16"/>
  <c r="K10" i="16"/>
  <c r="E10" i="16" s="1"/>
  <c r="J10" i="16"/>
  <c r="F10" i="16"/>
  <c r="T9" i="16"/>
  <c r="S9" i="16"/>
  <c r="O9" i="16"/>
  <c r="L9" i="16"/>
  <c r="K9" i="16"/>
  <c r="J9" i="16"/>
  <c r="D9" i="16" s="1"/>
  <c r="F9" i="16"/>
  <c r="T8" i="16"/>
  <c r="S8" i="16"/>
  <c r="O8" i="16"/>
  <c r="L8" i="16"/>
  <c r="K8" i="16"/>
  <c r="J8" i="16"/>
  <c r="F8" i="16"/>
  <c r="T7" i="16"/>
  <c r="S7" i="16"/>
  <c r="O7" i="16"/>
  <c r="L7" i="16"/>
  <c r="K7" i="16"/>
  <c r="E7" i="16" s="1"/>
  <c r="J7" i="16"/>
  <c r="D7" i="16" s="1"/>
  <c r="F7" i="16"/>
  <c r="Q6" i="16"/>
  <c r="Q28" i="16" s="1"/>
  <c r="P6" i="16"/>
  <c r="P29" i="16" s="1"/>
  <c r="N6" i="16"/>
  <c r="N29" i="16" s="1"/>
  <c r="M6" i="16"/>
  <c r="H6" i="16"/>
  <c r="H23" i="16" s="1"/>
  <c r="G6" i="16"/>
  <c r="G20" i="16" s="1"/>
  <c r="T18" i="17"/>
  <c r="S18" i="17"/>
  <c r="O18" i="17"/>
  <c r="L18" i="17"/>
  <c r="K18" i="17"/>
  <c r="E18" i="17" s="1"/>
  <c r="J18" i="17"/>
  <c r="F18" i="17"/>
  <c r="T17" i="17"/>
  <c r="S17" i="17"/>
  <c r="O17" i="17"/>
  <c r="L17" i="17"/>
  <c r="K17" i="17"/>
  <c r="E17" i="17" s="1"/>
  <c r="J17" i="17"/>
  <c r="F17" i="17"/>
  <c r="T16" i="17"/>
  <c r="S16" i="17"/>
  <c r="O16" i="17"/>
  <c r="L16" i="17"/>
  <c r="K16" i="17"/>
  <c r="E16" i="17" s="1"/>
  <c r="J16" i="17"/>
  <c r="F16" i="17"/>
  <c r="T15" i="17"/>
  <c r="S15" i="17"/>
  <c r="O15" i="17"/>
  <c r="L15" i="17"/>
  <c r="K15" i="17"/>
  <c r="E15" i="17" s="1"/>
  <c r="J15" i="17"/>
  <c r="F15" i="17"/>
  <c r="T14" i="17"/>
  <c r="S14" i="17"/>
  <c r="O14" i="17"/>
  <c r="L14" i="17"/>
  <c r="K14" i="17"/>
  <c r="E14" i="17" s="1"/>
  <c r="J14" i="17"/>
  <c r="F14" i="17"/>
  <c r="T13" i="17"/>
  <c r="S13" i="17"/>
  <c r="O13" i="17"/>
  <c r="L13" i="17"/>
  <c r="K13" i="17"/>
  <c r="E13" i="17" s="1"/>
  <c r="J13" i="17"/>
  <c r="F13" i="17"/>
  <c r="T12" i="17"/>
  <c r="S12" i="17"/>
  <c r="O12" i="17"/>
  <c r="L12" i="17"/>
  <c r="K12" i="17"/>
  <c r="J12" i="17"/>
  <c r="D12" i="17" s="1"/>
  <c r="F12" i="17"/>
  <c r="T11" i="17"/>
  <c r="S11" i="17"/>
  <c r="O11" i="17"/>
  <c r="L11" i="17"/>
  <c r="K11" i="17"/>
  <c r="E11" i="17" s="1"/>
  <c r="J11" i="17"/>
  <c r="F11" i="17"/>
  <c r="T10" i="17"/>
  <c r="S10" i="17"/>
  <c r="O10" i="17"/>
  <c r="L10" i="17"/>
  <c r="K10" i="17"/>
  <c r="E10" i="17" s="1"/>
  <c r="J10" i="17"/>
  <c r="D10" i="17" s="1"/>
  <c r="F10" i="17"/>
  <c r="T9" i="17"/>
  <c r="S9" i="17"/>
  <c r="O9" i="17"/>
  <c r="L9" i="17"/>
  <c r="K9" i="17"/>
  <c r="J9" i="17"/>
  <c r="D9" i="17" s="1"/>
  <c r="F9" i="17"/>
  <c r="T8" i="17"/>
  <c r="S8" i="17"/>
  <c r="O8" i="17"/>
  <c r="L8" i="17"/>
  <c r="K8" i="17"/>
  <c r="J8" i="17"/>
  <c r="D8" i="17" s="1"/>
  <c r="F8" i="17"/>
  <c r="T7" i="17"/>
  <c r="S7" i="17"/>
  <c r="O7" i="17"/>
  <c r="L7" i="17"/>
  <c r="K7" i="17"/>
  <c r="E7" i="17" s="1"/>
  <c r="J7" i="17"/>
  <c r="F7" i="17"/>
  <c r="Q6" i="17"/>
  <c r="P6" i="17"/>
  <c r="P30" i="17" s="1"/>
  <c r="N6" i="17"/>
  <c r="M6" i="17"/>
  <c r="H6" i="17"/>
  <c r="H28" i="17" s="1"/>
  <c r="G6" i="17"/>
  <c r="T18" i="8"/>
  <c r="S18" i="8"/>
  <c r="O18" i="8"/>
  <c r="L18" i="8"/>
  <c r="K18" i="8"/>
  <c r="J18" i="8"/>
  <c r="F18" i="8"/>
  <c r="E18" i="8"/>
  <c r="T17" i="8"/>
  <c r="S17" i="8"/>
  <c r="O17" i="8"/>
  <c r="L17" i="8"/>
  <c r="K17" i="8"/>
  <c r="J17" i="8"/>
  <c r="D17" i="8" s="1"/>
  <c r="F17" i="8"/>
  <c r="E17" i="8"/>
  <c r="T16" i="8"/>
  <c r="S16" i="8"/>
  <c r="O16" i="8"/>
  <c r="L16" i="8"/>
  <c r="K16" i="8"/>
  <c r="J16" i="8"/>
  <c r="F16" i="8"/>
  <c r="T15" i="8"/>
  <c r="S15" i="8"/>
  <c r="O15" i="8"/>
  <c r="L15" i="8"/>
  <c r="K15" i="8"/>
  <c r="J15" i="8"/>
  <c r="D15" i="8" s="1"/>
  <c r="F15" i="8"/>
  <c r="T14" i="8"/>
  <c r="S14" i="8"/>
  <c r="O14" i="8"/>
  <c r="L14" i="8"/>
  <c r="K14" i="8"/>
  <c r="E14" i="8" s="1"/>
  <c r="J14" i="8"/>
  <c r="F14" i="8"/>
  <c r="T13" i="8"/>
  <c r="S13" i="8"/>
  <c r="O13" i="8"/>
  <c r="L13" i="8"/>
  <c r="K13" i="8"/>
  <c r="E13" i="8" s="1"/>
  <c r="J13" i="8"/>
  <c r="D13" i="8" s="1"/>
  <c r="F13" i="8"/>
  <c r="T12" i="8"/>
  <c r="S12" i="8"/>
  <c r="O12" i="8"/>
  <c r="L12" i="8"/>
  <c r="K12" i="8"/>
  <c r="J12" i="8"/>
  <c r="F12" i="8"/>
  <c r="T11" i="8"/>
  <c r="S11" i="8"/>
  <c r="O11" i="8"/>
  <c r="L11" i="8"/>
  <c r="K11" i="8"/>
  <c r="E11" i="8" s="1"/>
  <c r="J11" i="8"/>
  <c r="D11" i="8" s="1"/>
  <c r="F11" i="8"/>
  <c r="T10" i="8"/>
  <c r="S10" i="8"/>
  <c r="O10" i="8"/>
  <c r="L10" i="8"/>
  <c r="K10" i="8"/>
  <c r="E10" i="8" s="1"/>
  <c r="J10" i="8"/>
  <c r="F10" i="8"/>
  <c r="T9" i="8"/>
  <c r="S9" i="8"/>
  <c r="O9" i="8"/>
  <c r="L9" i="8"/>
  <c r="K9" i="8"/>
  <c r="E9" i="8" s="1"/>
  <c r="J9" i="8"/>
  <c r="D9" i="8" s="1"/>
  <c r="F9" i="8"/>
  <c r="T8" i="8"/>
  <c r="S8" i="8"/>
  <c r="O8" i="8"/>
  <c r="L8" i="8"/>
  <c r="K8" i="8"/>
  <c r="J8" i="8"/>
  <c r="F8" i="8"/>
  <c r="T7" i="8"/>
  <c r="S7" i="8"/>
  <c r="O7" i="8"/>
  <c r="L7" i="8"/>
  <c r="K7" i="8"/>
  <c r="J7" i="8"/>
  <c r="D7" i="8" s="1"/>
  <c r="F7" i="8"/>
  <c r="Q6" i="8"/>
  <c r="Q28" i="8" s="1"/>
  <c r="P6" i="8"/>
  <c r="P27" i="8" s="1"/>
  <c r="N6" i="8"/>
  <c r="M6" i="8"/>
  <c r="M20" i="8" s="1"/>
  <c r="H6" i="8"/>
  <c r="G6" i="8"/>
  <c r="T18" i="7"/>
  <c r="S18" i="7"/>
  <c r="O18" i="7"/>
  <c r="L18" i="7"/>
  <c r="K18" i="7"/>
  <c r="J18" i="7"/>
  <c r="F18" i="7"/>
  <c r="T17" i="7"/>
  <c r="S17" i="7"/>
  <c r="O17" i="7"/>
  <c r="L17" i="7"/>
  <c r="K17" i="7"/>
  <c r="E17" i="7" s="1"/>
  <c r="J17" i="7"/>
  <c r="F17" i="7"/>
  <c r="T16" i="7"/>
  <c r="S16" i="7"/>
  <c r="O16" i="7"/>
  <c r="L16" i="7"/>
  <c r="K16" i="7"/>
  <c r="E16" i="7" s="1"/>
  <c r="J16" i="7"/>
  <c r="D16" i="7" s="1"/>
  <c r="F16" i="7"/>
  <c r="T15" i="7"/>
  <c r="S15" i="7"/>
  <c r="O15" i="7"/>
  <c r="L15" i="7"/>
  <c r="K15" i="7"/>
  <c r="E15" i="7" s="1"/>
  <c r="J15" i="7"/>
  <c r="F15" i="7"/>
  <c r="T14" i="7"/>
  <c r="S14" i="7"/>
  <c r="O14" i="7"/>
  <c r="L14" i="7"/>
  <c r="K14" i="7"/>
  <c r="J14" i="7"/>
  <c r="F14" i="7"/>
  <c r="T13" i="7"/>
  <c r="S13" i="7"/>
  <c r="O13" i="7"/>
  <c r="L13" i="7"/>
  <c r="K13" i="7"/>
  <c r="E13" i="7" s="1"/>
  <c r="J13" i="7"/>
  <c r="F13" i="7"/>
  <c r="T12" i="7"/>
  <c r="S12" i="7"/>
  <c r="O12" i="7"/>
  <c r="L12" i="7"/>
  <c r="K12" i="7"/>
  <c r="E12" i="7" s="1"/>
  <c r="J12" i="7"/>
  <c r="D12" i="7" s="1"/>
  <c r="C12" i="7" s="1"/>
  <c r="F12" i="7"/>
  <c r="T11" i="7"/>
  <c r="S11" i="7"/>
  <c r="O11" i="7"/>
  <c r="L11" i="7"/>
  <c r="K11" i="7"/>
  <c r="J11" i="7"/>
  <c r="F11" i="7"/>
  <c r="E11" i="7"/>
  <c r="T10" i="7"/>
  <c r="S10" i="7"/>
  <c r="O10" i="7"/>
  <c r="L10" i="7"/>
  <c r="K10" i="7"/>
  <c r="J10" i="7"/>
  <c r="F10" i="7"/>
  <c r="T9" i="7"/>
  <c r="S9" i="7"/>
  <c r="O9" i="7"/>
  <c r="L9" i="7"/>
  <c r="K9" i="7"/>
  <c r="E9" i="7" s="1"/>
  <c r="J9" i="7"/>
  <c r="D9" i="7" s="1"/>
  <c r="F9" i="7"/>
  <c r="T8" i="7"/>
  <c r="S8" i="7"/>
  <c r="O8" i="7"/>
  <c r="L8" i="7"/>
  <c r="K8" i="7"/>
  <c r="E8" i="7" s="1"/>
  <c r="J8" i="7"/>
  <c r="D8" i="7" s="1"/>
  <c r="F8" i="7"/>
  <c r="T7" i="7"/>
  <c r="S7" i="7"/>
  <c r="O7" i="7"/>
  <c r="L7" i="7"/>
  <c r="K7" i="7"/>
  <c r="E7" i="7" s="1"/>
  <c r="J7" i="7"/>
  <c r="F7" i="7"/>
  <c r="Q6" i="7"/>
  <c r="Q30" i="7" s="1"/>
  <c r="P6" i="7"/>
  <c r="P21" i="7" s="1"/>
  <c r="N6" i="7"/>
  <c r="N28" i="7" s="1"/>
  <c r="M6" i="7"/>
  <c r="M30" i="7" s="1"/>
  <c r="H6" i="7"/>
  <c r="H29" i="7" s="1"/>
  <c r="G6" i="7"/>
  <c r="G29" i="7" s="1"/>
  <c r="T18" i="5"/>
  <c r="S18" i="5"/>
  <c r="O18" i="5"/>
  <c r="L18" i="5"/>
  <c r="K18" i="5"/>
  <c r="E18" i="5" s="1"/>
  <c r="J18" i="5"/>
  <c r="D18" i="5" s="1"/>
  <c r="F18" i="5"/>
  <c r="T17" i="5"/>
  <c r="S17" i="5"/>
  <c r="O17" i="5"/>
  <c r="L17" i="5"/>
  <c r="K17" i="5"/>
  <c r="E17" i="5" s="1"/>
  <c r="J17" i="5"/>
  <c r="D17" i="5" s="1"/>
  <c r="F17" i="5"/>
  <c r="T16" i="5"/>
  <c r="S16" i="5"/>
  <c r="O16" i="5"/>
  <c r="L16" i="5"/>
  <c r="K16" i="5"/>
  <c r="J16" i="5"/>
  <c r="D16" i="5" s="1"/>
  <c r="F16" i="5"/>
  <c r="E16" i="5"/>
  <c r="T15" i="5"/>
  <c r="S15" i="5"/>
  <c r="O15" i="5"/>
  <c r="L15" i="5"/>
  <c r="K15" i="5"/>
  <c r="E15" i="5" s="1"/>
  <c r="J15" i="5"/>
  <c r="F15" i="5"/>
  <c r="T14" i="5"/>
  <c r="S14" i="5"/>
  <c r="O14" i="5"/>
  <c r="L14" i="5"/>
  <c r="K14" i="5"/>
  <c r="E14" i="5" s="1"/>
  <c r="J14" i="5"/>
  <c r="D14" i="5" s="1"/>
  <c r="F14" i="5"/>
  <c r="T13" i="5"/>
  <c r="S13" i="5"/>
  <c r="O13" i="5"/>
  <c r="L13" i="5"/>
  <c r="K13" i="5"/>
  <c r="E13" i="5" s="1"/>
  <c r="J13" i="5"/>
  <c r="D13" i="5" s="1"/>
  <c r="F13" i="5"/>
  <c r="T12" i="5"/>
  <c r="S12" i="5"/>
  <c r="O12" i="5"/>
  <c r="L12" i="5"/>
  <c r="K12" i="5"/>
  <c r="E12" i="5" s="1"/>
  <c r="J12" i="5"/>
  <c r="D12" i="5" s="1"/>
  <c r="F12" i="5"/>
  <c r="T11" i="5"/>
  <c r="S11" i="5"/>
  <c r="O11" i="5"/>
  <c r="L11" i="5"/>
  <c r="K11" i="5"/>
  <c r="E11" i="5" s="1"/>
  <c r="J11" i="5"/>
  <c r="F11" i="5"/>
  <c r="T10" i="5"/>
  <c r="S10" i="5"/>
  <c r="O10" i="5"/>
  <c r="L10" i="5"/>
  <c r="K10" i="5"/>
  <c r="E10" i="5" s="1"/>
  <c r="J10" i="5"/>
  <c r="D10" i="5" s="1"/>
  <c r="F10" i="5"/>
  <c r="T9" i="5"/>
  <c r="S9" i="5"/>
  <c r="O9" i="5"/>
  <c r="L9" i="5"/>
  <c r="K9" i="5"/>
  <c r="E9" i="5" s="1"/>
  <c r="J9" i="5"/>
  <c r="F9" i="5"/>
  <c r="T8" i="5"/>
  <c r="S8" i="5"/>
  <c r="O8" i="5"/>
  <c r="L8" i="5"/>
  <c r="K8" i="5"/>
  <c r="J8" i="5"/>
  <c r="D8" i="5" s="1"/>
  <c r="F8" i="5"/>
  <c r="T7" i="5"/>
  <c r="S7" i="5"/>
  <c r="O7" i="5"/>
  <c r="L7" i="5"/>
  <c r="K7" i="5"/>
  <c r="J7" i="5"/>
  <c r="D7" i="5" s="1"/>
  <c r="F7" i="5"/>
  <c r="Q6" i="5"/>
  <c r="Q30" i="5" s="1"/>
  <c r="P6" i="5"/>
  <c r="P29" i="5" s="1"/>
  <c r="N6" i="5"/>
  <c r="N28" i="5" s="1"/>
  <c r="M6" i="5"/>
  <c r="M26" i="5" s="1"/>
  <c r="H6" i="5"/>
  <c r="H21" i="5" s="1"/>
  <c r="G6" i="5"/>
  <c r="I9" i="5" l="1"/>
  <c r="I14" i="18"/>
  <c r="R9" i="23"/>
  <c r="R15" i="12"/>
  <c r="R11" i="10"/>
  <c r="R14" i="16"/>
  <c r="I14" i="13"/>
  <c r="I12" i="22"/>
  <c r="R12" i="22"/>
  <c r="R15" i="20"/>
  <c r="R18" i="16"/>
  <c r="I7" i="5"/>
  <c r="R15" i="16"/>
  <c r="I9" i="15"/>
  <c r="D14" i="13"/>
  <c r="C14" i="13" s="1"/>
  <c r="R9" i="10"/>
  <c r="R13" i="18"/>
  <c r="C17" i="5"/>
  <c r="R10" i="12"/>
  <c r="R18" i="12"/>
  <c r="C8" i="11"/>
  <c r="R16" i="23"/>
  <c r="R16" i="8"/>
  <c r="I18" i="8"/>
  <c r="R9" i="16"/>
  <c r="I7" i="15"/>
  <c r="I17" i="15"/>
  <c r="R15" i="14"/>
  <c r="R9" i="13"/>
  <c r="R14" i="13"/>
  <c r="I18" i="13"/>
  <c r="R10" i="11"/>
  <c r="R14" i="23"/>
  <c r="C13" i="5"/>
  <c r="D9" i="5"/>
  <c r="C9" i="5" s="1"/>
  <c r="I13" i="5"/>
  <c r="I17" i="5"/>
  <c r="R13" i="17"/>
  <c r="C17" i="15"/>
  <c r="T6" i="23"/>
  <c r="R11" i="23"/>
  <c r="C8" i="7"/>
  <c r="I16" i="5"/>
  <c r="N26" i="5"/>
  <c r="D7" i="15"/>
  <c r="C7" i="15" s="1"/>
  <c r="D9" i="15"/>
  <c r="C9" i="15" s="1"/>
  <c r="C13" i="15"/>
  <c r="I15" i="15"/>
  <c r="I14" i="24"/>
  <c r="C7" i="24"/>
  <c r="T6" i="5"/>
  <c r="I7" i="7"/>
  <c r="I11" i="7"/>
  <c r="I12" i="7"/>
  <c r="R8" i="8"/>
  <c r="I10" i="8"/>
  <c r="R16" i="17"/>
  <c r="E15" i="15"/>
  <c r="C15" i="15" s="1"/>
  <c r="R18" i="15"/>
  <c r="R10" i="14"/>
  <c r="R14" i="14"/>
  <c r="I17" i="13"/>
  <c r="R17" i="13"/>
  <c r="R7" i="12"/>
  <c r="I18" i="24"/>
  <c r="R12" i="21"/>
  <c r="R10" i="20"/>
  <c r="C15" i="9"/>
  <c r="P29" i="22"/>
  <c r="R9" i="5"/>
  <c r="I8" i="7"/>
  <c r="C9" i="7"/>
  <c r="R15" i="17"/>
  <c r="R10" i="16"/>
  <c r="R11" i="16"/>
  <c r="C14" i="15"/>
  <c r="N28" i="11"/>
  <c r="Q20" i="10"/>
  <c r="R7" i="9"/>
  <c r="I15" i="9"/>
  <c r="R15" i="9"/>
  <c r="I7" i="24"/>
  <c r="I15" i="24"/>
  <c r="C18" i="24"/>
  <c r="G20" i="23"/>
  <c r="I14" i="22"/>
  <c r="R14" i="22"/>
  <c r="I11" i="21"/>
  <c r="I15" i="21"/>
  <c r="R9" i="20"/>
  <c r="R17" i="20"/>
  <c r="R10" i="19"/>
  <c r="C15" i="19"/>
  <c r="E7" i="5"/>
  <c r="C7" i="5" s="1"/>
  <c r="R13" i="5"/>
  <c r="D11" i="7"/>
  <c r="C11" i="7" s="1"/>
  <c r="P31" i="17"/>
  <c r="S6" i="16"/>
  <c r="D17" i="13"/>
  <c r="C17" i="13" s="1"/>
  <c r="R8" i="12"/>
  <c r="R12" i="12"/>
  <c r="M22" i="12"/>
  <c r="P25" i="10"/>
  <c r="I18" i="9"/>
  <c r="D15" i="24"/>
  <c r="C15" i="24" s="1"/>
  <c r="P22" i="24"/>
  <c r="P31" i="23"/>
  <c r="D12" i="22"/>
  <c r="C12" i="22" s="1"/>
  <c r="R15" i="22"/>
  <c r="C8" i="21"/>
  <c r="H21" i="20"/>
  <c r="C14" i="19"/>
  <c r="C16" i="7"/>
  <c r="I14" i="5"/>
  <c r="R14" i="7"/>
  <c r="I15" i="7"/>
  <c r="I17" i="7"/>
  <c r="S6" i="8"/>
  <c r="F6" i="16"/>
  <c r="F30" i="16" s="1"/>
  <c r="R13" i="16"/>
  <c r="P23" i="16"/>
  <c r="I10" i="15"/>
  <c r="R10" i="15"/>
  <c r="I11" i="15"/>
  <c r="I12" i="15"/>
  <c r="R12" i="15"/>
  <c r="N23" i="15"/>
  <c r="R7" i="14"/>
  <c r="R8" i="13"/>
  <c r="R12" i="13"/>
  <c r="D18" i="13"/>
  <c r="C18" i="13" s="1"/>
  <c r="N27" i="12"/>
  <c r="I12" i="11"/>
  <c r="R12" i="11"/>
  <c r="I15" i="10"/>
  <c r="C18" i="9"/>
  <c r="N22" i="9"/>
  <c r="R12" i="18"/>
  <c r="I11" i="24"/>
  <c r="R11" i="24"/>
  <c r="P28" i="24"/>
  <c r="R15" i="23"/>
  <c r="D14" i="22"/>
  <c r="C14" i="22" s="1"/>
  <c r="C16" i="22"/>
  <c r="P20" i="22"/>
  <c r="I7" i="21"/>
  <c r="I9" i="21"/>
  <c r="D15" i="21"/>
  <c r="C15" i="21" s="1"/>
  <c r="M26" i="20"/>
  <c r="P23" i="17"/>
  <c r="L6" i="5"/>
  <c r="L25" i="5" s="1"/>
  <c r="N23" i="5"/>
  <c r="I10" i="7"/>
  <c r="R10" i="7"/>
  <c r="I16" i="7"/>
  <c r="R12" i="8"/>
  <c r="I14" i="8"/>
  <c r="R9" i="17"/>
  <c r="R12" i="16"/>
  <c r="R17" i="16"/>
  <c r="N31" i="12"/>
  <c r="I7" i="11"/>
  <c r="R7" i="11"/>
  <c r="R11" i="11"/>
  <c r="I16" i="11"/>
  <c r="I17" i="11"/>
  <c r="I11" i="9"/>
  <c r="R16" i="18"/>
  <c r="C8" i="24"/>
  <c r="C9" i="24"/>
  <c r="R7" i="23"/>
  <c r="F6" i="20"/>
  <c r="F29" i="20" s="1"/>
  <c r="I9" i="19"/>
  <c r="I15" i="19"/>
  <c r="P21" i="19"/>
  <c r="K6" i="5"/>
  <c r="K24" i="5" s="1"/>
  <c r="M24" i="18"/>
  <c r="M22" i="18"/>
  <c r="L6" i="18"/>
  <c r="L21" i="18" s="1"/>
  <c r="H29" i="21"/>
  <c r="H24" i="21"/>
  <c r="G23" i="7"/>
  <c r="H31" i="8"/>
  <c r="H23" i="8"/>
  <c r="P31" i="8"/>
  <c r="D16" i="11"/>
  <c r="C16" i="11" s="1"/>
  <c r="D11" i="24"/>
  <c r="T6" i="22"/>
  <c r="N30" i="5"/>
  <c r="L6" i="7"/>
  <c r="L25" i="7" s="1"/>
  <c r="S6" i="7"/>
  <c r="D15" i="7"/>
  <c r="G24" i="7"/>
  <c r="G28" i="7"/>
  <c r="R9" i="8"/>
  <c r="R13" i="8"/>
  <c r="R17" i="8"/>
  <c r="R7" i="17"/>
  <c r="D10" i="15"/>
  <c r="C10" i="15" s="1"/>
  <c r="C17" i="11"/>
  <c r="J6" i="9"/>
  <c r="J31" i="9" s="1"/>
  <c r="M23" i="18"/>
  <c r="C7" i="22"/>
  <c r="I11" i="22"/>
  <c r="E11" i="22"/>
  <c r="C11" i="22" s="1"/>
  <c r="E7" i="21"/>
  <c r="C7" i="21" s="1"/>
  <c r="N26" i="20"/>
  <c r="L6" i="20"/>
  <c r="L27" i="20" s="1"/>
  <c r="C10" i="19"/>
  <c r="G27" i="7"/>
  <c r="M31" i="17"/>
  <c r="M23" i="17"/>
  <c r="M27" i="17"/>
  <c r="I13" i="21"/>
  <c r="E13" i="21"/>
  <c r="N27" i="7"/>
  <c r="Q31" i="8"/>
  <c r="Q20" i="8"/>
  <c r="I14" i="9"/>
  <c r="E14" i="9"/>
  <c r="C14" i="9" s="1"/>
  <c r="M26" i="19"/>
  <c r="M25" i="19"/>
  <c r="M22" i="5"/>
  <c r="N31" i="5"/>
  <c r="D7" i="7"/>
  <c r="C7" i="7" s="1"/>
  <c r="I18" i="7"/>
  <c r="R18" i="7"/>
  <c r="N26" i="7"/>
  <c r="G31" i="7"/>
  <c r="I8" i="8"/>
  <c r="I12" i="8"/>
  <c r="I16" i="8"/>
  <c r="N25" i="16"/>
  <c r="N21" i="16"/>
  <c r="H31" i="14"/>
  <c r="H23" i="14"/>
  <c r="Q26" i="12"/>
  <c r="Q30" i="12"/>
  <c r="Q20" i="12"/>
  <c r="C11" i="9"/>
  <c r="Q28" i="18"/>
  <c r="Q24" i="18"/>
  <c r="Q20" i="18"/>
  <c r="O6" i="18"/>
  <c r="O31" i="18" s="1"/>
  <c r="K6" i="18"/>
  <c r="K20" i="18" s="1"/>
  <c r="Q27" i="18"/>
  <c r="N30" i="22"/>
  <c r="N22" i="22"/>
  <c r="P22" i="21"/>
  <c r="O6" i="21"/>
  <c r="O31" i="21" s="1"/>
  <c r="R10" i="17"/>
  <c r="P24" i="17"/>
  <c r="Q20" i="16"/>
  <c r="P24" i="16"/>
  <c r="G30" i="16"/>
  <c r="G26" i="15"/>
  <c r="P21" i="14"/>
  <c r="P29" i="14"/>
  <c r="T6" i="13"/>
  <c r="I10" i="13"/>
  <c r="G23" i="13"/>
  <c r="R17" i="12"/>
  <c r="G20" i="12"/>
  <c r="G24" i="12"/>
  <c r="G28" i="12"/>
  <c r="G21" i="11"/>
  <c r="R8" i="10"/>
  <c r="Q22" i="10"/>
  <c r="H31" i="10"/>
  <c r="I10" i="9"/>
  <c r="N23" i="9"/>
  <c r="R14" i="18"/>
  <c r="N20" i="18"/>
  <c r="N24" i="18"/>
  <c r="N29" i="18"/>
  <c r="R7" i="24"/>
  <c r="T6" i="24"/>
  <c r="R18" i="24"/>
  <c r="R8" i="23"/>
  <c r="R17" i="23"/>
  <c r="P23" i="23"/>
  <c r="G28" i="22"/>
  <c r="R10" i="21"/>
  <c r="I14" i="21"/>
  <c r="M21" i="21"/>
  <c r="R11" i="20"/>
  <c r="H31" i="20"/>
  <c r="I17" i="19"/>
  <c r="R18" i="19"/>
  <c r="R17" i="17"/>
  <c r="P20" i="17"/>
  <c r="Q24" i="16"/>
  <c r="P31" i="16"/>
  <c r="D11" i="15"/>
  <c r="C11" i="15" s="1"/>
  <c r="P31" i="14"/>
  <c r="N30" i="13"/>
  <c r="R16" i="12"/>
  <c r="M20" i="12"/>
  <c r="G26" i="12"/>
  <c r="G30" i="12"/>
  <c r="I15" i="11"/>
  <c r="N23" i="11"/>
  <c r="R15" i="10"/>
  <c r="E10" i="9"/>
  <c r="G27" i="9"/>
  <c r="T6" i="18"/>
  <c r="R15" i="24"/>
  <c r="R16" i="24"/>
  <c r="H26" i="24"/>
  <c r="Q26" i="23"/>
  <c r="C17" i="22"/>
  <c r="C17" i="19"/>
  <c r="C18" i="19"/>
  <c r="G27" i="19"/>
  <c r="R8" i="17"/>
  <c r="R12" i="17"/>
  <c r="H30" i="17"/>
  <c r="G27" i="16"/>
  <c r="I14" i="15"/>
  <c r="R14" i="15"/>
  <c r="N20" i="15"/>
  <c r="C13" i="14"/>
  <c r="R13" i="14"/>
  <c r="R17" i="14"/>
  <c r="R18" i="14"/>
  <c r="R11" i="13"/>
  <c r="I13" i="13"/>
  <c r="R18" i="13"/>
  <c r="M26" i="12"/>
  <c r="J6" i="11"/>
  <c r="J31" i="11" s="1"/>
  <c r="I8" i="11"/>
  <c r="R17" i="11"/>
  <c r="H28" i="11"/>
  <c r="R13" i="10"/>
  <c r="H25" i="10"/>
  <c r="R11" i="9"/>
  <c r="N30" i="9"/>
  <c r="R17" i="18"/>
  <c r="R18" i="18"/>
  <c r="N25" i="18"/>
  <c r="R13" i="24"/>
  <c r="C17" i="24"/>
  <c r="R10" i="23"/>
  <c r="R13" i="23"/>
  <c r="R18" i="23"/>
  <c r="G28" i="23"/>
  <c r="I10" i="22"/>
  <c r="E9" i="21"/>
  <c r="C9" i="21" s="1"/>
  <c r="D11" i="21"/>
  <c r="C11" i="21" s="1"/>
  <c r="R16" i="21"/>
  <c r="I17" i="21"/>
  <c r="R18" i="21"/>
  <c r="R13" i="20"/>
  <c r="G20" i="19"/>
  <c r="H28" i="19"/>
  <c r="C10" i="5"/>
  <c r="C18" i="5"/>
  <c r="N27" i="8"/>
  <c r="N21" i="8"/>
  <c r="N29" i="8"/>
  <c r="N23" i="8"/>
  <c r="P25" i="11"/>
  <c r="O6" i="11"/>
  <c r="O27" i="11" s="1"/>
  <c r="P30" i="11"/>
  <c r="I13" i="11"/>
  <c r="E13" i="11"/>
  <c r="C13" i="11" s="1"/>
  <c r="J6" i="7"/>
  <c r="D17" i="7"/>
  <c r="C17" i="7" s="1"/>
  <c r="I15" i="5"/>
  <c r="K6" i="16"/>
  <c r="K27" i="16" s="1"/>
  <c r="E8" i="16"/>
  <c r="I12" i="24"/>
  <c r="E12" i="24"/>
  <c r="C12" i="24" s="1"/>
  <c r="E8" i="5"/>
  <c r="C8" i="5" s="1"/>
  <c r="I11" i="5"/>
  <c r="I14" i="7"/>
  <c r="E9" i="16"/>
  <c r="C9" i="16" s="1"/>
  <c r="K22" i="16"/>
  <c r="E8" i="15"/>
  <c r="C8" i="15" s="1"/>
  <c r="E16" i="15"/>
  <c r="C16" i="15" s="1"/>
  <c r="I9" i="13"/>
  <c r="D9" i="13"/>
  <c r="C9" i="13" s="1"/>
  <c r="O6" i="5"/>
  <c r="O24" i="5" s="1"/>
  <c r="J6" i="5"/>
  <c r="J28" i="5" s="1"/>
  <c r="D11" i="5"/>
  <c r="I12" i="5"/>
  <c r="D15" i="5"/>
  <c r="C15" i="5" s="1"/>
  <c r="D10" i="7"/>
  <c r="D14" i="7"/>
  <c r="D18" i="7"/>
  <c r="J6" i="8"/>
  <c r="J21" i="8" s="1"/>
  <c r="E8" i="8"/>
  <c r="N31" i="8"/>
  <c r="K6" i="17"/>
  <c r="K29" i="17" s="1"/>
  <c r="Q28" i="17"/>
  <c r="Q23" i="17"/>
  <c r="Q31" i="17"/>
  <c r="Q27" i="17"/>
  <c r="H29" i="16"/>
  <c r="H27" i="16"/>
  <c r="H24" i="16"/>
  <c r="H31" i="16"/>
  <c r="H20" i="16"/>
  <c r="H28" i="16"/>
  <c r="T6" i="16"/>
  <c r="R7" i="16"/>
  <c r="K6" i="15"/>
  <c r="I13" i="10"/>
  <c r="D13" i="10"/>
  <c r="C13" i="10" s="1"/>
  <c r="H25" i="9"/>
  <c r="H20" i="9"/>
  <c r="H29" i="9"/>
  <c r="H21" i="9"/>
  <c r="H28" i="9"/>
  <c r="P25" i="9"/>
  <c r="P29" i="9"/>
  <c r="P21" i="9"/>
  <c r="P28" i="9"/>
  <c r="P20" i="9"/>
  <c r="I12" i="18"/>
  <c r="D12" i="18"/>
  <c r="D13" i="7"/>
  <c r="C13" i="7" s="1"/>
  <c r="J26" i="5"/>
  <c r="G29" i="8"/>
  <c r="G30" i="8"/>
  <c r="G26" i="8"/>
  <c r="G24" i="8"/>
  <c r="G20" i="8"/>
  <c r="G28" i="8"/>
  <c r="T6" i="10"/>
  <c r="R7" i="10"/>
  <c r="I8" i="5"/>
  <c r="R8" i="5"/>
  <c r="I10" i="5"/>
  <c r="C12" i="5"/>
  <c r="C14" i="5"/>
  <c r="C16" i="5"/>
  <c r="I18" i="5"/>
  <c r="K6" i="7"/>
  <c r="K24" i="7" s="1"/>
  <c r="T6" i="7"/>
  <c r="I9" i="7"/>
  <c r="E10" i="7"/>
  <c r="I13" i="7"/>
  <c r="E14" i="7"/>
  <c r="C15" i="7"/>
  <c r="E18" i="7"/>
  <c r="M31" i="8"/>
  <c r="M28" i="8"/>
  <c r="L6" i="8"/>
  <c r="L30" i="8" s="1"/>
  <c r="M22" i="8"/>
  <c r="M24" i="8"/>
  <c r="M30" i="8"/>
  <c r="M26" i="8"/>
  <c r="E7" i="8"/>
  <c r="C7" i="8" s="1"/>
  <c r="K6" i="8"/>
  <c r="K21" i="8" s="1"/>
  <c r="R7" i="8"/>
  <c r="R10" i="8"/>
  <c r="R14" i="8"/>
  <c r="K28" i="8"/>
  <c r="R18" i="8"/>
  <c r="G22" i="8"/>
  <c r="E8" i="17"/>
  <c r="C8" i="17" s="1"/>
  <c r="T6" i="17"/>
  <c r="E12" i="17"/>
  <c r="C12" i="17" s="1"/>
  <c r="Q22" i="15"/>
  <c r="G22" i="14"/>
  <c r="F6" i="14"/>
  <c r="F29" i="14" s="1"/>
  <c r="G30" i="14"/>
  <c r="J6" i="13"/>
  <c r="J20" i="13" s="1"/>
  <c r="D7" i="13"/>
  <c r="C7" i="13" s="1"/>
  <c r="R7" i="13"/>
  <c r="S6" i="13"/>
  <c r="P20" i="11"/>
  <c r="R11" i="8"/>
  <c r="D8" i="19"/>
  <c r="C13" i="19"/>
  <c r="R15" i="8"/>
  <c r="S6" i="17"/>
  <c r="R14" i="17"/>
  <c r="D11" i="11"/>
  <c r="C11" i="11" s="1"/>
  <c r="M30" i="10"/>
  <c r="M23" i="10"/>
  <c r="M24" i="10"/>
  <c r="M22" i="10"/>
  <c r="M20" i="10"/>
  <c r="L6" i="10"/>
  <c r="M26" i="10"/>
  <c r="I9" i="9"/>
  <c r="D9" i="9"/>
  <c r="C9" i="9" s="1"/>
  <c r="I17" i="9"/>
  <c r="D17" i="9"/>
  <c r="C17" i="9" s="1"/>
  <c r="M25" i="24"/>
  <c r="M31" i="24"/>
  <c r="M29" i="24"/>
  <c r="N25" i="23"/>
  <c r="N29" i="23"/>
  <c r="N21" i="23"/>
  <c r="L28" i="5"/>
  <c r="R17" i="5"/>
  <c r="N22" i="5"/>
  <c r="N27" i="5"/>
  <c r="G20" i="7"/>
  <c r="P25" i="7"/>
  <c r="E12" i="8"/>
  <c r="E15" i="8"/>
  <c r="C15" i="8" s="1"/>
  <c r="E16" i="8"/>
  <c r="P23" i="8"/>
  <c r="Q24" i="8"/>
  <c r="Q26" i="8"/>
  <c r="P29" i="8"/>
  <c r="Q30" i="8"/>
  <c r="G29" i="17"/>
  <c r="G21" i="17"/>
  <c r="E9" i="17"/>
  <c r="C9" i="17" s="1"/>
  <c r="H20" i="17"/>
  <c r="H22" i="17"/>
  <c r="P26" i="17"/>
  <c r="I12" i="16"/>
  <c r="E14" i="16"/>
  <c r="R16" i="16"/>
  <c r="G30" i="15"/>
  <c r="G22" i="15"/>
  <c r="S6" i="15"/>
  <c r="D12" i="15"/>
  <c r="C12" i="15" s="1"/>
  <c r="G21" i="15"/>
  <c r="N24" i="15"/>
  <c r="N28" i="15"/>
  <c r="M22" i="14"/>
  <c r="M28" i="14"/>
  <c r="M23" i="14"/>
  <c r="M26" i="14"/>
  <c r="N20" i="13"/>
  <c r="N26" i="13"/>
  <c r="R11" i="12"/>
  <c r="S6" i="12"/>
  <c r="E12" i="12"/>
  <c r="Q24" i="12"/>
  <c r="D7" i="11"/>
  <c r="E15" i="11"/>
  <c r="C15" i="11" s="1"/>
  <c r="N23" i="10"/>
  <c r="N26" i="10"/>
  <c r="N31" i="10"/>
  <c r="I8" i="9"/>
  <c r="S6" i="9"/>
  <c r="I12" i="9"/>
  <c r="I16" i="9"/>
  <c r="D16" i="18"/>
  <c r="N31" i="24"/>
  <c r="N28" i="24"/>
  <c r="N26" i="24"/>
  <c r="N20" i="24"/>
  <c r="N22" i="24"/>
  <c r="D13" i="24"/>
  <c r="C13" i="24" s="1"/>
  <c r="I15" i="22"/>
  <c r="J6" i="22"/>
  <c r="J26" i="22" s="1"/>
  <c r="Q30" i="20"/>
  <c r="Q20" i="20"/>
  <c r="Q24" i="20"/>
  <c r="Q22" i="20"/>
  <c r="Q28" i="20"/>
  <c r="Q29" i="20"/>
  <c r="Q23" i="20"/>
  <c r="Q28" i="14"/>
  <c r="Q23" i="14"/>
  <c r="Q30" i="14"/>
  <c r="O6" i="14"/>
  <c r="O20" i="14" s="1"/>
  <c r="K6" i="14"/>
  <c r="K21" i="14" s="1"/>
  <c r="L21" i="10"/>
  <c r="M29" i="10"/>
  <c r="Q21" i="9"/>
  <c r="Q22" i="9"/>
  <c r="I13" i="9"/>
  <c r="D13" i="9"/>
  <c r="C13" i="9" s="1"/>
  <c r="P22" i="18"/>
  <c r="P27" i="18"/>
  <c r="I17" i="18"/>
  <c r="D17" i="18"/>
  <c r="K6" i="24"/>
  <c r="K21" i="24" s="1"/>
  <c r="I10" i="24"/>
  <c r="E10" i="24"/>
  <c r="C10" i="24" s="1"/>
  <c r="R12" i="5"/>
  <c r="R16" i="5"/>
  <c r="M21" i="5"/>
  <c r="H29" i="5"/>
  <c r="R7" i="7"/>
  <c r="R11" i="7"/>
  <c r="R15" i="7"/>
  <c r="N22" i="7"/>
  <c r="N23" i="7"/>
  <c r="P29" i="7"/>
  <c r="N30" i="7"/>
  <c r="N31" i="7"/>
  <c r="P21" i="8"/>
  <c r="Q22" i="8"/>
  <c r="H29" i="17"/>
  <c r="H31" i="17"/>
  <c r="H26" i="17"/>
  <c r="H24" i="17"/>
  <c r="H23" i="17"/>
  <c r="P29" i="17"/>
  <c r="P28" i="17"/>
  <c r="P27" i="17"/>
  <c r="R11" i="17"/>
  <c r="R18" i="17"/>
  <c r="M20" i="17"/>
  <c r="P22" i="17"/>
  <c r="M24" i="17"/>
  <c r="H27" i="17"/>
  <c r="M28" i="17"/>
  <c r="G29" i="16"/>
  <c r="G31" i="16"/>
  <c r="G28" i="16"/>
  <c r="G22" i="16"/>
  <c r="R8" i="16"/>
  <c r="E12" i="16"/>
  <c r="P20" i="16"/>
  <c r="G23" i="16"/>
  <c r="G24" i="16"/>
  <c r="G26" i="16"/>
  <c r="P27" i="16"/>
  <c r="P28" i="16"/>
  <c r="T6" i="15"/>
  <c r="I8" i="15"/>
  <c r="R8" i="15"/>
  <c r="I13" i="15"/>
  <c r="I16" i="15"/>
  <c r="R16" i="15"/>
  <c r="N25" i="15"/>
  <c r="N27" i="14"/>
  <c r="D8" i="13"/>
  <c r="E10" i="13"/>
  <c r="C10" i="13" s="1"/>
  <c r="D11" i="13"/>
  <c r="C11" i="13" s="1"/>
  <c r="E13" i="13"/>
  <c r="C13" i="13" s="1"/>
  <c r="K6" i="12"/>
  <c r="K23" i="12" s="1"/>
  <c r="Q31" i="12"/>
  <c r="Q28" i="12"/>
  <c r="Q22" i="12"/>
  <c r="D12" i="11"/>
  <c r="C12" i="11" s="1"/>
  <c r="R14" i="11"/>
  <c r="R10" i="10"/>
  <c r="N20" i="10"/>
  <c r="D8" i="9"/>
  <c r="C8" i="9" s="1"/>
  <c r="D12" i="9"/>
  <c r="C12" i="9" s="1"/>
  <c r="D16" i="9"/>
  <c r="C16" i="9" s="1"/>
  <c r="I13" i="18"/>
  <c r="D13" i="18"/>
  <c r="M21" i="24"/>
  <c r="D15" i="22"/>
  <c r="C15" i="22" s="1"/>
  <c r="H25" i="14"/>
  <c r="H24" i="13"/>
  <c r="H28" i="13"/>
  <c r="R13" i="12"/>
  <c r="R14" i="12"/>
  <c r="M28" i="12"/>
  <c r="J6" i="18"/>
  <c r="R11" i="18"/>
  <c r="S6" i="18"/>
  <c r="E16" i="18"/>
  <c r="I16" i="21"/>
  <c r="D18" i="21"/>
  <c r="C18" i="21" s="1"/>
  <c r="D7" i="19"/>
  <c r="C7" i="19" s="1"/>
  <c r="J6" i="19"/>
  <c r="J30" i="19" s="1"/>
  <c r="I8" i="16"/>
  <c r="I16" i="16"/>
  <c r="R8" i="14"/>
  <c r="R9" i="14"/>
  <c r="R11" i="14"/>
  <c r="H29" i="14"/>
  <c r="R10" i="13"/>
  <c r="R13" i="13"/>
  <c r="R15" i="13"/>
  <c r="R16" i="13"/>
  <c r="H20" i="13"/>
  <c r="P24" i="13"/>
  <c r="P28" i="13"/>
  <c r="E7" i="12"/>
  <c r="E13" i="12"/>
  <c r="E14" i="12"/>
  <c r="G22" i="12"/>
  <c r="M24" i="12"/>
  <c r="M30" i="12"/>
  <c r="R9" i="11"/>
  <c r="R13" i="11"/>
  <c r="R15" i="11"/>
  <c r="I18" i="11"/>
  <c r="Q29" i="10"/>
  <c r="Q24" i="10"/>
  <c r="D15" i="10"/>
  <c r="C15" i="10" s="1"/>
  <c r="R17" i="10"/>
  <c r="Q28" i="10"/>
  <c r="K24" i="18"/>
  <c r="E11" i="18"/>
  <c r="C11" i="18" s="1"/>
  <c r="E15" i="18"/>
  <c r="C15" i="18" s="1"/>
  <c r="H31" i="24"/>
  <c r="H30" i="24"/>
  <c r="H24" i="24"/>
  <c r="H22" i="24"/>
  <c r="J6" i="24"/>
  <c r="J26" i="24" s="1"/>
  <c r="R9" i="24"/>
  <c r="E14" i="24"/>
  <c r="C14" i="24" s="1"/>
  <c r="H20" i="24"/>
  <c r="M31" i="23"/>
  <c r="M26" i="23"/>
  <c r="M28" i="23"/>
  <c r="M20" i="23"/>
  <c r="L6" i="23"/>
  <c r="L26" i="23" s="1"/>
  <c r="M30" i="23"/>
  <c r="M22" i="23"/>
  <c r="M24" i="23"/>
  <c r="S6" i="23"/>
  <c r="D7" i="23"/>
  <c r="C7" i="23" s="1"/>
  <c r="J6" i="23"/>
  <c r="J25" i="23" s="1"/>
  <c r="I12" i="23"/>
  <c r="D12" i="23"/>
  <c r="C12" i="23" s="1"/>
  <c r="I10" i="21"/>
  <c r="D10" i="21"/>
  <c r="C10" i="21" s="1"/>
  <c r="D16" i="21"/>
  <c r="I13" i="19"/>
  <c r="I16" i="19"/>
  <c r="D16" i="19"/>
  <c r="C16" i="19" s="1"/>
  <c r="G20" i="9"/>
  <c r="N27" i="9"/>
  <c r="K25" i="18"/>
  <c r="Q23" i="18"/>
  <c r="H25" i="18"/>
  <c r="M26" i="18"/>
  <c r="M28" i="18"/>
  <c r="M30" i="18"/>
  <c r="P27" i="24"/>
  <c r="P30" i="24"/>
  <c r="P26" i="24"/>
  <c r="P24" i="24"/>
  <c r="H25" i="23"/>
  <c r="H31" i="23"/>
  <c r="H23" i="23"/>
  <c r="H27" i="23"/>
  <c r="J31" i="22"/>
  <c r="C17" i="21"/>
  <c r="R10" i="9"/>
  <c r="R14" i="9"/>
  <c r="R18" i="9"/>
  <c r="G23" i="9"/>
  <c r="N26" i="9"/>
  <c r="N31" i="9"/>
  <c r="I7" i="18"/>
  <c r="R7" i="18"/>
  <c r="R8" i="18"/>
  <c r="R9" i="18"/>
  <c r="R10" i="18"/>
  <c r="E12" i="18"/>
  <c r="D14" i="18"/>
  <c r="C14" i="18" s="1"/>
  <c r="R15" i="18"/>
  <c r="E17" i="18"/>
  <c r="D18" i="18"/>
  <c r="C18" i="18" s="1"/>
  <c r="M20" i="18"/>
  <c r="H22" i="18"/>
  <c r="Q22" i="18"/>
  <c r="N31" i="18"/>
  <c r="R8" i="24"/>
  <c r="R10" i="24"/>
  <c r="R12" i="24"/>
  <c r="R14" i="24"/>
  <c r="R17" i="24"/>
  <c r="K6" i="23"/>
  <c r="K20" i="23" s="1"/>
  <c r="E11" i="23"/>
  <c r="E14" i="23"/>
  <c r="C18" i="22"/>
  <c r="H28" i="21"/>
  <c r="H21" i="21"/>
  <c r="I8" i="21"/>
  <c r="J6" i="21"/>
  <c r="J26" i="21" s="1"/>
  <c r="R8" i="21"/>
  <c r="S6" i="21"/>
  <c r="R7" i="20"/>
  <c r="E9" i="19"/>
  <c r="C9" i="19" s="1"/>
  <c r="I12" i="19"/>
  <c r="Q22" i="19"/>
  <c r="F6" i="23"/>
  <c r="F31" i="23" s="1"/>
  <c r="I10" i="23"/>
  <c r="R12" i="23"/>
  <c r="I18" i="23"/>
  <c r="Q24" i="23"/>
  <c r="G26" i="23"/>
  <c r="I7" i="22"/>
  <c r="J25" i="22"/>
  <c r="J29" i="22"/>
  <c r="R16" i="22"/>
  <c r="H20" i="22"/>
  <c r="G21" i="22"/>
  <c r="P22" i="22"/>
  <c r="P24" i="22"/>
  <c r="N26" i="22"/>
  <c r="R7" i="21"/>
  <c r="R9" i="21"/>
  <c r="P21" i="21"/>
  <c r="N24" i="21"/>
  <c r="M22" i="20"/>
  <c r="M24" i="20"/>
  <c r="M30" i="20"/>
  <c r="I10" i="19"/>
  <c r="C12" i="19"/>
  <c r="I14" i="19"/>
  <c r="R15" i="19"/>
  <c r="I18" i="19"/>
  <c r="H20" i="19"/>
  <c r="G23" i="19"/>
  <c r="P28" i="19"/>
  <c r="N30" i="19"/>
  <c r="I8" i="23"/>
  <c r="C10" i="23"/>
  <c r="I16" i="23"/>
  <c r="C18" i="23"/>
  <c r="Q22" i="23"/>
  <c r="G24" i="23"/>
  <c r="Q30" i="23"/>
  <c r="R8" i="22"/>
  <c r="R11" i="22"/>
  <c r="R13" i="22"/>
  <c r="R17" i="22"/>
  <c r="H22" i="22"/>
  <c r="H24" i="22"/>
  <c r="H29" i="22"/>
  <c r="N31" i="22"/>
  <c r="T6" i="21"/>
  <c r="R14" i="21"/>
  <c r="N22" i="21"/>
  <c r="M20" i="20"/>
  <c r="H29" i="20"/>
  <c r="N30" i="20"/>
  <c r="R14" i="19"/>
  <c r="P20" i="19"/>
  <c r="N27" i="19"/>
  <c r="H29" i="19"/>
  <c r="I14" i="23"/>
  <c r="Q20" i="23"/>
  <c r="G22" i="23"/>
  <c r="Q28" i="23"/>
  <c r="G30" i="23"/>
  <c r="K6" i="22"/>
  <c r="R9" i="22"/>
  <c r="R10" i="22"/>
  <c r="R18" i="22"/>
  <c r="N20" i="22"/>
  <c r="N27" i="22"/>
  <c r="N29" i="22"/>
  <c r="R11" i="21"/>
  <c r="O25" i="21"/>
  <c r="P26" i="21"/>
  <c r="M23" i="20"/>
  <c r="H21" i="19"/>
  <c r="N22" i="19"/>
  <c r="N23" i="19"/>
  <c r="N26" i="19"/>
  <c r="P29" i="19"/>
  <c r="N31" i="19"/>
  <c r="E7" i="18"/>
  <c r="C7" i="18" s="1"/>
  <c r="E8" i="18"/>
  <c r="E9" i="18"/>
  <c r="E13" i="18"/>
  <c r="O26" i="18"/>
  <c r="G29" i="18"/>
  <c r="G30" i="24"/>
  <c r="G28" i="24"/>
  <c r="G24" i="24"/>
  <c r="G20" i="24"/>
  <c r="G31" i="24"/>
  <c r="G26" i="24"/>
  <c r="G22" i="24"/>
  <c r="F6" i="24"/>
  <c r="F21" i="24" s="1"/>
  <c r="K27" i="24"/>
  <c r="C13" i="23"/>
  <c r="R7" i="22"/>
  <c r="S6" i="22"/>
  <c r="E8" i="22"/>
  <c r="E10" i="22"/>
  <c r="P28" i="18"/>
  <c r="P24" i="18"/>
  <c r="P30" i="18"/>
  <c r="G20" i="18"/>
  <c r="H21" i="18"/>
  <c r="P21" i="18"/>
  <c r="H23" i="18"/>
  <c r="P26" i="18"/>
  <c r="P31" i="18"/>
  <c r="Q30" i="24"/>
  <c r="Q29" i="24"/>
  <c r="Q26" i="24"/>
  <c r="Q22" i="24"/>
  <c r="Q28" i="24"/>
  <c r="Q24" i="24"/>
  <c r="Q20" i="24"/>
  <c r="E16" i="24"/>
  <c r="K25" i="24"/>
  <c r="M27" i="24"/>
  <c r="G29" i="24"/>
  <c r="Q31" i="24"/>
  <c r="C8" i="23"/>
  <c r="C11" i="23"/>
  <c r="C16" i="23"/>
  <c r="M29" i="22"/>
  <c r="M31" i="22"/>
  <c r="M24" i="22"/>
  <c r="M20" i="22"/>
  <c r="M27" i="22"/>
  <c r="M26" i="22"/>
  <c r="M22" i="22"/>
  <c r="L6" i="22"/>
  <c r="L23" i="22" s="1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I8" i="18"/>
  <c r="I9" i="18"/>
  <c r="C10" i="18"/>
  <c r="I10" i="18"/>
  <c r="I11" i="18"/>
  <c r="I15" i="18"/>
  <c r="I16" i="18"/>
  <c r="I18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I9" i="24"/>
  <c r="I13" i="24"/>
  <c r="I17" i="24"/>
  <c r="Q21" i="24"/>
  <c r="G27" i="24"/>
  <c r="J27" i="23"/>
  <c r="N28" i="23"/>
  <c r="N24" i="23"/>
  <c r="N20" i="23"/>
  <c r="N30" i="23"/>
  <c r="N26" i="23"/>
  <c r="N22" i="23"/>
  <c r="N27" i="23"/>
  <c r="N31" i="23"/>
  <c r="N23" i="23"/>
  <c r="C9" i="23"/>
  <c r="C17" i="23"/>
  <c r="I8" i="22"/>
  <c r="I16" i="22"/>
  <c r="I18" i="22"/>
  <c r="M23" i="22"/>
  <c r="Q27" i="22"/>
  <c r="E12" i="20"/>
  <c r="R14" i="20"/>
  <c r="S6" i="20"/>
  <c r="G31" i="18"/>
  <c r="G27" i="18"/>
  <c r="G23" i="18"/>
  <c r="G21" i="18"/>
  <c r="G24" i="18"/>
  <c r="G23" i="24"/>
  <c r="I13" i="20"/>
  <c r="D13" i="20"/>
  <c r="H28" i="18"/>
  <c r="H24" i="18"/>
  <c r="H30" i="18"/>
  <c r="G28" i="18"/>
  <c r="H29" i="18"/>
  <c r="G30" i="18"/>
  <c r="H31" i="18"/>
  <c r="M30" i="24"/>
  <c r="M26" i="24"/>
  <c r="M22" i="24"/>
  <c r="L6" i="24"/>
  <c r="L21" i="24" s="1"/>
  <c r="M28" i="24"/>
  <c r="M24" i="24"/>
  <c r="M20" i="24"/>
  <c r="G21" i="24"/>
  <c r="Q23" i="24"/>
  <c r="F6" i="18"/>
  <c r="F24" i="18" s="1"/>
  <c r="N30" i="18"/>
  <c r="N26" i="18"/>
  <c r="N21" i="18"/>
  <c r="G22" i="18"/>
  <c r="P23" i="18"/>
  <c r="G25" i="18"/>
  <c r="H26" i="18"/>
  <c r="N27" i="18"/>
  <c r="O6" i="24"/>
  <c r="O30" i="24" s="1"/>
  <c r="I8" i="24"/>
  <c r="I16" i="24"/>
  <c r="M23" i="24"/>
  <c r="G25" i="24"/>
  <c r="Q27" i="24"/>
  <c r="C15" i="23"/>
  <c r="O6" i="22"/>
  <c r="Q23" i="22"/>
  <c r="M30" i="22"/>
  <c r="G30" i="21"/>
  <c r="G26" i="21"/>
  <c r="G22" i="21"/>
  <c r="G29" i="21"/>
  <c r="G31" i="21"/>
  <c r="G25" i="21"/>
  <c r="G27" i="21"/>
  <c r="G21" i="21"/>
  <c r="G24" i="21"/>
  <c r="F6" i="21"/>
  <c r="F28" i="21" s="1"/>
  <c r="G23" i="21"/>
  <c r="G28" i="21"/>
  <c r="K6" i="21"/>
  <c r="K20" i="21" s="1"/>
  <c r="C12" i="21"/>
  <c r="I12" i="21"/>
  <c r="G20" i="21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J20" i="23"/>
  <c r="I7" i="23"/>
  <c r="J22" i="23"/>
  <c r="I9" i="23"/>
  <c r="J24" i="23"/>
  <c r="I11" i="23"/>
  <c r="J26" i="23"/>
  <c r="I13" i="23"/>
  <c r="J28" i="23"/>
  <c r="I15" i="23"/>
  <c r="J30" i="23"/>
  <c r="I17" i="23"/>
  <c r="P25" i="23"/>
  <c r="G31" i="22"/>
  <c r="G27" i="22"/>
  <c r="G29" i="22"/>
  <c r="G26" i="22"/>
  <c r="G22" i="22"/>
  <c r="F6" i="22"/>
  <c r="F28" i="22" s="1"/>
  <c r="G30" i="22"/>
  <c r="G24" i="22"/>
  <c r="G20" i="22"/>
  <c r="K30" i="22"/>
  <c r="G23" i="22"/>
  <c r="P29" i="24"/>
  <c r="P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H21" i="23"/>
  <c r="P21" i="23"/>
  <c r="J23" i="23"/>
  <c r="H29" i="23"/>
  <c r="P29" i="23"/>
  <c r="J31" i="23"/>
  <c r="K20" i="22"/>
  <c r="C9" i="22"/>
  <c r="I9" i="22"/>
  <c r="K24" i="22"/>
  <c r="C13" i="22"/>
  <c r="I13" i="22"/>
  <c r="K28" i="22"/>
  <c r="I17" i="22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O26" i="21"/>
  <c r="Q22" i="21"/>
  <c r="M23" i="21"/>
  <c r="Q27" i="21"/>
  <c r="E8" i="20"/>
  <c r="C8" i="20" s="1"/>
  <c r="K6" i="20"/>
  <c r="K25" i="20" s="1"/>
  <c r="T6" i="20"/>
  <c r="I17" i="20"/>
  <c r="D17" i="20"/>
  <c r="P21" i="20"/>
  <c r="I11" i="19"/>
  <c r="E11" i="19"/>
  <c r="G21" i="23"/>
  <c r="M23" i="23"/>
  <c r="Q23" i="23"/>
  <c r="G25" i="23"/>
  <c r="M27" i="23"/>
  <c r="Q27" i="23"/>
  <c r="N21" i="22"/>
  <c r="H23" i="22"/>
  <c r="P23" i="22"/>
  <c r="N25" i="22"/>
  <c r="P27" i="22"/>
  <c r="P30" i="20"/>
  <c r="P26" i="20"/>
  <c r="P29" i="20"/>
  <c r="P23" i="20"/>
  <c r="P31" i="20"/>
  <c r="P24" i="20"/>
  <c r="P20" i="20"/>
  <c r="P22" i="20"/>
  <c r="P28" i="20"/>
  <c r="P27" i="20"/>
  <c r="O6" i="20"/>
  <c r="O30" i="20" s="1"/>
  <c r="I9" i="20"/>
  <c r="D9" i="20"/>
  <c r="F24" i="20"/>
  <c r="E16" i="20"/>
  <c r="C16" i="20" s="1"/>
  <c r="N29" i="21"/>
  <c r="N25" i="21"/>
  <c r="N21" i="21"/>
  <c r="N31" i="21"/>
  <c r="N26" i="21"/>
  <c r="N27" i="21"/>
  <c r="J25" i="21"/>
  <c r="R13" i="21"/>
  <c r="R17" i="21"/>
  <c r="H20" i="21"/>
  <c r="N20" i="21"/>
  <c r="R8" i="20"/>
  <c r="I11" i="20"/>
  <c r="D11" i="20"/>
  <c r="F26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C14" i="21"/>
  <c r="R15" i="21"/>
  <c r="I18" i="21"/>
  <c r="P20" i="2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6" i="20"/>
  <c r="J20" i="20" s="1"/>
  <c r="D7" i="20"/>
  <c r="C10" i="20"/>
  <c r="R12" i="20"/>
  <c r="I15" i="20"/>
  <c r="D15" i="20"/>
  <c r="C18" i="20"/>
  <c r="H30" i="20"/>
  <c r="H26" i="20"/>
  <c r="H27" i="20"/>
  <c r="H23" i="20"/>
  <c r="H28" i="20"/>
  <c r="H24" i="20"/>
  <c r="H20" i="20"/>
  <c r="F21" i="20"/>
  <c r="N20" i="20"/>
  <c r="N23" i="20"/>
  <c r="N24" i="20"/>
  <c r="Q31" i="19"/>
  <c r="Q27" i="19"/>
  <c r="Q23" i="19"/>
  <c r="Q28" i="19"/>
  <c r="Q24" i="19"/>
  <c r="Q20" i="19"/>
  <c r="Q25" i="19"/>
  <c r="Q26" i="19"/>
  <c r="N28" i="20"/>
  <c r="N27" i="20"/>
  <c r="N25" i="20"/>
  <c r="N21" i="20"/>
  <c r="N29" i="20"/>
  <c r="N22" i="20"/>
  <c r="I8" i="20"/>
  <c r="E9" i="20"/>
  <c r="I10" i="20"/>
  <c r="L24" i="20"/>
  <c r="I12" i="20"/>
  <c r="E13" i="20"/>
  <c r="I14" i="20"/>
  <c r="I16" i="20"/>
  <c r="E17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Q29" i="19"/>
  <c r="Q30" i="19"/>
  <c r="M31" i="20"/>
  <c r="M27" i="20"/>
  <c r="Q31" i="20"/>
  <c r="Q27" i="20"/>
  <c r="M21" i="20"/>
  <c r="Q21" i="20"/>
  <c r="M25" i="20"/>
  <c r="Q25" i="20"/>
  <c r="Q26" i="20"/>
  <c r="M28" i="20"/>
  <c r="G29" i="19"/>
  <c r="G25" i="19"/>
  <c r="G21" i="19"/>
  <c r="G30" i="19"/>
  <c r="G26" i="19"/>
  <c r="G22" i="19"/>
  <c r="F6" i="19"/>
  <c r="F27" i="19" s="1"/>
  <c r="O6" i="19"/>
  <c r="O29" i="19" s="1"/>
  <c r="R9" i="19"/>
  <c r="R13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R16" i="19"/>
  <c r="H24" i="19"/>
  <c r="P24" i="19"/>
  <c r="G31" i="19"/>
  <c r="N21" i="19"/>
  <c r="N25" i="19"/>
  <c r="N29" i="19"/>
  <c r="N20" i="19"/>
  <c r="N24" i="19"/>
  <c r="C11" i="8"/>
  <c r="C13" i="8"/>
  <c r="C17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C13" i="16"/>
  <c r="C17" i="16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O29" i="15" s="1"/>
  <c r="P29" i="15"/>
  <c r="P23" i="15"/>
  <c r="P26" i="15"/>
  <c r="P30" i="15"/>
  <c r="P25" i="15"/>
  <c r="P21" i="15"/>
  <c r="H30" i="8"/>
  <c r="H26" i="8"/>
  <c r="H22" i="8"/>
  <c r="H28" i="8"/>
  <c r="H24" i="8"/>
  <c r="H20" i="8"/>
  <c r="H21" i="8"/>
  <c r="H29" i="8"/>
  <c r="D13" i="17"/>
  <c r="I14" i="17"/>
  <c r="D14" i="17"/>
  <c r="M30" i="16"/>
  <c r="M26" i="16"/>
  <c r="M22" i="16"/>
  <c r="L6" i="16"/>
  <c r="L26" i="16" s="1"/>
  <c r="M31" i="16"/>
  <c r="M27" i="16"/>
  <c r="M23" i="16"/>
  <c r="M29" i="16"/>
  <c r="M25" i="16"/>
  <c r="M21" i="16"/>
  <c r="I10" i="16"/>
  <c r="I14" i="16"/>
  <c r="I18" i="16"/>
  <c r="N28" i="8"/>
  <c r="N24" i="8"/>
  <c r="N20" i="8"/>
  <c r="N30" i="8"/>
  <c r="N26" i="8"/>
  <c r="N22" i="8"/>
  <c r="D8" i="8"/>
  <c r="D10" i="8"/>
  <c r="D12" i="8"/>
  <c r="D14" i="8"/>
  <c r="D16" i="8"/>
  <c r="D18" i="8"/>
  <c r="N25" i="8"/>
  <c r="H27" i="8"/>
  <c r="I8" i="17"/>
  <c r="I10" i="17"/>
  <c r="I12" i="17"/>
  <c r="I15" i="17"/>
  <c r="D15" i="17"/>
  <c r="D8" i="16"/>
  <c r="D10" i="16"/>
  <c r="D12" i="16"/>
  <c r="D14" i="16"/>
  <c r="D16" i="16"/>
  <c r="D18" i="16"/>
  <c r="M20" i="16"/>
  <c r="M24" i="16"/>
  <c r="M28" i="16"/>
  <c r="M29" i="15"/>
  <c r="M25" i="15"/>
  <c r="M21" i="15"/>
  <c r="M30" i="15"/>
  <c r="M24" i="15"/>
  <c r="M26" i="15"/>
  <c r="M20" i="15"/>
  <c r="M28" i="15"/>
  <c r="M27" i="15"/>
  <c r="M23" i="15"/>
  <c r="M22" i="15"/>
  <c r="L6" i="15"/>
  <c r="L28" i="15" s="1"/>
  <c r="M31" i="15"/>
  <c r="R6" i="15"/>
  <c r="C9" i="8"/>
  <c r="I7" i="17"/>
  <c r="J6" i="17"/>
  <c r="I9" i="17"/>
  <c r="I17" i="17"/>
  <c r="D17" i="17"/>
  <c r="C7" i="16"/>
  <c r="F23" i="16"/>
  <c r="C11" i="16"/>
  <c r="C15" i="16"/>
  <c r="D7" i="17"/>
  <c r="D11" i="17"/>
  <c r="I18" i="17"/>
  <c r="D18" i="17"/>
  <c r="F6" i="8"/>
  <c r="F25" i="8" s="1"/>
  <c r="P30" i="8"/>
  <c r="P26" i="8"/>
  <c r="P22" i="8"/>
  <c r="O6" i="8"/>
  <c r="O23" i="8" s="1"/>
  <c r="P28" i="8"/>
  <c r="P24" i="8"/>
  <c r="P20" i="8"/>
  <c r="T6" i="8"/>
  <c r="I7" i="8"/>
  <c r="I9" i="8"/>
  <c r="I11" i="8"/>
  <c r="I13" i="8"/>
  <c r="I15" i="8"/>
  <c r="I17" i="8"/>
  <c r="H25" i="8"/>
  <c r="P25" i="8"/>
  <c r="G31" i="17"/>
  <c r="G27" i="17"/>
  <c r="G23" i="17"/>
  <c r="G28" i="17"/>
  <c r="G24" i="17"/>
  <c r="G20" i="17"/>
  <c r="G30" i="17"/>
  <c r="G26" i="17"/>
  <c r="G22" i="17"/>
  <c r="F6" i="17"/>
  <c r="F27" i="17" s="1"/>
  <c r="C10" i="17"/>
  <c r="I16" i="17"/>
  <c r="D16" i="17"/>
  <c r="G25" i="17"/>
  <c r="J6" i="16"/>
  <c r="I7" i="16"/>
  <c r="I9" i="16"/>
  <c r="I11" i="16"/>
  <c r="I13" i="16"/>
  <c r="I15" i="16"/>
  <c r="I17" i="16"/>
  <c r="L23" i="15"/>
  <c r="I18" i="15"/>
  <c r="D18" i="15"/>
  <c r="J6" i="15"/>
  <c r="J28" i="15" s="1"/>
  <c r="S6" i="14"/>
  <c r="E7" i="14"/>
  <c r="C7" i="14" s="1"/>
  <c r="E11" i="14"/>
  <c r="C11" i="14" s="1"/>
  <c r="K22" i="14"/>
  <c r="M21" i="8"/>
  <c r="Q21" i="8"/>
  <c r="G23" i="8"/>
  <c r="M25" i="8"/>
  <c r="Q25" i="8"/>
  <c r="G27" i="8"/>
  <c r="M29" i="8"/>
  <c r="Q29" i="8"/>
  <c r="G31" i="8"/>
  <c r="O6" i="17"/>
  <c r="O31" i="17" s="1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O27" i="15"/>
  <c r="R15" i="15"/>
  <c r="J6" i="14"/>
  <c r="J28" i="14" s="1"/>
  <c r="O30" i="14"/>
  <c r="I9" i="14"/>
  <c r="I15" i="14"/>
  <c r="D15" i="14"/>
  <c r="I11" i="12"/>
  <c r="D11" i="12"/>
  <c r="F24" i="14"/>
  <c r="K28" i="14"/>
  <c r="E15" i="14"/>
  <c r="Q30" i="13"/>
  <c r="Q26" i="13"/>
  <c r="Q22" i="13"/>
  <c r="Q28" i="13"/>
  <c r="Q24" i="13"/>
  <c r="Q31" i="13"/>
  <c r="Q23" i="13"/>
  <c r="Q21" i="13"/>
  <c r="Q27" i="13"/>
  <c r="Q25" i="13"/>
  <c r="O6" i="13"/>
  <c r="O31" i="13" s="1"/>
  <c r="Q20" i="13"/>
  <c r="I8" i="13"/>
  <c r="I12" i="13"/>
  <c r="C15" i="13"/>
  <c r="I16" i="13"/>
  <c r="H30" i="12"/>
  <c r="H26" i="12"/>
  <c r="H22" i="12"/>
  <c r="H28" i="12"/>
  <c r="H24" i="12"/>
  <c r="H20" i="12"/>
  <c r="H31" i="12"/>
  <c r="H23" i="12"/>
  <c r="H27" i="12"/>
  <c r="F6" i="12"/>
  <c r="F22" i="12" s="1"/>
  <c r="H29" i="12"/>
  <c r="H21" i="12"/>
  <c r="P30" i="12"/>
  <c r="P26" i="12"/>
  <c r="P22" i="12"/>
  <c r="O6" i="12"/>
  <c r="O31" i="12" s="1"/>
  <c r="P28" i="12"/>
  <c r="P24" i="12"/>
  <c r="P20" i="12"/>
  <c r="P31" i="12"/>
  <c r="P23" i="12"/>
  <c r="P27" i="12"/>
  <c r="P29" i="12"/>
  <c r="P25" i="12"/>
  <c r="P21" i="12"/>
  <c r="R9" i="12"/>
  <c r="T6" i="12"/>
  <c r="I12" i="12"/>
  <c r="D12" i="12"/>
  <c r="I7" i="10"/>
  <c r="D7" i="10"/>
  <c r="J6" i="10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Q30" i="16"/>
  <c r="Q26" i="16"/>
  <c r="Q22" i="16"/>
  <c r="Q31" i="16"/>
  <c r="Q27" i="16"/>
  <c r="Q23" i="16"/>
  <c r="Q21" i="16"/>
  <c r="Q25" i="16"/>
  <c r="Q29" i="16"/>
  <c r="L20" i="15"/>
  <c r="R9" i="15"/>
  <c r="L24" i="15"/>
  <c r="R13" i="15"/>
  <c r="R17" i="15"/>
  <c r="Q20" i="15"/>
  <c r="Q27" i="15"/>
  <c r="J31" i="15"/>
  <c r="I7" i="14"/>
  <c r="C9" i="14"/>
  <c r="I11" i="14"/>
  <c r="M30" i="13"/>
  <c r="M26" i="13"/>
  <c r="M22" i="13"/>
  <c r="M28" i="13"/>
  <c r="M24" i="13"/>
  <c r="M27" i="13"/>
  <c r="L6" i="13"/>
  <c r="L31" i="13" s="1"/>
  <c r="M31" i="13"/>
  <c r="M23" i="13"/>
  <c r="M20" i="13"/>
  <c r="M29" i="13"/>
  <c r="M25" i="13"/>
  <c r="E8" i="13"/>
  <c r="E12" i="13"/>
  <c r="E16" i="13"/>
  <c r="M21" i="13"/>
  <c r="Q29" i="13"/>
  <c r="I9" i="11"/>
  <c r="E9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N30" i="15"/>
  <c r="N26" i="15"/>
  <c r="N22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I7" i="12"/>
  <c r="D7" i="12"/>
  <c r="J6" i="12"/>
  <c r="J20" i="12" s="1"/>
  <c r="F21" i="12"/>
  <c r="I15" i="12"/>
  <c r="D15" i="12"/>
  <c r="H21" i="16"/>
  <c r="P21" i="16"/>
  <c r="H25" i="16"/>
  <c r="P25" i="16"/>
  <c r="G31" i="15"/>
  <c r="G27" i="15"/>
  <c r="G23" i="15"/>
  <c r="G24" i="15"/>
  <c r="G29" i="15"/>
  <c r="N30" i="14"/>
  <c r="N26" i="14"/>
  <c r="N22" i="14"/>
  <c r="N28" i="14"/>
  <c r="N31" i="14"/>
  <c r="N21" i="14"/>
  <c r="N23" i="14"/>
  <c r="F20" i="14"/>
  <c r="C8" i="14"/>
  <c r="C10" i="14"/>
  <c r="K25" i="14"/>
  <c r="T6" i="14"/>
  <c r="K30" i="14"/>
  <c r="E17" i="14"/>
  <c r="C17" i="14" s="1"/>
  <c r="F31" i="14"/>
  <c r="N20" i="14"/>
  <c r="N25" i="14"/>
  <c r="N29" i="14"/>
  <c r="I7" i="13"/>
  <c r="K6" i="13"/>
  <c r="K28" i="13" s="1"/>
  <c r="I11" i="13"/>
  <c r="I15" i="13"/>
  <c r="I8" i="12"/>
  <c r="D8" i="12"/>
  <c r="I16" i="12"/>
  <c r="D16" i="12"/>
  <c r="R8" i="11"/>
  <c r="S6" i="11"/>
  <c r="I11" i="11"/>
  <c r="H28" i="14"/>
  <c r="H24" i="14"/>
  <c r="H20" i="14"/>
  <c r="H30" i="14"/>
  <c r="H26" i="14"/>
  <c r="L6" i="14"/>
  <c r="L25" i="14" s="1"/>
  <c r="P28" i="14"/>
  <c r="P24" i="14"/>
  <c r="P20" i="14"/>
  <c r="P30" i="14"/>
  <c r="P26" i="14"/>
  <c r="I12" i="14"/>
  <c r="I14" i="14"/>
  <c r="I16" i="14"/>
  <c r="I18" i="14"/>
  <c r="Q20" i="14"/>
  <c r="H22" i="14"/>
  <c r="P25" i="14"/>
  <c r="H27" i="14"/>
  <c r="P27" i="14"/>
  <c r="I9" i="12"/>
  <c r="D9" i="12"/>
  <c r="I13" i="12"/>
  <c r="D13" i="12"/>
  <c r="I17" i="12"/>
  <c r="D17" i="12"/>
  <c r="K6" i="11"/>
  <c r="M29" i="14"/>
  <c r="M25" i="14"/>
  <c r="M21" i="14"/>
  <c r="M31" i="14"/>
  <c r="M27" i="14"/>
  <c r="Q29" i="14"/>
  <c r="Q25" i="14"/>
  <c r="Q21" i="14"/>
  <c r="Q31" i="14"/>
  <c r="Q27" i="14"/>
  <c r="O23" i="14"/>
  <c r="C12" i="14"/>
  <c r="C14" i="14"/>
  <c r="F28" i="14"/>
  <c r="C16" i="14"/>
  <c r="K29" i="14"/>
  <c r="C18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G21" i="13"/>
  <c r="G27" i="13"/>
  <c r="I10" i="12"/>
  <c r="D10" i="12"/>
  <c r="I14" i="12"/>
  <c r="D14" i="12"/>
  <c r="I18" i="12"/>
  <c r="D18" i="12"/>
  <c r="M28" i="11"/>
  <c r="M24" i="11"/>
  <c r="M20" i="11"/>
  <c r="M29" i="11"/>
  <c r="M23" i="11"/>
  <c r="M31" i="11"/>
  <c r="M26" i="11"/>
  <c r="M21" i="11"/>
  <c r="M30" i="11"/>
  <c r="M25" i="11"/>
  <c r="L6" i="11"/>
  <c r="L22" i="11" s="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J31" i="13"/>
  <c r="N21" i="13"/>
  <c r="N24" i="13"/>
  <c r="N28" i="12"/>
  <c r="N24" i="12"/>
  <c r="N20" i="12"/>
  <c r="N30" i="12"/>
  <c r="N26" i="12"/>
  <c r="N22" i="12"/>
  <c r="F20" i="12"/>
  <c r="F30" i="12"/>
  <c r="N25" i="12"/>
  <c r="P30" i="10"/>
  <c r="P26" i="10"/>
  <c r="P29" i="10"/>
  <c r="P23" i="10"/>
  <c r="P31" i="10"/>
  <c r="P24" i="10"/>
  <c r="P20" i="10"/>
  <c r="P22" i="10"/>
  <c r="O6" i="10"/>
  <c r="O23" i="10" s="1"/>
  <c r="P27" i="10"/>
  <c r="P21" i="10"/>
  <c r="I11" i="10"/>
  <c r="D11" i="10"/>
  <c r="E18" i="10"/>
  <c r="C18" i="10" s="1"/>
  <c r="M31" i="9"/>
  <c r="M27" i="9"/>
  <c r="M23" i="9"/>
  <c r="M28" i="9"/>
  <c r="M24" i="9"/>
  <c r="M20" i="9"/>
  <c r="M29" i="9"/>
  <c r="M21" i="9"/>
  <c r="L6" i="9"/>
  <c r="L22" i="9" s="1"/>
  <c r="M30" i="9"/>
  <c r="M22" i="9"/>
  <c r="M26" i="9"/>
  <c r="M25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P20" i="13"/>
  <c r="H22" i="13"/>
  <c r="P22" i="13"/>
  <c r="N28" i="13"/>
  <c r="H30" i="13"/>
  <c r="P30" i="13"/>
  <c r="L6" i="12"/>
  <c r="L27" i="12" s="1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C10" i="11"/>
  <c r="I10" i="11"/>
  <c r="C14" i="11"/>
  <c r="I14" i="11"/>
  <c r="T6" i="11"/>
  <c r="C18" i="11"/>
  <c r="G29" i="10"/>
  <c r="G31" i="10"/>
  <c r="G26" i="10"/>
  <c r="G22" i="10"/>
  <c r="G27" i="10"/>
  <c r="G23" i="10"/>
  <c r="G28" i="10"/>
  <c r="G25" i="10"/>
  <c r="G21" i="10"/>
  <c r="F6" i="10"/>
  <c r="F25" i="10" s="1"/>
  <c r="G20" i="10"/>
  <c r="I9" i="10"/>
  <c r="D9" i="10"/>
  <c r="E14" i="10"/>
  <c r="G30" i="10"/>
  <c r="C7" i="9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R18" i="11"/>
  <c r="P22" i="11"/>
  <c r="I10" i="10"/>
  <c r="D10" i="10"/>
  <c r="L26" i="10"/>
  <c r="E16" i="10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K27" i="10" s="1"/>
  <c r="S6" i="10"/>
  <c r="I8" i="10"/>
  <c r="D8" i="10"/>
  <c r="E12" i="10"/>
  <c r="L30" i="10"/>
  <c r="N24" i="10"/>
  <c r="H30" i="10"/>
  <c r="H26" i="10"/>
  <c r="H27" i="10"/>
  <c r="H23" i="10"/>
  <c r="H28" i="10"/>
  <c r="H24" i="10"/>
  <c r="H20" i="10"/>
  <c r="R12" i="10"/>
  <c r="R16" i="10"/>
  <c r="H29" i="10"/>
  <c r="Q31" i="9"/>
  <c r="Q27" i="9"/>
  <c r="Q23" i="9"/>
  <c r="Q28" i="9"/>
  <c r="Q24" i="9"/>
  <c r="Q20" i="9"/>
  <c r="Q25" i="9"/>
  <c r="Q26" i="9"/>
  <c r="I14" i="10"/>
  <c r="R14" i="10"/>
  <c r="C17" i="10"/>
  <c r="I18" i="10"/>
  <c r="R18" i="10"/>
  <c r="H22" i="10"/>
  <c r="I7" i="9"/>
  <c r="K6" i="9"/>
  <c r="K29" i="9" s="1"/>
  <c r="T6" i="9"/>
  <c r="Q29" i="9"/>
  <c r="Q30" i="9"/>
  <c r="M31" i="10"/>
  <c r="M27" i="10"/>
  <c r="Q31" i="10"/>
  <c r="Q27" i="10"/>
  <c r="I12" i="10"/>
  <c r="I16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F27" i="9" s="1"/>
  <c r="O6" i="9"/>
  <c r="O31" i="9" s="1"/>
  <c r="R9" i="9"/>
  <c r="R13" i="9"/>
  <c r="F28" i="9"/>
  <c r="R17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R12" i="9"/>
  <c r="R16" i="9"/>
  <c r="H24" i="9"/>
  <c r="P24" i="9"/>
  <c r="G31" i="9"/>
  <c r="N21" i="9"/>
  <c r="N25" i="9"/>
  <c r="N29" i="9"/>
  <c r="N20" i="9"/>
  <c r="N24" i="9"/>
  <c r="M31" i="7"/>
  <c r="M27" i="7"/>
  <c r="M23" i="7"/>
  <c r="M25" i="7"/>
  <c r="M28" i="7"/>
  <c r="M24" i="7"/>
  <c r="M20" i="7"/>
  <c r="M29" i="7"/>
  <c r="M21" i="7"/>
  <c r="M26" i="7"/>
  <c r="R9" i="7"/>
  <c r="R13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H21" i="7"/>
  <c r="Q22" i="7"/>
  <c r="P30" i="7"/>
  <c r="P26" i="7"/>
  <c r="P22" i="7"/>
  <c r="O6" i="7"/>
  <c r="O26" i="7" s="1"/>
  <c r="P20" i="7"/>
  <c r="P31" i="7"/>
  <c r="P27" i="7"/>
  <c r="P23" i="7"/>
  <c r="P28" i="7"/>
  <c r="P24" i="7"/>
  <c r="R8" i="7"/>
  <c r="R12" i="7"/>
  <c r="R16" i="7"/>
  <c r="H25" i="7"/>
  <c r="Q26" i="7"/>
  <c r="F6" i="7"/>
  <c r="F21" i="7" s="1"/>
  <c r="N21" i="7"/>
  <c r="G22" i="7"/>
  <c r="N25" i="7"/>
  <c r="G26" i="7"/>
  <c r="N29" i="7"/>
  <c r="G30" i="7"/>
  <c r="N20" i="7"/>
  <c r="G21" i="7"/>
  <c r="N24" i="7"/>
  <c r="G25" i="7"/>
  <c r="G29" i="5"/>
  <c r="G25" i="5"/>
  <c r="G21" i="5"/>
  <c r="G30" i="5"/>
  <c r="G26" i="5"/>
  <c r="G22" i="5"/>
  <c r="F6" i="5"/>
  <c r="F31" i="5" s="1"/>
  <c r="G31" i="5"/>
  <c r="G27" i="5"/>
  <c r="G24" i="5"/>
  <c r="G28" i="5"/>
  <c r="K22" i="5"/>
  <c r="G23" i="5"/>
  <c r="H24" i="5"/>
  <c r="P24" i="5"/>
  <c r="P25" i="5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R11" i="5"/>
  <c r="O27" i="5"/>
  <c r="R15" i="5"/>
  <c r="L30" i="5"/>
  <c r="G20" i="5"/>
  <c r="P21" i="5"/>
  <c r="Q22" i="5"/>
  <c r="M30" i="5"/>
  <c r="O25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S6" i="5"/>
  <c r="O22" i="5"/>
  <c r="R10" i="5"/>
  <c r="R14" i="5"/>
  <c r="R18" i="5"/>
  <c r="H20" i="5"/>
  <c r="P20" i="5"/>
  <c r="Q21" i="5"/>
  <c r="K23" i="5"/>
  <c r="H25" i="5"/>
  <c r="Q26" i="5"/>
  <c r="N21" i="5"/>
  <c r="N25" i="5"/>
  <c r="N29" i="5"/>
  <c r="N20" i="5"/>
  <c r="N24" i="5"/>
  <c r="J7" i="4"/>
  <c r="D7" i="4" s="1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D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D8" i="4" s="1"/>
  <c r="F8" i="4"/>
  <c r="T7" i="4"/>
  <c r="S7" i="4"/>
  <c r="O7" i="4"/>
  <c r="L7" i="4"/>
  <c r="K7" i="4"/>
  <c r="E7" i="4" s="1"/>
  <c r="F7" i="4"/>
  <c r="Q6" i="4"/>
  <c r="Q22" i="4" s="1"/>
  <c r="P6" i="4"/>
  <c r="P29" i="4" s="1"/>
  <c r="N6" i="4"/>
  <c r="N29" i="4" s="1"/>
  <c r="M6" i="4"/>
  <c r="M21" i="4" s="1"/>
  <c r="H6" i="4"/>
  <c r="H24" i="4" s="1"/>
  <c r="G6" i="4"/>
  <c r="G30" i="4" s="1"/>
  <c r="H20" i="4" l="1"/>
  <c r="R11" i="4"/>
  <c r="O30" i="5"/>
  <c r="O31" i="5"/>
  <c r="F30" i="14"/>
  <c r="K27" i="14"/>
  <c r="F22" i="14"/>
  <c r="K26" i="14"/>
  <c r="K23" i="14"/>
  <c r="F21" i="14"/>
  <c r="F25" i="14"/>
  <c r="K20" i="14"/>
  <c r="L20" i="8"/>
  <c r="F25" i="20"/>
  <c r="J30" i="22"/>
  <c r="K31" i="18"/>
  <c r="J23" i="22"/>
  <c r="J27" i="22"/>
  <c r="R6" i="23"/>
  <c r="K29" i="7"/>
  <c r="K22" i="7"/>
  <c r="G21" i="4"/>
  <c r="K30" i="5"/>
  <c r="O28" i="13"/>
  <c r="K31" i="14"/>
  <c r="F26" i="14"/>
  <c r="O25" i="13"/>
  <c r="F23" i="14"/>
  <c r="F27" i="14"/>
  <c r="K24" i="14"/>
  <c r="L31" i="20"/>
  <c r="I6" i="22"/>
  <c r="I25" i="22" s="1"/>
  <c r="K31" i="8"/>
  <c r="R15" i="4"/>
  <c r="R6" i="17"/>
  <c r="H25" i="4"/>
  <c r="O22" i="14"/>
  <c r="O26" i="14"/>
  <c r="F25" i="21"/>
  <c r="K31" i="24"/>
  <c r="K22" i="24"/>
  <c r="K27" i="18"/>
  <c r="K22" i="18"/>
  <c r="K29" i="18"/>
  <c r="L20" i="7"/>
  <c r="L27" i="13"/>
  <c r="O24" i="14"/>
  <c r="J26" i="15"/>
  <c r="F29" i="21"/>
  <c r="K20" i="24"/>
  <c r="K31" i="22"/>
  <c r="K29" i="24"/>
  <c r="K30" i="18"/>
  <c r="K21" i="18"/>
  <c r="K28" i="18"/>
  <c r="O31" i="14"/>
  <c r="O27" i="14"/>
  <c r="O28" i="14"/>
  <c r="O21" i="14"/>
  <c r="K23" i="18"/>
  <c r="I6" i="23"/>
  <c r="I27" i="23" s="1"/>
  <c r="K28" i="24"/>
  <c r="R6" i="24"/>
  <c r="K26" i="18"/>
  <c r="Q24" i="4"/>
  <c r="R6" i="5"/>
  <c r="L22" i="5"/>
  <c r="L27" i="5"/>
  <c r="L24" i="11"/>
  <c r="F20" i="16"/>
  <c r="F29" i="16"/>
  <c r="F31" i="16"/>
  <c r="F22" i="16"/>
  <c r="O22" i="21"/>
  <c r="L24" i="5"/>
  <c r="E6" i="5"/>
  <c r="E23" i="5" s="1"/>
  <c r="J27" i="12"/>
  <c r="F27" i="16"/>
  <c r="F24" i="16"/>
  <c r="F25" i="16"/>
  <c r="F26" i="16"/>
  <c r="O30" i="21"/>
  <c r="O21" i="21"/>
  <c r="K22" i="17"/>
  <c r="L23" i="5"/>
  <c r="L26" i="5"/>
  <c r="L31" i="5"/>
  <c r="R6" i="9"/>
  <c r="J25" i="11"/>
  <c r="K23" i="17"/>
  <c r="I6" i="16"/>
  <c r="F28" i="16"/>
  <c r="F21" i="16"/>
  <c r="O27" i="21"/>
  <c r="D6" i="23"/>
  <c r="D24" i="23" s="1"/>
  <c r="K30" i="17"/>
  <c r="L20" i="5"/>
  <c r="I24" i="22"/>
  <c r="L29" i="22"/>
  <c r="F23" i="24"/>
  <c r="E6" i="15"/>
  <c r="O24" i="13"/>
  <c r="O23" i="13"/>
  <c r="F22" i="10"/>
  <c r="O22" i="13"/>
  <c r="L30" i="20"/>
  <c r="L26" i="20"/>
  <c r="L20" i="20"/>
  <c r="F22" i="20"/>
  <c r="L23" i="20"/>
  <c r="L28" i="22"/>
  <c r="F27" i="23"/>
  <c r="J30" i="9"/>
  <c r="J21" i="20"/>
  <c r="F31" i="24"/>
  <c r="F30" i="5"/>
  <c r="K22" i="10"/>
  <c r="K22" i="13"/>
  <c r="O28" i="11"/>
  <c r="O21" i="5"/>
  <c r="R6" i="10"/>
  <c r="K30" i="13"/>
  <c r="O20" i="13"/>
  <c r="O29" i="13"/>
  <c r="O30" i="13"/>
  <c r="F23" i="20"/>
  <c r="F27" i="20"/>
  <c r="I28" i="23"/>
  <c r="I24" i="23"/>
  <c r="I20" i="23"/>
  <c r="I27" i="22"/>
  <c r="K29" i="23"/>
  <c r="J21" i="22"/>
  <c r="K31" i="23"/>
  <c r="K23" i="23"/>
  <c r="I20" i="22"/>
  <c r="E28" i="15"/>
  <c r="E24" i="15"/>
  <c r="E26" i="15"/>
  <c r="E25" i="15"/>
  <c r="L30" i="11"/>
  <c r="J25" i="13"/>
  <c r="J21" i="12"/>
  <c r="E6" i="24"/>
  <c r="E24" i="24" s="1"/>
  <c r="J25" i="19"/>
  <c r="J28" i="9"/>
  <c r="J23" i="9"/>
  <c r="J21" i="13"/>
  <c r="J24" i="13"/>
  <c r="K27" i="5"/>
  <c r="K28" i="5"/>
  <c r="O23" i="5"/>
  <c r="J23" i="13"/>
  <c r="J26" i="12"/>
  <c r="J29" i="12"/>
  <c r="O28" i="17"/>
  <c r="J26" i="8"/>
  <c r="F30" i="20"/>
  <c r="L21" i="20"/>
  <c r="L25" i="20"/>
  <c r="L22" i="20"/>
  <c r="J31" i="24"/>
  <c r="I23" i="23"/>
  <c r="R6" i="22"/>
  <c r="F28" i="20"/>
  <c r="J24" i="19"/>
  <c r="D6" i="22"/>
  <c r="D28" i="22" s="1"/>
  <c r="F20" i="20"/>
  <c r="J29" i="5"/>
  <c r="J25" i="9"/>
  <c r="I6" i="5"/>
  <c r="J22" i="12"/>
  <c r="R6" i="12"/>
  <c r="L22" i="23"/>
  <c r="F23" i="22"/>
  <c r="J25" i="5"/>
  <c r="O26" i="5"/>
  <c r="O29" i="5"/>
  <c r="K31" i="5"/>
  <c r="K29" i="5"/>
  <c r="K25" i="5"/>
  <c r="K21" i="5"/>
  <c r="K26" i="5"/>
  <c r="K20" i="5"/>
  <c r="J31" i="12"/>
  <c r="K26" i="13"/>
  <c r="O22" i="11"/>
  <c r="J30" i="12"/>
  <c r="O21" i="15"/>
  <c r="O20" i="17"/>
  <c r="L29" i="16"/>
  <c r="L22" i="8"/>
  <c r="L27" i="8"/>
  <c r="J25" i="20"/>
  <c r="F31" i="20"/>
  <c r="L29" i="20"/>
  <c r="K23" i="20"/>
  <c r="K27" i="20"/>
  <c r="K29" i="20"/>
  <c r="F30" i="22"/>
  <c r="L28" i="20"/>
  <c r="J28" i="19"/>
  <c r="O28" i="5"/>
  <c r="J27" i="9"/>
  <c r="J22" i="9"/>
  <c r="N27" i="4"/>
  <c r="N30" i="4"/>
  <c r="O29" i="10"/>
  <c r="K30" i="10"/>
  <c r="K26" i="10"/>
  <c r="O30" i="10"/>
  <c r="O21" i="13"/>
  <c r="O27" i="13"/>
  <c r="K30" i="19"/>
  <c r="L31" i="24"/>
  <c r="F21" i="23"/>
  <c r="N31" i="4"/>
  <c r="R16" i="4"/>
  <c r="I7" i="4"/>
  <c r="K22" i="9"/>
  <c r="K23" i="10"/>
  <c r="K25" i="10"/>
  <c r="O26" i="13"/>
  <c r="O25" i="15"/>
  <c r="O26" i="15"/>
  <c r="F25" i="22"/>
  <c r="F21" i="22"/>
  <c r="I31" i="23"/>
  <c r="I25" i="23"/>
  <c r="J24" i="22"/>
  <c r="L21" i="5"/>
  <c r="I21" i="23"/>
  <c r="K23" i="24"/>
  <c r="N21" i="4"/>
  <c r="L24" i="7"/>
  <c r="L27" i="9"/>
  <c r="J29" i="11"/>
  <c r="L23" i="13"/>
  <c r="J24" i="14"/>
  <c r="K27" i="17"/>
  <c r="E6" i="17"/>
  <c r="E24" i="17" s="1"/>
  <c r="I22" i="22"/>
  <c r="I29" i="22"/>
  <c r="K29" i="22"/>
  <c r="J23" i="24"/>
  <c r="N24" i="4"/>
  <c r="N20" i="4"/>
  <c r="R12" i="4"/>
  <c r="L26" i="7"/>
  <c r="L28" i="7"/>
  <c r="J28" i="11"/>
  <c r="J21" i="11"/>
  <c r="L30" i="9"/>
  <c r="F28" i="12"/>
  <c r="J29" i="13"/>
  <c r="L28" i="14"/>
  <c r="K24" i="13"/>
  <c r="K28" i="17"/>
  <c r="L21" i="16"/>
  <c r="R6" i="8"/>
  <c r="I6" i="17"/>
  <c r="L26" i="8"/>
  <c r="K26" i="19"/>
  <c r="O24" i="21"/>
  <c r="I30" i="22"/>
  <c r="K26" i="22"/>
  <c r="K22" i="22"/>
  <c r="I30" i="23"/>
  <c r="I26" i="23"/>
  <c r="I22" i="23"/>
  <c r="K25" i="22"/>
  <c r="K23" i="22"/>
  <c r="K27" i="22"/>
  <c r="K24" i="24"/>
  <c r="K30" i="24"/>
  <c r="J24" i="21"/>
  <c r="F28" i="23"/>
  <c r="K25" i="23"/>
  <c r="J27" i="24"/>
  <c r="J28" i="24"/>
  <c r="J24" i="9"/>
  <c r="J29" i="19"/>
  <c r="J20" i="24"/>
  <c r="R6" i="18"/>
  <c r="K25" i="7"/>
  <c r="J29" i="9"/>
  <c r="R6" i="13"/>
  <c r="E6" i="7"/>
  <c r="E28" i="7" s="1"/>
  <c r="L29" i="5"/>
  <c r="M23" i="4"/>
  <c r="M26" i="4"/>
  <c r="I13" i="4"/>
  <c r="L27" i="7"/>
  <c r="L30" i="7"/>
  <c r="F20" i="7"/>
  <c r="J23" i="11"/>
  <c r="L24" i="14"/>
  <c r="K20" i="17"/>
  <c r="I28" i="16"/>
  <c r="I26" i="22"/>
  <c r="I28" i="22"/>
  <c r="K28" i="23"/>
  <c r="L29" i="7"/>
  <c r="R6" i="16"/>
  <c r="L6" i="4"/>
  <c r="L31" i="4" s="1"/>
  <c r="N22" i="4"/>
  <c r="N23" i="4"/>
  <c r="M30" i="4"/>
  <c r="L31" i="7"/>
  <c r="L23" i="7"/>
  <c r="L22" i="7"/>
  <c r="L31" i="9"/>
  <c r="L23" i="9"/>
  <c r="J26" i="11"/>
  <c r="J20" i="11"/>
  <c r="J27" i="13"/>
  <c r="Q19" i="15"/>
  <c r="K31" i="17"/>
  <c r="K24" i="17"/>
  <c r="L25" i="16"/>
  <c r="I29" i="17"/>
  <c r="J29" i="20"/>
  <c r="O28" i="21"/>
  <c r="D25" i="22"/>
  <c r="I21" i="22"/>
  <c r="K21" i="22"/>
  <c r="K26" i="24"/>
  <c r="O29" i="21"/>
  <c r="O23" i="21"/>
  <c r="I29" i="23"/>
  <c r="F22" i="23"/>
  <c r="J26" i="19"/>
  <c r="J31" i="19"/>
  <c r="K26" i="23"/>
  <c r="J30" i="24"/>
  <c r="J23" i="19"/>
  <c r="J20" i="9"/>
  <c r="J28" i="13"/>
  <c r="J20" i="19"/>
  <c r="J27" i="11"/>
  <c r="K25" i="16"/>
  <c r="J26" i="9"/>
  <c r="C16" i="18"/>
  <c r="J21" i="9"/>
  <c r="J30" i="11"/>
  <c r="K30" i="7"/>
  <c r="O20" i="21"/>
  <c r="R6" i="7"/>
  <c r="O25" i="12"/>
  <c r="O27" i="12"/>
  <c r="K21" i="15"/>
  <c r="K20" i="15"/>
  <c r="K28" i="15"/>
  <c r="K31" i="15"/>
  <c r="K22" i="15"/>
  <c r="K23" i="15"/>
  <c r="K24" i="15"/>
  <c r="K25" i="15"/>
  <c r="J25" i="7"/>
  <c r="J28" i="7"/>
  <c r="J27" i="7"/>
  <c r="J23" i="7"/>
  <c r="J24" i="7"/>
  <c r="J30" i="7"/>
  <c r="J21" i="7"/>
  <c r="J29" i="7"/>
  <c r="J20" i="7"/>
  <c r="C11" i="24"/>
  <c r="D6" i="24"/>
  <c r="D24" i="24" s="1"/>
  <c r="J6" i="4"/>
  <c r="J20" i="4" s="1"/>
  <c r="O21" i="11"/>
  <c r="Q19" i="16"/>
  <c r="J27" i="8"/>
  <c r="J30" i="8"/>
  <c r="K21" i="21"/>
  <c r="K22" i="21"/>
  <c r="K30" i="21"/>
  <c r="K28" i="21"/>
  <c r="K29" i="21"/>
  <c r="O21" i="22"/>
  <c r="O26" i="22"/>
  <c r="O30" i="22"/>
  <c r="Q19" i="18"/>
  <c r="L28" i="18"/>
  <c r="C16" i="21"/>
  <c r="D6" i="21"/>
  <c r="D31" i="21" s="1"/>
  <c r="L31" i="23"/>
  <c r="L21" i="23"/>
  <c r="L25" i="23"/>
  <c r="L23" i="23"/>
  <c r="L20" i="23"/>
  <c r="L24" i="23"/>
  <c r="L28" i="23"/>
  <c r="L29" i="23"/>
  <c r="L27" i="23"/>
  <c r="J31" i="18"/>
  <c r="J28" i="18"/>
  <c r="J26" i="18"/>
  <c r="J21" i="18"/>
  <c r="J23" i="18"/>
  <c r="J30" i="18"/>
  <c r="J24" i="18"/>
  <c r="D26" i="24"/>
  <c r="F24" i="5"/>
  <c r="O29" i="7"/>
  <c r="O26" i="9"/>
  <c r="J31" i="8"/>
  <c r="J20" i="8"/>
  <c r="J24" i="8"/>
  <c r="J28" i="8"/>
  <c r="L29" i="18"/>
  <c r="L23" i="18"/>
  <c r="L22" i="18"/>
  <c r="L30" i="18"/>
  <c r="L25" i="18"/>
  <c r="L24" i="18"/>
  <c r="L20" i="18"/>
  <c r="L27" i="18"/>
  <c r="L31" i="18"/>
  <c r="L26" i="18"/>
  <c r="H31" i="4"/>
  <c r="F21" i="5"/>
  <c r="F26" i="5"/>
  <c r="O30" i="7"/>
  <c r="O23" i="7"/>
  <c r="O30" i="9"/>
  <c r="F30" i="10"/>
  <c r="F21" i="10"/>
  <c r="O29" i="12"/>
  <c r="O20" i="11"/>
  <c r="H21" i="4"/>
  <c r="H28" i="4"/>
  <c r="H29" i="4"/>
  <c r="P22" i="4"/>
  <c r="Q25" i="4"/>
  <c r="P19" i="5"/>
  <c r="F29" i="5"/>
  <c r="F25" i="5"/>
  <c r="I31" i="5"/>
  <c r="N19" i="7"/>
  <c r="O31" i="7"/>
  <c r="O22" i="7"/>
  <c r="K26" i="9"/>
  <c r="O25" i="9"/>
  <c r="O21" i="9"/>
  <c r="F29" i="9"/>
  <c r="O22" i="9"/>
  <c r="K20" i="9"/>
  <c r="L31" i="11"/>
  <c r="L28" i="11"/>
  <c r="O23" i="12"/>
  <c r="P19" i="13"/>
  <c r="N19" i="15"/>
  <c r="O26" i="17"/>
  <c r="O27" i="17"/>
  <c r="O23" i="17"/>
  <c r="O24" i="17"/>
  <c r="J23" i="8"/>
  <c r="M19" i="16"/>
  <c r="D6" i="16"/>
  <c r="D29" i="16" s="1"/>
  <c r="J29" i="8"/>
  <c r="J25" i="8"/>
  <c r="O23" i="19"/>
  <c r="O25" i="19"/>
  <c r="O22" i="19"/>
  <c r="O26" i="19"/>
  <c r="K26" i="21"/>
  <c r="J20" i="21"/>
  <c r="J27" i="21"/>
  <c r="J21" i="21"/>
  <c r="J28" i="21"/>
  <c r="J30" i="21"/>
  <c r="J27" i="18"/>
  <c r="J22" i="18"/>
  <c r="E6" i="16"/>
  <c r="E31" i="16" s="1"/>
  <c r="K26" i="15"/>
  <c r="L25" i="8"/>
  <c r="L24" i="8"/>
  <c r="L28" i="8"/>
  <c r="L21" i="8"/>
  <c r="L29" i="8"/>
  <c r="C11" i="5"/>
  <c r="D6" i="5"/>
  <c r="D21" i="5" s="1"/>
  <c r="O29" i="11"/>
  <c r="O25" i="11"/>
  <c r="O23" i="11"/>
  <c r="O31" i="11"/>
  <c r="O30" i="11"/>
  <c r="O24" i="11"/>
  <c r="C10" i="9"/>
  <c r="E6" i="9"/>
  <c r="E20" i="9" s="1"/>
  <c r="O28" i="18"/>
  <c r="O27" i="18"/>
  <c r="O29" i="18"/>
  <c r="O22" i="18"/>
  <c r="O23" i="18"/>
  <c r="O20" i="18"/>
  <c r="O25" i="18"/>
  <c r="C13" i="21"/>
  <c r="E6" i="21"/>
  <c r="H23" i="4"/>
  <c r="F20" i="5"/>
  <c r="K29" i="11"/>
  <c r="K27" i="11"/>
  <c r="K21" i="11"/>
  <c r="O26" i="11"/>
  <c r="H26" i="4"/>
  <c r="H27" i="4"/>
  <c r="F28" i="5"/>
  <c r="K30" i="9"/>
  <c r="O29" i="9"/>
  <c r="F24" i="9"/>
  <c r="F20" i="9"/>
  <c r="F21" i="9"/>
  <c r="F20" i="10"/>
  <c r="L25" i="11"/>
  <c r="O21" i="12"/>
  <c r="K31" i="11"/>
  <c r="K27" i="15"/>
  <c r="J20" i="10"/>
  <c r="J29" i="10"/>
  <c r="J22" i="8"/>
  <c r="I6" i="8"/>
  <c r="I30" i="8" s="1"/>
  <c r="O22" i="22"/>
  <c r="L30" i="23"/>
  <c r="O21" i="18"/>
  <c r="O30" i="18"/>
  <c r="O24" i="18"/>
  <c r="K28" i="12"/>
  <c r="K24" i="12"/>
  <c r="K29" i="12"/>
  <c r="K27" i="12"/>
  <c r="K21" i="12"/>
  <c r="K30" i="15"/>
  <c r="E22" i="15"/>
  <c r="E20" i="15"/>
  <c r="E27" i="15"/>
  <c r="E21" i="15"/>
  <c r="E29" i="15"/>
  <c r="E31" i="15"/>
  <c r="E30" i="15"/>
  <c r="E23" i="15"/>
  <c r="L25" i="10"/>
  <c r="L22" i="10"/>
  <c r="L23" i="10"/>
  <c r="L27" i="10"/>
  <c r="L31" i="10"/>
  <c r="L20" i="10"/>
  <c r="L28" i="10"/>
  <c r="L24" i="10"/>
  <c r="L29" i="10"/>
  <c r="P19" i="22"/>
  <c r="N19" i="18"/>
  <c r="G19" i="13"/>
  <c r="M19" i="14"/>
  <c r="I6" i="12"/>
  <c r="I31" i="12" s="1"/>
  <c r="G19" i="19"/>
  <c r="N19" i="21"/>
  <c r="P19" i="24"/>
  <c r="F24" i="23"/>
  <c r="R6" i="21"/>
  <c r="J25" i="24"/>
  <c r="J21" i="24"/>
  <c r="K24" i="23"/>
  <c r="J22" i="24"/>
  <c r="J22" i="11"/>
  <c r="K26" i="17"/>
  <c r="K27" i="8"/>
  <c r="K30" i="16"/>
  <c r="K26" i="7"/>
  <c r="K23" i="16"/>
  <c r="K29" i="8"/>
  <c r="K25" i="17"/>
  <c r="K21" i="17"/>
  <c r="J21" i="5"/>
  <c r="J31" i="5"/>
  <c r="H19" i="10"/>
  <c r="I21" i="16"/>
  <c r="I22" i="8"/>
  <c r="F28" i="8"/>
  <c r="O29" i="20"/>
  <c r="E6" i="20"/>
  <c r="E24" i="20" s="1"/>
  <c r="G19" i="23"/>
  <c r="D23" i="22"/>
  <c r="I23" i="22"/>
  <c r="F25" i="23"/>
  <c r="F30" i="23"/>
  <c r="F29" i="23"/>
  <c r="K27" i="23"/>
  <c r="K21" i="23"/>
  <c r="J29" i="24"/>
  <c r="J24" i="24"/>
  <c r="K29" i="16"/>
  <c r="K20" i="16"/>
  <c r="K23" i="8"/>
  <c r="K21" i="7"/>
  <c r="J24" i="11"/>
  <c r="K25" i="8"/>
  <c r="K20" i="8"/>
  <c r="L21" i="7"/>
  <c r="J23" i="5"/>
  <c r="L27" i="4"/>
  <c r="G26" i="4"/>
  <c r="M25" i="4"/>
  <c r="Q20" i="4"/>
  <c r="L28" i="4"/>
  <c r="G19" i="5"/>
  <c r="I27" i="5"/>
  <c r="F28" i="7"/>
  <c r="O25" i="7"/>
  <c r="F30" i="7"/>
  <c r="O24" i="9"/>
  <c r="H19" i="11"/>
  <c r="K29" i="10"/>
  <c r="Q19" i="12"/>
  <c r="O27" i="9"/>
  <c r="M19" i="11"/>
  <c r="K20" i="13"/>
  <c r="F19" i="14"/>
  <c r="G19" i="14"/>
  <c r="F29" i="15"/>
  <c r="F25" i="15"/>
  <c r="F23" i="15"/>
  <c r="F21" i="15"/>
  <c r="G19" i="16"/>
  <c r="P19" i="17"/>
  <c r="H19" i="12"/>
  <c r="M19" i="8"/>
  <c r="E20" i="16"/>
  <c r="E27" i="16"/>
  <c r="I29" i="5"/>
  <c r="I22" i="5"/>
  <c r="M19" i="7"/>
  <c r="F26" i="7"/>
  <c r="N19" i="9"/>
  <c r="M19" i="12"/>
  <c r="G19" i="10"/>
  <c r="F26" i="9"/>
  <c r="K21" i="9"/>
  <c r="Q19" i="11"/>
  <c r="P19" i="14"/>
  <c r="K21" i="13"/>
  <c r="F22" i="15"/>
  <c r="D24" i="16"/>
  <c r="P21" i="4"/>
  <c r="H19" i="5"/>
  <c r="P19" i="7"/>
  <c r="K25" i="9"/>
  <c r="M19" i="9"/>
  <c r="L31" i="12"/>
  <c r="G19" i="15"/>
  <c r="F24" i="15"/>
  <c r="G27" i="4"/>
  <c r="H22" i="4"/>
  <c r="H30" i="4"/>
  <c r="M20" i="4"/>
  <c r="N25" i="4"/>
  <c r="N28" i="4"/>
  <c r="N26" i="4"/>
  <c r="I15" i="4"/>
  <c r="I8" i="4"/>
  <c r="R10" i="4"/>
  <c r="L25" i="4"/>
  <c r="R14" i="4"/>
  <c r="I17" i="4"/>
  <c r="R17" i="4"/>
  <c r="R18" i="4"/>
  <c r="N19" i="5"/>
  <c r="Q19" i="5"/>
  <c r="M19" i="5"/>
  <c r="I25" i="5"/>
  <c r="Q19" i="7"/>
  <c r="H19" i="7"/>
  <c r="F24" i="7"/>
  <c r="O21" i="7"/>
  <c r="F31" i="7"/>
  <c r="Q19" i="10"/>
  <c r="Q19" i="9"/>
  <c r="N19" i="11"/>
  <c r="G19" i="12"/>
  <c r="F24" i="10"/>
  <c r="G19" i="11"/>
  <c r="P19" i="10"/>
  <c r="N19" i="12"/>
  <c r="Q19" i="14"/>
  <c r="H19" i="14"/>
  <c r="N19" i="14"/>
  <c r="M19" i="13"/>
  <c r="P19" i="12"/>
  <c r="Q19" i="13"/>
  <c r="L26" i="12"/>
  <c r="F26" i="15"/>
  <c r="Q19" i="8"/>
  <c r="F27" i="8"/>
  <c r="F22" i="19"/>
  <c r="Q19" i="21"/>
  <c r="F23" i="19"/>
  <c r="O31" i="22"/>
  <c r="P19" i="18"/>
  <c r="F27" i="21"/>
  <c r="G19" i="18"/>
  <c r="H19" i="22"/>
  <c r="E6" i="23"/>
  <c r="C6" i="23" s="1"/>
  <c r="F26" i="23"/>
  <c r="M19" i="23"/>
  <c r="H19" i="24"/>
  <c r="H19" i="13"/>
  <c r="J29" i="21"/>
  <c r="K31" i="12"/>
  <c r="N19" i="24"/>
  <c r="C7" i="11"/>
  <c r="D6" i="11"/>
  <c r="D24" i="11" s="1"/>
  <c r="K20" i="12"/>
  <c r="O29" i="14"/>
  <c r="H19" i="17"/>
  <c r="P19" i="11"/>
  <c r="E6" i="8"/>
  <c r="E28" i="8" s="1"/>
  <c r="L23" i="8"/>
  <c r="P19" i="9"/>
  <c r="H19" i="9"/>
  <c r="H19" i="16"/>
  <c r="K31" i="7"/>
  <c r="K23" i="7"/>
  <c r="K22" i="12"/>
  <c r="L31" i="8"/>
  <c r="J31" i="7"/>
  <c r="I6" i="7"/>
  <c r="D23" i="5"/>
  <c r="Q19" i="17"/>
  <c r="K19" i="14"/>
  <c r="L30" i="16"/>
  <c r="L22" i="16"/>
  <c r="P19" i="15"/>
  <c r="O21" i="19"/>
  <c r="O30" i="19"/>
  <c r="O31" i="19"/>
  <c r="G19" i="20"/>
  <c r="H19" i="21"/>
  <c r="O27" i="19"/>
  <c r="O20" i="22"/>
  <c r="P19" i="23"/>
  <c r="G19" i="21"/>
  <c r="M19" i="24"/>
  <c r="O23" i="22"/>
  <c r="O23" i="23"/>
  <c r="H19" i="18"/>
  <c r="K25" i="21"/>
  <c r="M19" i="22"/>
  <c r="N19" i="22"/>
  <c r="J22" i="21"/>
  <c r="F23" i="23"/>
  <c r="F20" i="23"/>
  <c r="M19" i="18"/>
  <c r="J29" i="23"/>
  <c r="J21" i="23"/>
  <c r="E6" i="12"/>
  <c r="E20" i="12" s="1"/>
  <c r="I6" i="18"/>
  <c r="I28" i="18" s="1"/>
  <c r="J20" i="18"/>
  <c r="M19" i="17"/>
  <c r="D21" i="24"/>
  <c r="K30" i="12"/>
  <c r="Q19" i="20"/>
  <c r="J28" i="22"/>
  <c r="K25" i="12"/>
  <c r="D28" i="24"/>
  <c r="J21" i="19"/>
  <c r="D6" i="13"/>
  <c r="I22" i="7"/>
  <c r="K20" i="7"/>
  <c r="C12" i="18"/>
  <c r="D6" i="18"/>
  <c r="D26" i="18" s="1"/>
  <c r="C18" i="7"/>
  <c r="C10" i="7"/>
  <c r="J22" i="5"/>
  <c r="J30" i="5"/>
  <c r="K29" i="15"/>
  <c r="J24" i="5"/>
  <c r="O20" i="5"/>
  <c r="J22" i="7"/>
  <c r="D20" i="5"/>
  <c r="G19" i="17"/>
  <c r="O27" i="8"/>
  <c r="M19" i="15"/>
  <c r="F20" i="8"/>
  <c r="N19" i="8"/>
  <c r="H19" i="8"/>
  <c r="H19" i="15"/>
  <c r="N19" i="17"/>
  <c r="O31" i="8"/>
  <c r="F21" i="8"/>
  <c r="N19" i="19"/>
  <c r="F28" i="19"/>
  <c r="F24" i="19"/>
  <c r="F20" i="19"/>
  <c r="F29" i="19"/>
  <c r="F21" i="19"/>
  <c r="M19" i="19"/>
  <c r="O24" i="19"/>
  <c r="P19" i="20"/>
  <c r="M19" i="21"/>
  <c r="K23" i="21"/>
  <c r="J27" i="20"/>
  <c r="N19" i="23"/>
  <c r="F20" i="21"/>
  <c r="Q19" i="22"/>
  <c r="O25" i="23"/>
  <c r="Q19" i="24"/>
  <c r="O27" i="22"/>
  <c r="G19" i="24"/>
  <c r="Q19" i="23"/>
  <c r="P19" i="19"/>
  <c r="G19" i="9"/>
  <c r="J23" i="21"/>
  <c r="J31" i="21"/>
  <c r="C14" i="23"/>
  <c r="N19" i="10"/>
  <c r="C17" i="18"/>
  <c r="J22" i="22"/>
  <c r="J29" i="18"/>
  <c r="N19" i="13"/>
  <c r="O25" i="14"/>
  <c r="J30" i="13"/>
  <c r="J26" i="13"/>
  <c r="I26" i="7"/>
  <c r="G19" i="8"/>
  <c r="J25" i="18"/>
  <c r="K27" i="7"/>
  <c r="J20" i="5"/>
  <c r="K28" i="16"/>
  <c r="K31" i="16"/>
  <c r="K24" i="16"/>
  <c r="K26" i="16"/>
  <c r="J27" i="5"/>
  <c r="J27" i="19"/>
  <c r="N19" i="16"/>
  <c r="J22" i="16"/>
  <c r="P19" i="8"/>
  <c r="F24" i="8"/>
  <c r="F23" i="17"/>
  <c r="F31" i="8"/>
  <c r="Q19" i="19"/>
  <c r="N19" i="20"/>
  <c r="H19" i="20"/>
  <c r="J28" i="20"/>
  <c r="P19" i="21"/>
  <c r="H19" i="23"/>
  <c r="O24" i="22"/>
  <c r="G19" i="22"/>
  <c r="M19" i="20"/>
  <c r="H19" i="19"/>
  <c r="K22" i="23"/>
  <c r="K30" i="23"/>
  <c r="D22" i="24"/>
  <c r="D20" i="24"/>
  <c r="D6" i="19"/>
  <c r="D29" i="24"/>
  <c r="D6" i="9"/>
  <c r="P19" i="16"/>
  <c r="I6" i="24"/>
  <c r="I21" i="24" s="1"/>
  <c r="J20" i="22"/>
  <c r="K26" i="12"/>
  <c r="G19" i="7"/>
  <c r="M19" i="10"/>
  <c r="J22" i="19"/>
  <c r="K22" i="8"/>
  <c r="K24" i="8"/>
  <c r="K26" i="8"/>
  <c r="K30" i="8"/>
  <c r="K28" i="7"/>
  <c r="D6" i="7"/>
  <c r="C14" i="7"/>
  <c r="J22" i="13"/>
  <c r="I27" i="7"/>
  <c r="J26" i="7"/>
  <c r="K21" i="16"/>
  <c r="C15" i="20"/>
  <c r="L28" i="21"/>
  <c r="L22" i="21"/>
  <c r="L20" i="21"/>
  <c r="D28" i="23"/>
  <c r="L24" i="22"/>
  <c r="L20" i="22"/>
  <c r="L26" i="22"/>
  <c r="L22" i="22"/>
  <c r="L27" i="22"/>
  <c r="D31" i="23"/>
  <c r="C8" i="22"/>
  <c r="E6" i="22"/>
  <c r="E21" i="22" s="1"/>
  <c r="C8" i="18"/>
  <c r="L28" i="19"/>
  <c r="L20" i="19"/>
  <c r="L24" i="19"/>
  <c r="L25" i="19"/>
  <c r="L30" i="19"/>
  <c r="C7" i="20"/>
  <c r="D6" i="20"/>
  <c r="D20" i="20" s="1"/>
  <c r="C8" i="19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E25" i="20"/>
  <c r="D30" i="23"/>
  <c r="L25" i="24"/>
  <c r="D23" i="23"/>
  <c r="D26" i="23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25" i="20" s="1"/>
  <c r="J31" i="20"/>
  <c r="J23" i="20"/>
  <c r="F30" i="21"/>
  <c r="L23" i="21"/>
  <c r="J24" i="20"/>
  <c r="F26" i="19"/>
  <c r="C12" i="20"/>
  <c r="I22" i="20"/>
  <c r="J30" i="20"/>
  <c r="L27" i="21"/>
  <c r="L21" i="21"/>
  <c r="L30" i="22"/>
  <c r="E6" i="19"/>
  <c r="E26" i="21"/>
  <c r="K24" i="21"/>
  <c r="K27" i="21"/>
  <c r="I6" i="21"/>
  <c r="I25" i="21" s="1"/>
  <c r="O28" i="22"/>
  <c r="D20" i="23"/>
  <c r="O24" i="24"/>
  <c r="O20" i="24"/>
  <c r="R6" i="20"/>
  <c r="D22" i="23"/>
  <c r="L29" i="24"/>
  <c r="F25" i="24"/>
  <c r="O22" i="24"/>
  <c r="D29" i="23"/>
  <c r="F30" i="24"/>
  <c r="L27" i="24"/>
  <c r="L23" i="24"/>
  <c r="J26" i="20"/>
  <c r="F29" i="18"/>
  <c r="O25" i="22"/>
  <c r="O27" i="24"/>
  <c r="F21" i="18"/>
  <c r="O28" i="20"/>
  <c r="O22" i="20"/>
  <c r="O26" i="20"/>
  <c r="O25" i="20"/>
  <c r="O24" i="20"/>
  <c r="O21" i="20"/>
  <c r="O20" i="20"/>
  <c r="O31" i="20"/>
  <c r="O27" i="20"/>
  <c r="D30" i="20"/>
  <c r="C17" i="20"/>
  <c r="D27" i="23"/>
  <c r="C13" i="20"/>
  <c r="D26" i="20"/>
  <c r="L21" i="19"/>
  <c r="O23" i="20"/>
  <c r="L30" i="21"/>
  <c r="K27" i="19"/>
  <c r="K28" i="19"/>
  <c r="K31" i="19"/>
  <c r="I6" i="19"/>
  <c r="I24" i="19" s="1"/>
  <c r="K24" i="19"/>
  <c r="K23" i="19"/>
  <c r="C11" i="20"/>
  <c r="C9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D25" i="23"/>
  <c r="O31" i="24"/>
  <c r="I26" i="20"/>
  <c r="F26" i="18"/>
  <c r="E6" i="18"/>
  <c r="E26" i="18" s="1"/>
  <c r="O25" i="24"/>
  <c r="F22" i="18"/>
  <c r="F27" i="18"/>
  <c r="L31" i="19"/>
  <c r="L27" i="19"/>
  <c r="K22" i="19"/>
  <c r="L29" i="19"/>
  <c r="K29" i="19"/>
  <c r="K25" i="19"/>
  <c r="K26" i="20"/>
  <c r="K31" i="20"/>
  <c r="F21" i="21"/>
  <c r="F31" i="19"/>
  <c r="L22" i="19"/>
  <c r="K21" i="19"/>
  <c r="I24" i="20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K31" i="21"/>
  <c r="D21" i="23"/>
  <c r="C16" i="24"/>
  <c r="C10" i="22"/>
  <c r="O27" i="23"/>
  <c r="F27" i="24"/>
  <c r="C13" i="18"/>
  <c r="C9" i="18"/>
  <c r="F25" i="18"/>
  <c r="F20" i="11"/>
  <c r="F31" i="11"/>
  <c r="F26" i="11"/>
  <c r="I6" i="11"/>
  <c r="I23" i="11" s="1"/>
  <c r="K25" i="11"/>
  <c r="K20" i="11"/>
  <c r="K22" i="11"/>
  <c r="L30" i="13"/>
  <c r="L22" i="13"/>
  <c r="L20" i="13"/>
  <c r="L28" i="13"/>
  <c r="L24" i="13"/>
  <c r="L21" i="14"/>
  <c r="O29" i="16"/>
  <c r="O21" i="16"/>
  <c r="C12" i="12"/>
  <c r="L26" i="13"/>
  <c r="J27" i="14"/>
  <c r="I6" i="14"/>
  <c r="I23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I25" i="16"/>
  <c r="C14" i="17"/>
  <c r="F25" i="11"/>
  <c r="F31" i="13"/>
  <c r="F23" i="13"/>
  <c r="L28" i="9"/>
  <c r="L20" i="9"/>
  <c r="L24" i="9"/>
  <c r="L25" i="9"/>
  <c r="L26" i="11"/>
  <c r="L21" i="11"/>
  <c r="C14" i="12"/>
  <c r="K26" i="11"/>
  <c r="L28" i="12"/>
  <c r="L20" i="12"/>
  <c r="K24" i="11"/>
  <c r="O28" i="16"/>
  <c r="L21" i="12"/>
  <c r="F25" i="12"/>
  <c r="F31" i="12"/>
  <c r="F27" i="12"/>
  <c r="F23" i="12"/>
  <c r="L29" i="14"/>
  <c r="J22" i="14"/>
  <c r="L30" i="15"/>
  <c r="D6" i="15"/>
  <c r="D31" i="15" s="1"/>
  <c r="C18" i="15"/>
  <c r="L27" i="15"/>
  <c r="I30" i="16"/>
  <c r="J28" i="16"/>
  <c r="J31" i="17"/>
  <c r="I22" i="17"/>
  <c r="J20" i="17"/>
  <c r="J29" i="16"/>
  <c r="J21" i="16"/>
  <c r="C10" i="16"/>
  <c r="C15" i="17"/>
  <c r="I25" i="17"/>
  <c r="J21" i="17"/>
  <c r="C18" i="8"/>
  <c r="C14" i="8"/>
  <c r="C10" i="8"/>
  <c r="L29" i="15"/>
  <c r="J23" i="15"/>
  <c r="I31" i="16"/>
  <c r="I27" i="16"/>
  <c r="I23" i="16"/>
  <c r="J27" i="17"/>
  <c r="I26" i="17"/>
  <c r="J28" i="10"/>
  <c r="O20" i="9"/>
  <c r="O28" i="9"/>
  <c r="F25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L29" i="13"/>
  <c r="L25" i="13"/>
  <c r="L21" i="13"/>
  <c r="F30" i="9"/>
  <c r="O23" i="9"/>
  <c r="F22" i="9"/>
  <c r="C11" i="10"/>
  <c r="K23" i="11"/>
  <c r="F26" i="12"/>
  <c r="J23" i="12"/>
  <c r="L29" i="11"/>
  <c r="C17" i="12"/>
  <c r="C13" i="12"/>
  <c r="C9" i="12"/>
  <c r="L30" i="14"/>
  <c r="L26" i="14"/>
  <c r="L20" i="14"/>
  <c r="R6" i="11"/>
  <c r="L25" i="12"/>
  <c r="K31" i="13"/>
  <c r="I6" i="13"/>
  <c r="K27" i="13"/>
  <c r="K23" i="13"/>
  <c r="F29" i="12"/>
  <c r="L23" i="12"/>
  <c r="C7" i="12"/>
  <c r="D6" i="12"/>
  <c r="D22" i="12" s="1"/>
  <c r="J23" i="14"/>
  <c r="J30" i="15"/>
  <c r="J22" i="15"/>
  <c r="E6" i="11"/>
  <c r="C9" i="11"/>
  <c r="C16" i="13"/>
  <c r="C12" i="13"/>
  <c r="C8" i="13"/>
  <c r="J20" i="14"/>
  <c r="O25" i="16"/>
  <c r="K29" i="13"/>
  <c r="K25" i="13"/>
  <c r="E6" i="13"/>
  <c r="E25" i="13" s="1"/>
  <c r="F30" i="15"/>
  <c r="O23" i="15"/>
  <c r="O30" i="17"/>
  <c r="O29" i="17"/>
  <c r="O21" i="17"/>
  <c r="O25" i="17"/>
  <c r="F27" i="15"/>
  <c r="O20" i="15"/>
  <c r="J30" i="16"/>
  <c r="I26" i="16"/>
  <c r="J24" i="16"/>
  <c r="I20" i="16"/>
  <c r="J29" i="17"/>
  <c r="O22" i="17"/>
  <c r="O29" i="8"/>
  <c r="O25" i="8"/>
  <c r="O21" i="8"/>
  <c r="O24" i="8"/>
  <c r="O20" i="8"/>
  <c r="O26" i="8"/>
  <c r="O28" i="8"/>
  <c r="O30" i="8"/>
  <c r="O22" i="8"/>
  <c r="I31" i="17"/>
  <c r="I30" i="17"/>
  <c r="J22" i="17"/>
  <c r="I20" i="17"/>
  <c r="C14" i="16"/>
  <c r="C8" i="16"/>
  <c r="J28" i="17"/>
  <c r="I21" i="17"/>
  <c r="F30" i="8"/>
  <c r="F26" i="8"/>
  <c r="F22" i="8"/>
  <c r="O30" i="15"/>
  <c r="O22" i="15"/>
  <c r="J31" i="16"/>
  <c r="J27" i="16"/>
  <c r="J23" i="16"/>
  <c r="I27" i="17"/>
  <c r="J26" i="17"/>
  <c r="F29" i="8"/>
  <c r="F23" i="8"/>
  <c r="E6" i="10"/>
  <c r="E29" i="10" s="1"/>
  <c r="F24" i="13"/>
  <c r="F26" i="13"/>
  <c r="F30" i="13"/>
  <c r="F20" i="13"/>
  <c r="F22" i="13"/>
  <c r="L27" i="14"/>
  <c r="L23" i="14"/>
  <c r="L22" i="14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I22" i="14"/>
  <c r="C18" i="17"/>
  <c r="L25" i="17"/>
  <c r="L26" i="15"/>
  <c r="L22" i="15"/>
  <c r="C16" i="16"/>
  <c r="L21" i="15"/>
  <c r="I29" i="16"/>
  <c r="I24" i="17"/>
  <c r="J25" i="10"/>
  <c r="J21" i="10"/>
  <c r="F22" i="11"/>
  <c r="C9" i="10"/>
  <c r="F23" i="10"/>
  <c r="F29" i="10"/>
  <c r="F27" i="13"/>
  <c r="F27" i="10"/>
  <c r="L24" i="12"/>
  <c r="F28" i="13"/>
  <c r="L30" i="12"/>
  <c r="J28" i="12"/>
  <c r="O20" i="16"/>
  <c r="C7" i="10"/>
  <c r="D6" i="10"/>
  <c r="J25" i="12"/>
  <c r="D24" i="12"/>
  <c r="C11" i="12"/>
  <c r="E6" i="14"/>
  <c r="E20" i="14" s="1"/>
  <c r="I24" i="16"/>
  <c r="F30" i="17"/>
  <c r="F26" i="17"/>
  <c r="F22" i="17"/>
  <c r="F29" i="17"/>
  <c r="F25" i="17"/>
  <c r="F21" i="17"/>
  <c r="F20" i="17"/>
  <c r="F24" i="17"/>
  <c r="F28" i="17"/>
  <c r="D6" i="17"/>
  <c r="D31" i="17" s="1"/>
  <c r="C7" i="17"/>
  <c r="C17" i="17"/>
  <c r="C16" i="10"/>
  <c r="L29" i="9"/>
  <c r="L21" i="9"/>
  <c r="F31" i="9"/>
  <c r="F26" i="10"/>
  <c r="C8" i="10"/>
  <c r="K28" i="10"/>
  <c r="K24" i="10"/>
  <c r="K20" i="10"/>
  <c r="J30" i="10"/>
  <c r="F27" i="11"/>
  <c r="L23" i="11"/>
  <c r="L20" i="11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D31" i="12"/>
  <c r="C10" i="12"/>
  <c r="K28" i="11"/>
  <c r="I22" i="12"/>
  <c r="J29" i="14"/>
  <c r="C16" i="12"/>
  <c r="C8" i="12"/>
  <c r="L31" i="15"/>
  <c r="C15" i="12"/>
  <c r="L22" i="12"/>
  <c r="J30" i="14"/>
  <c r="J26" i="14"/>
  <c r="F31" i="15"/>
  <c r="F20" i="15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E26" i="17"/>
  <c r="E22" i="17"/>
  <c r="R6" i="14"/>
  <c r="O28" i="15"/>
  <c r="O24" i="15"/>
  <c r="J26" i="16"/>
  <c r="I22" i="16"/>
  <c r="J20" i="16"/>
  <c r="C16" i="17"/>
  <c r="L29" i="17"/>
  <c r="O31" i="16"/>
  <c r="J30" i="17"/>
  <c r="L21" i="17"/>
  <c r="J25" i="16"/>
  <c r="C18" i="16"/>
  <c r="C12" i="16"/>
  <c r="I28" i="17"/>
  <c r="I23" i="17"/>
  <c r="C16" i="8"/>
  <c r="C12" i="8"/>
  <c r="C8" i="8"/>
  <c r="D6" i="14"/>
  <c r="L25" i="15"/>
  <c r="L28" i="16"/>
  <c r="L24" i="16"/>
  <c r="L20" i="16"/>
  <c r="L31" i="16"/>
  <c r="L27" i="16"/>
  <c r="L23" i="16"/>
  <c r="C13" i="17"/>
  <c r="I29" i="8"/>
  <c r="O27" i="16"/>
  <c r="J24" i="17"/>
  <c r="E27" i="17"/>
  <c r="D6" i="8"/>
  <c r="O28" i="7"/>
  <c r="O24" i="7"/>
  <c r="F29" i="7"/>
  <c r="F25" i="7"/>
  <c r="O27" i="7"/>
  <c r="O20" i="7"/>
  <c r="F23" i="7"/>
  <c r="F27" i="7"/>
  <c r="F22" i="7"/>
  <c r="I24" i="5"/>
  <c r="F22" i="5"/>
  <c r="F27" i="5"/>
  <c r="F23" i="5"/>
  <c r="I26" i="5"/>
  <c r="E26" i="5"/>
  <c r="E27" i="5"/>
  <c r="G22" i="4"/>
  <c r="G31" i="4"/>
  <c r="G24" i="4"/>
  <c r="G29" i="4"/>
  <c r="G20" i="4"/>
  <c r="G28" i="4"/>
  <c r="C8" i="4"/>
  <c r="F6" i="4"/>
  <c r="G25" i="4"/>
  <c r="G23" i="4"/>
  <c r="C7" i="4"/>
  <c r="P25" i="4"/>
  <c r="P23" i="4"/>
  <c r="Q23" i="4"/>
  <c r="Q26" i="4"/>
  <c r="Q30" i="4"/>
  <c r="Q21" i="4"/>
  <c r="J28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1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7" i="4"/>
  <c r="C11" i="4"/>
  <c r="C15" i="4"/>
  <c r="R8" i="4"/>
  <c r="M28" i="4"/>
  <c r="M27" i="4"/>
  <c r="M24" i="4"/>
  <c r="I11" i="4"/>
  <c r="I18" i="4"/>
  <c r="T6" i="4"/>
  <c r="E12" i="4"/>
  <c r="D16" i="4"/>
  <c r="M22" i="4"/>
  <c r="M29" i="4"/>
  <c r="M31" i="4"/>
  <c r="D14" i="4"/>
  <c r="D12" i="4"/>
  <c r="I31" i="22" l="1"/>
  <c r="D26" i="17"/>
  <c r="K19" i="18"/>
  <c r="J27" i="4"/>
  <c r="J31" i="4"/>
  <c r="J22" i="4"/>
  <c r="E24" i="14"/>
  <c r="E29" i="20"/>
  <c r="E28" i="20"/>
  <c r="E27" i="23"/>
  <c r="O19" i="13"/>
  <c r="K19" i="5"/>
  <c r="F19" i="16"/>
  <c r="L19" i="5"/>
  <c r="J30" i="4"/>
  <c r="E22" i="20"/>
  <c r="E27" i="20"/>
  <c r="O19" i="11"/>
  <c r="D30" i="12"/>
  <c r="I22" i="18"/>
  <c r="D31" i="5"/>
  <c r="E22" i="16"/>
  <c r="E28" i="16"/>
  <c r="E30" i="5"/>
  <c r="E20" i="5"/>
  <c r="D29" i="12"/>
  <c r="E22" i="5"/>
  <c r="E25" i="5"/>
  <c r="E24" i="5"/>
  <c r="D23" i="12"/>
  <c r="E30" i="24"/>
  <c r="I24" i="18"/>
  <c r="E24" i="16"/>
  <c r="E31" i="5"/>
  <c r="D28" i="12"/>
  <c r="E21" i="5"/>
  <c r="E29" i="5"/>
  <c r="I26" i="8"/>
  <c r="D21" i="12"/>
  <c r="E22" i="9"/>
  <c r="D27" i="5"/>
  <c r="E29" i="16"/>
  <c r="E28" i="5"/>
  <c r="D20" i="12"/>
  <c r="I28" i="20"/>
  <c r="I31" i="20"/>
  <c r="J19" i="9"/>
  <c r="F19" i="20"/>
  <c r="K19" i="22"/>
  <c r="L19" i="20"/>
  <c r="D31" i="16"/>
  <c r="D23" i="16"/>
  <c r="E21" i="24"/>
  <c r="E22" i="24"/>
  <c r="L22" i="4"/>
  <c r="D20" i="16"/>
  <c r="E30" i="9"/>
  <c r="I24" i="8"/>
  <c r="I26" i="14"/>
  <c r="E23" i="24"/>
  <c r="E27" i="24"/>
  <c r="I30" i="18"/>
  <c r="E28" i="24"/>
  <c r="I29" i="18"/>
  <c r="E26" i="24"/>
  <c r="E25" i="24"/>
  <c r="L24" i="4"/>
  <c r="L30" i="4"/>
  <c r="E23" i="16"/>
  <c r="E21" i="16"/>
  <c r="D26" i="22"/>
  <c r="D21" i="22"/>
  <c r="D24" i="22"/>
  <c r="L29" i="4"/>
  <c r="D22" i="16"/>
  <c r="E26" i="12"/>
  <c r="K19" i="24"/>
  <c r="I30" i="5"/>
  <c r="I23" i="5"/>
  <c r="D20" i="22"/>
  <c r="D30" i="22"/>
  <c r="D31" i="22"/>
  <c r="C6" i="5"/>
  <c r="C26" i="5" s="1"/>
  <c r="I31" i="8"/>
  <c r="D21" i="16"/>
  <c r="I27" i="14"/>
  <c r="E29" i="24"/>
  <c r="E20" i="24"/>
  <c r="I20" i="20"/>
  <c r="E31" i="24"/>
  <c r="C6" i="24"/>
  <c r="C27" i="24" s="1"/>
  <c r="O19" i="5"/>
  <c r="L21" i="4"/>
  <c r="I28" i="5"/>
  <c r="E25" i="16"/>
  <c r="E26" i="16"/>
  <c r="E30" i="16"/>
  <c r="I21" i="5"/>
  <c r="I20" i="5"/>
  <c r="D22" i="22"/>
  <c r="D29" i="22"/>
  <c r="L19" i="10"/>
  <c r="D27" i="22"/>
  <c r="O19" i="17"/>
  <c r="J19" i="24"/>
  <c r="L19" i="18"/>
  <c r="K22" i="4"/>
  <c r="K20" i="4"/>
  <c r="O19" i="21"/>
  <c r="I19" i="23"/>
  <c r="D27" i="12"/>
  <c r="I26" i="24"/>
  <c r="E29" i="7"/>
  <c r="E27" i="7"/>
  <c r="E21" i="7"/>
  <c r="E23" i="7"/>
  <c r="E26" i="7"/>
  <c r="E31" i="7"/>
  <c r="E25" i="7"/>
  <c r="J26" i="4"/>
  <c r="I26" i="12"/>
  <c r="E31" i="17"/>
  <c r="I24" i="12"/>
  <c r="I25" i="12"/>
  <c r="I30" i="14"/>
  <c r="E26" i="20"/>
  <c r="E20" i="20"/>
  <c r="I29" i="24"/>
  <c r="J19" i="19"/>
  <c r="E20" i="7"/>
  <c r="I21" i="12"/>
  <c r="O19" i="18"/>
  <c r="J19" i="8"/>
  <c r="I28" i="8"/>
  <c r="L19" i="23"/>
  <c r="L20" i="4"/>
  <c r="E29" i="17"/>
  <c r="E20" i="17"/>
  <c r="I20" i="12"/>
  <c r="I30" i="12"/>
  <c r="I28" i="14"/>
  <c r="E23" i="17"/>
  <c r="I27" i="12"/>
  <c r="I20" i="19"/>
  <c r="I23" i="20"/>
  <c r="E31" i="20"/>
  <c r="I25" i="24"/>
  <c r="E30" i="17"/>
  <c r="E30" i="7"/>
  <c r="J19" i="11"/>
  <c r="I19" i="22"/>
  <c r="I23" i="12"/>
  <c r="K19" i="17"/>
  <c r="E19" i="15"/>
  <c r="I29" i="12"/>
  <c r="E25" i="17"/>
  <c r="E21" i="17"/>
  <c r="L19" i="11"/>
  <c r="I31" i="14"/>
  <c r="E28" i="17"/>
  <c r="E30" i="20"/>
  <c r="E21" i="20"/>
  <c r="E23" i="20"/>
  <c r="O19" i="14"/>
  <c r="K19" i="21"/>
  <c r="I22" i="24"/>
  <c r="E20" i="8"/>
  <c r="E24" i="7"/>
  <c r="E22" i="7"/>
  <c r="I28" i="12"/>
  <c r="L19" i="7"/>
  <c r="L26" i="4"/>
  <c r="L23" i="4"/>
  <c r="C24" i="23"/>
  <c r="C30" i="23"/>
  <c r="C22" i="23"/>
  <c r="C28" i="23"/>
  <c r="C29" i="23"/>
  <c r="C6" i="21"/>
  <c r="E30" i="21"/>
  <c r="E28" i="21"/>
  <c r="E24" i="21"/>
  <c r="E29" i="21"/>
  <c r="E20" i="21"/>
  <c r="E27" i="21"/>
  <c r="E22" i="21"/>
  <c r="F19" i="15"/>
  <c r="J19" i="22"/>
  <c r="K19" i="23"/>
  <c r="D27" i="18"/>
  <c r="E27" i="9"/>
  <c r="E28" i="9"/>
  <c r="E24" i="9"/>
  <c r="E31" i="9"/>
  <c r="E23" i="9"/>
  <c r="J23" i="4"/>
  <c r="J25" i="4"/>
  <c r="P19" i="4"/>
  <c r="E26" i="9"/>
  <c r="E21" i="9"/>
  <c r="J19" i="10"/>
  <c r="F19" i="13"/>
  <c r="D30" i="16"/>
  <c r="D27" i="16"/>
  <c r="D26" i="16"/>
  <c r="D28" i="16"/>
  <c r="K19" i="19"/>
  <c r="D24" i="20"/>
  <c r="K19" i="8"/>
  <c r="J19" i="18"/>
  <c r="J19" i="21"/>
  <c r="E21" i="21"/>
  <c r="E24" i="23"/>
  <c r="I21" i="18"/>
  <c r="C6" i="16"/>
  <c r="C31" i="16" s="1"/>
  <c r="J21" i="4"/>
  <c r="D28" i="5"/>
  <c r="D26" i="5"/>
  <c r="D22" i="5"/>
  <c r="D30" i="5"/>
  <c r="D24" i="5"/>
  <c r="D25" i="5"/>
  <c r="D29" i="5"/>
  <c r="D28" i="21"/>
  <c r="D22" i="21"/>
  <c r="D27" i="21"/>
  <c r="D26" i="21"/>
  <c r="D24" i="21"/>
  <c r="D30" i="21"/>
  <c r="D21" i="21"/>
  <c r="D25" i="21"/>
  <c r="D23" i="21"/>
  <c r="D20" i="21"/>
  <c r="I19" i="16"/>
  <c r="J19" i="20"/>
  <c r="L19" i="22"/>
  <c r="F19" i="12"/>
  <c r="I21" i="19"/>
  <c r="H19" i="4"/>
  <c r="I21" i="8"/>
  <c r="I25" i="8"/>
  <c r="I20" i="8"/>
  <c r="E6" i="4"/>
  <c r="E27" i="4" s="1"/>
  <c r="J29" i="4"/>
  <c r="J24" i="4"/>
  <c r="R6" i="4"/>
  <c r="F19" i="5"/>
  <c r="F19" i="7"/>
  <c r="D25" i="16"/>
  <c r="I27" i="8"/>
  <c r="I21" i="14"/>
  <c r="I25" i="14"/>
  <c r="E25" i="9"/>
  <c r="E29" i="9"/>
  <c r="F19" i="10"/>
  <c r="L19" i="15"/>
  <c r="I23" i="8"/>
  <c r="J19" i="12"/>
  <c r="F19" i="9"/>
  <c r="O19" i="9"/>
  <c r="I24" i="14"/>
  <c r="E23" i="21"/>
  <c r="D22" i="20"/>
  <c r="E25" i="21"/>
  <c r="E31" i="21"/>
  <c r="I27" i="20"/>
  <c r="O19" i="19"/>
  <c r="L19" i="24"/>
  <c r="I30" i="20"/>
  <c r="J19" i="13"/>
  <c r="K19" i="16"/>
  <c r="J19" i="7"/>
  <c r="K19" i="15"/>
  <c r="J19" i="23"/>
  <c r="F19" i="23"/>
  <c r="L19" i="8"/>
  <c r="K19" i="9"/>
  <c r="D29" i="21"/>
  <c r="D25" i="24"/>
  <c r="D30" i="24"/>
  <c r="D27" i="24"/>
  <c r="D31" i="24"/>
  <c r="D23" i="24"/>
  <c r="L19" i="17"/>
  <c r="O19" i="8"/>
  <c r="O19" i="15"/>
  <c r="E31" i="10"/>
  <c r="F19" i="11"/>
  <c r="O19" i="24"/>
  <c r="F19" i="24"/>
  <c r="L19" i="21"/>
  <c r="C6" i="7"/>
  <c r="D26" i="7"/>
  <c r="D21" i="7"/>
  <c r="D28" i="7"/>
  <c r="D27" i="7"/>
  <c r="D29" i="7"/>
  <c r="D22" i="7"/>
  <c r="D24" i="7"/>
  <c r="D20" i="7"/>
  <c r="D23" i="7"/>
  <c r="D31" i="7"/>
  <c r="D30" i="7"/>
  <c r="D25" i="7"/>
  <c r="J19" i="16"/>
  <c r="O19" i="12"/>
  <c r="I31" i="21"/>
  <c r="D19" i="23"/>
  <c r="C20" i="23"/>
  <c r="C6" i="9"/>
  <c r="D22" i="9"/>
  <c r="D29" i="9"/>
  <c r="D26" i="9"/>
  <c r="D28" i="9"/>
  <c r="D21" i="9"/>
  <c r="D25" i="9"/>
  <c r="D30" i="9"/>
  <c r="D20" i="9"/>
  <c r="D24" i="9"/>
  <c r="D23" i="9"/>
  <c r="D27" i="9"/>
  <c r="D31" i="9"/>
  <c r="J19" i="5"/>
  <c r="C22" i="24"/>
  <c r="F19" i="8"/>
  <c r="D25" i="18"/>
  <c r="D30" i="18"/>
  <c r="D22" i="18"/>
  <c r="D24" i="18"/>
  <c r="D20" i="18"/>
  <c r="D21" i="18"/>
  <c r="D23" i="18"/>
  <c r="D28" i="18"/>
  <c r="E24" i="12"/>
  <c r="E22" i="12"/>
  <c r="E23" i="12"/>
  <c r="E29" i="12"/>
  <c r="E28" i="12"/>
  <c r="E31" i="12"/>
  <c r="E21" i="12"/>
  <c r="E30" i="12"/>
  <c r="K19" i="12"/>
  <c r="M19" i="4"/>
  <c r="K27" i="4"/>
  <c r="K31" i="4"/>
  <c r="K25" i="4"/>
  <c r="G19" i="4"/>
  <c r="C22" i="16"/>
  <c r="O19" i="10"/>
  <c r="K19" i="10"/>
  <c r="F19" i="17"/>
  <c r="O19" i="16"/>
  <c r="C27" i="16"/>
  <c r="L19" i="14"/>
  <c r="D28" i="17"/>
  <c r="L19" i="12"/>
  <c r="D27" i="17"/>
  <c r="F19" i="22"/>
  <c r="C31" i="24"/>
  <c r="O19" i="20"/>
  <c r="C25" i="23"/>
  <c r="L19" i="19"/>
  <c r="I29" i="20"/>
  <c r="I23" i="24"/>
  <c r="I24" i="24"/>
  <c r="I31" i="24"/>
  <c r="I27" i="24"/>
  <c r="I20" i="24"/>
  <c r="I28" i="24"/>
  <c r="E27" i="12"/>
  <c r="D31" i="18"/>
  <c r="D24" i="13"/>
  <c r="D25" i="13"/>
  <c r="D29" i="13"/>
  <c r="D20" i="13"/>
  <c r="D22" i="13"/>
  <c r="D30" i="13"/>
  <c r="D21" i="13"/>
  <c r="D28" i="13"/>
  <c r="D23" i="13"/>
  <c r="D27" i="13"/>
  <c r="D31" i="13"/>
  <c r="D26" i="13"/>
  <c r="D29" i="18"/>
  <c r="I27" i="18"/>
  <c r="I20" i="18"/>
  <c r="I23" i="18"/>
  <c r="I30" i="24"/>
  <c r="O19" i="22"/>
  <c r="E30" i="8"/>
  <c r="E21" i="8"/>
  <c r="E29" i="8"/>
  <c r="E22" i="8"/>
  <c r="E26" i="8"/>
  <c r="E27" i="8"/>
  <c r="E25" i="8"/>
  <c r="E24" i="8"/>
  <c r="E23" i="8"/>
  <c r="E31" i="8"/>
  <c r="E25" i="12"/>
  <c r="D6" i="4"/>
  <c r="D21" i="4" s="1"/>
  <c r="K24" i="4"/>
  <c r="O19" i="7"/>
  <c r="L19" i="16"/>
  <c r="D29" i="17"/>
  <c r="I20" i="14"/>
  <c r="I29" i="14"/>
  <c r="D30" i="17"/>
  <c r="D20" i="17"/>
  <c r="I24" i="11"/>
  <c r="C21" i="16"/>
  <c r="I19" i="17"/>
  <c r="J19" i="14"/>
  <c r="C6" i="12"/>
  <c r="C29" i="12" s="1"/>
  <c r="J19" i="17"/>
  <c r="L19" i="9"/>
  <c r="J19" i="15"/>
  <c r="L19" i="13"/>
  <c r="K19" i="11"/>
  <c r="E23" i="22"/>
  <c r="O19" i="23"/>
  <c r="K19" i="20"/>
  <c r="I21" i="20"/>
  <c r="F19" i="18"/>
  <c r="I25" i="18"/>
  <c r="D28" i="19"/>
  <c r="D24" i="19"/>
  <c r="D23" i="19"/>
  <c r="D27" i="19"/>
  <c r="D20" i="19"/>
  <c r="D25" i="19"/>
  <c r="D29" i="19"/>
  <c r="D21" i="19"/>
  <c r="D31" i="19"/>
  <c r="D22" i="19"/>
  <c r="D26" i="19"/>
  <c r="D30" i="19"/>
  <c r="I31" i="18"/>
  <c r="I26" i="18"/>
  <c r="F19" i="21"/>
  <c r="F19" i="19"/>
  <c r="K19" i="7"/>
  <c r="I30" i="7"/>
  <c r="I23" i="7"/>
  <c r="I31" i="7"/>
  <c r="I29" i="7"/>
  <c r="I28" i="7"/>
  <c r="I25" i="7"/>
  <c r="I24" i="7"/>
  <c r="I21" i="7"/>
  <c r="I20" i="7"/>
  <c r="D30" i="11"/>
  <c r="D26" i="11"/>
  <c r="D29" i="11"/>
  <c r="D21" i="11"/>
  <c r="D22" i="11"/>
  <c r="D20" i="11"/>
  <c r="D23" i="11"/>
  <c r="D31" i="11"/>
  <c r="D27" i="11"/>
  <c r="D25" i="11"/>
  <c r="D28" i="11"/>
  <c r="E28" i="23"/>
  <c r="E26" i="23"/>
  <c r="E30" i="23"/>
  <c r="E23" i="23"/>
  <c r="E31" i="23"/>
  <c r="E22" i="23"/>
  <c r="E25" i="23"/>
  <c r="E29" i="23"/>
  <c r="E21" i="23"/>
  <c r="E20" i="23"/>
  <c r="Q19" i="4"/>
  <c r="N19" i="4"/>
  <c r="K19" i="13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27" i="23"/>
  <c r="C31" i="23"/>
  <c r="C23" i="23"/>
  <c r="C6" i="20"/>
  <c r="C25" i="20" s="1"/>
  <c r="D31" i="20"/>
  <c r="D27" i="20"/>
  <c r="D21" i="20"/>
  <c r="D29" i="20"/>
  <c r="D23" i="20"/>
  <c r="D25" i="20"/>
  <c r="C26" i="23"/>
  <c r="C21" i="23"/>
  <c r="D28" i="20"/>
  <c r="C6" i="18"/>
  <c r="E31" i="18"/>
  <c r="E23" i="18"/>
  <c r="E30" i="18"/>
  <c r="E28" i="18"/>
  <c r="E24" i="18"/>
  <c r="E29" i="18"/>
  <c r="E27" i="18"/>
  <c r="E25" i="18"/>
  <c r="E22" i="18"/>
  <c r="E20" i="18"/>
  <c r="I25" i="19"/>
  <c r="I22" i="19"/>
  <c r="I30" i="19"/>
  <c r="I29" i="19"/>
  <c r="I27" i="19"/>
  <c r="I26" i="19"/>
  <c r="I23" i="19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3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C28" i="14" s="1"/>
  <c r="D24" i="14"/>
  <c r="D30" i="14"/>
  <c r="D22" i="14"/>
  <c r="D23" i="14"/>
  <c r="D26" i="14"/>
  <c r="D31" i="14"/>
  <c r="D29" i="14"/>
  <c r="D20" i="14"/>
  <c r="D31" i="10"/>
  <c r="D26" i="10"/>
  <c r="C6" i="10"/>
  <c r="C29" i="10" s="1"/>
  <c r="D27" i="10"/>
  <c r="D25" i="10"/>
  <c r="D30" i="10"/>
  <c r="D28" i="10"/>
  <c r="D29" i="10"/>
  <c r="E30" i="11"/>
  <c r="C6" i="1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I25" i="9"/>
  <c r="I29" i="9"/>
  <c r="I22" i="9"/>
  <c r="I21" i="9"/>
  <c r="I30" i="9"/>
  <c r="I23" i="9"/>
  <c r="I27" i="9"/>
  <c r="I28" i="9"/>
  <c r="I31" i="9"/>
  <c r="I26" i="9"/>
  <c r="I24" i="9"/>
  <c r="I25" i="13"/>
  <c r="D21" i="8"/>
  <c r="D29" i="8"/>
  <c r="E23" i="14"/>
  <c r="E26" i="14"/>
  <c r="E25" i="14"/>
  <c r="E27" i="14"/>
  <c r="E29" i="14"/>
  <c r="E21" i="14"/>
  <c r="E31" i="14"/>
  <c r="E22" i="14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D28" i="14"/>
  <c r="I20" i="10"/>
  <c r="I20" i="13"/>
  <c r="I27" i="11"/>
  <c r="D21" i="10"/>
  <c r="I29" i="13"/>
  <c r="D20" i="10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I24" i="13"/>
  <c r="I21" i="10"/>
  <c r="D25" i="8"/>
  <c r="I22" i="11"/>
  <c r="I23" i="10"/>
  <c r="I31" i="10"/>
  <c r="C6" i="17"/>
  <c r="C28" i="17" s="1"/>
  <c r="D25" i="17"/>
  <c r="D21" i="17"/>
  <c r="D22" i="17"/>
  <c r="D23" i="17"/>
  <c r="I24" i="10"/>
  <c r="I20" i="9"/>
  <c r="C22" i="11"/>
  <c r="D26" i="12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4" i="5"/>
  <c r="C25" i="5"/>
  <c r="C22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20" i="4"/>
  <c r="E22" i="4"/>
  <c r="E30" i="4"/>
  <c r="D31" i="4"/>
  <c r="C16" i="4"/>
  <c r="C14" i="4"/>
  <c r="C12" i="4"/>
  <c r="D19" i="22" l="1"/>
  <c r="E21" i="4"/>
  <c r="E29" i="4"/>
  <c r="C27" i="5"/>
  <c r="C31" i="5"/>
  <c r="C20" i="5"/>
  <c r="C29" i="16"/>
  <c r="C28" i="24"/>
  <c r="C21" i="24"/>
  <c r="C30" i="24"/>
  <c r="L19" i="4"/>
  <c r="E19" i="17"/>
  <c r="I19" i="5"/>
  <c r="E19" i="5"/>
  <c r="E25" i="4"/>
  <c r="E28" i="4"/>
  <c r="E31" i="4"/>
  <c r="E23" i="4"/>
  <c r="C29" i="5"/>
  <c r="C28" i="5"/>
  <c r="C23" i="5"/>
  <c r="C29" i="24"/>
  <c r="C24" i="16"/>
  <c r="C26" i="24"/>
  <c r="C24" i="24"/>
  <c r="E26" i="4"/>
  <c r="E24" i="4"/>
  <c r="C21" i="5"/>
  <c r="C30" i="5"/>
  <c r="C23" i="24"/>
  <c r="C25" i="16"/>
  <c r="D22" i="4"/>
  <c r="D29" i="4"/>
  <c r="D20" i="4"/>
  <c r="D25" i="4"/>
  <c r="C6" i="4"/>
  <c r="C26" i="4" s="1"/>
  <c r="E19" i="16"/>
  <c r="E19" i="24"/>
  <c r="C25" i="24"/>
  <c r="C20" i="24"/>
  <c r="E19" i="7"/>
  <c r="C26" i="12"/>
  <c r="I19" i="12"/>
  <c r="E19" i="20"/>
  <c r="D23" i="4"/>
  <c r="C20" i="20"/>
  <c r="C24" i="20"/>
  <c r="C30" i="20"/>
  <c r="D26" i="4"/>
  <c r="D30" i="4"/>
  <c r="D27" i="4"/>
  <c r="D24" i="4"/>
  <c r="D28" i="4"/>
  <c r="C22" i="10"/>
  <c r="C23" i="8"/>
  <c r="C27" i="10"/>
  <c r="C25" i="10"/>
  <c r="D19" i="24"/>
  <c r="E19" i="21"/>
  <c r="D19" i="5"/>
  <c r="D19" i="16"/>
  <c r="E19" i="9"/>
  <c r="J19" i="4"/>
  <c r="C29" i="8"/>
  <c r="C25" i="8"/>
  <c r="I19" i="14"/>
  <c r="E19" i="8"/>
  <c r="I19" i="8"/>
  <c r="D19" i="21"/>
  <c r="C29" i="21"/>
  <c r="C20" i="21"/>
  <c r="C31" i="21"/>
  <c r="C23" i="21"/>
  <c r="C28" i="21"/>
  <c r="C22" i="21"/>
  <c r="C27" i="21"/>
  <c r="C24" i="21"/>
  <c r="C25" i="21"/>
  <c r="C21" i="21"/>
  <c r="C30" i="21"/>
  <c r="D19" i="12"/>
  <c r="C27" i="17"/>
  <c r="C30" i="4"/>
  <c r="K19" i="4"/>
  <c r="D19" i="15"/>
  <c r="I19" i="9"/>
  <c r="C21" i="10"/>
  <c r="C26" i="17"/>
  <c r="C27" i="8"/>
  <c r="C21" i="8"/>
  <c r="C20" i="10"/>
  <c r="E19" i="14"/>
  <c r="I19" i="19"/>
  <c r="I19" i="20"/>
  <c r="E19" i="12"/>
  <c r="C26" i="21"/>
  <c r="C27" i="4"/>
  <c r="C24" i="10"/>
  <c r="C23" i="10"/>
  <c r="D19" i="20"/>
  <c r="C28" i="20"/>
  <c r="C20" i="16"/>
  <c r="C30" i="16"/>
  <c r="C28" i="16"/>
  <c r="C26" i="16"/>
  <c r="C23" i="16"/>
  <c r="O19" i="4"/>
  <c r="F19" i="4"/>
  <c r="C19" i="5"/>
  <c r="I19" i="15"/>
  <c r="I19" i="11"/>
  <c r="E19" i="19"/>
  <c r="C21" i="22"/>
  <c r="D19" i="11"/>
  <c r="D19" i="19"/>
  <c r="D19" i="13"/>
  <c r="D19" i="18"/>
  <c r="D19" i="9"/>
  <c r="C27" i="9"/>
  <c r="C23" i="9"/>
  <c r="C28" i="9"/>
  <c r="C29" i="9"/>
  <c r="C26" i="9"/>
  <c r="C21" i="9"/>
  <c r="C20" i="9"/>
  <c r="C30" i="9"/>
  <c r="C25" i="9"/>
  <c r="C24" i="9"/>
  <c r="C22" i="9"/>
  <c r="C31" i="9"/>
  <c r="C22" i="12"/>
  <c r="C30" i="12"/>
  <c r="D19" i="10"/>
  <c r="E19" i="11"/>
  <c r="C26" i="20"/>
  <c r="E19" i="23"/>
  <c r="I19" i="18"/>
  <c r="C23" i="12"/>
  <c r="D19" i="7"/>
  <c r="C28" i="7"/>
  <c r="C22" i="7"/>
  <c r="C25" i="7"/>
  <c r="C20" i="7"/>
  <c r="C24" i="7"/>
  <c r="C21" i="7"/>
  <c r="C30" i="7"/>
  <c r="C27" i="7"/>
  <c r="C26" i="7"/>
  <c r="C23" i="7"/>
  <c r="C29" i="7"/>
  <c r="C20" i="12"/>
  <c r="C31" i="12"/>
  <c r="E19" i="13"/>
  <c r="C31" i="17"/>
  <c r="I19" i="13"/>
  <c r="E19" i="18"/>
  <c r="I19" i="7"/>
  <c r="C21" i="12"/>
  <c r="C27" i="12"/>
  <c r="C24" i="12"/>
  <c r="C24" i="17"/>
  <c r="E19" i="10"/>
  <c r="I19" i="10"/>
  <c r="D19" i="14"/>
  <c r="D19" i="8"/>
  <c r="E19" i="22"/>
  <c r="I19" i="21"/>
  <c r="D19" i="17"/>
  <c r="C28" i="12"/>
  <c r="I19" i="24"/>
  <c r="C19" i="23"/>
  <c r="C25" i="12"/>
  <c r="C31" i="7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I20" i="4"/>
  <c r="I26" i="4"/>
  <c r="I28" i="4"/>
  <c r="I21" i="4"/>
  <c r="I30" i="4"/>
  <c r="I25" i="4"/>
  <c r="I31" i="4"/>
  <c r="I29" i="4"/>
  <c r="I22" i="4"/>
  <c r="I23" i="4"/>
  <c r="I27" i="4"/>
  <c r="I24" i="4"/>
  <c r="C20" i="4"/>
  <c r="C22" i="4" l="1"/>
  <c r="C31" i="4"/>
  <c r="C21" i="4"/>
  <c r="C19" i="4" s="1"/>
  <c r="C25" i="4"/>
  <c r="C23" i="4"/>
  <c r="C24" i="4"/>
  <c r="C28" i="4"/>
  <c r="E19" i="4"/>
  <c r="C19" i="24"/>
  <c r="C29" i="4"/>
  <c r="D19" i="4"/>
  <c r="C19" i="16"/>
  <c r="C19" i="20"/>
  <c r="C19" i="10"/>
  <c r="C19" i="21"/>
  <c r="C19" i="13"/>
  <c r="C19" i="19"/>
  <c r="C19" i="18"/>
  <c r="C19" i="9"/>
  <c r="C19" i="8"/>
  <c r="C19" i="15"/>
  <c r="C19" i="11"/>
  <c r="C19" i="17"/>
  <c r="C19" i="12"/>
  <c r="C19" i="7"/>
  <c r="C19" i="14"/>
  <c r="C19" i="22"/>
  <c r="I19" i="4"/>
</calcChain>
</file>

<file path=xl/sharedStrings.xml><?xml version="1.0" encoding="utf-8"?>
<sst xmlns="http://schemas.openxmlformats.org/spreadsheetml/2006/main" count="1900" uniqueCount="42">
  <si>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</si>
  <si>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</si>
  <si>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</si>
  <si>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</si>
  <si>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</si>
  <si>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</si>
  <si>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</si>
  <si>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</si>
  <si>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</si>
  <si>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</si>
  <si>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</si>
  <si>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</si>
  <si>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</si>
  <si>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</si>
  <si>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</si>
  <si>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</si>
  <si>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</si>
  <si>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</si>
  <si>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</si>
  <si>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</si>
  <si>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</si>
  <si>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</si>
  <si>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</si>
  <si>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</si>
  <si>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</si>
  <si>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</si>
  <si>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</si>
  <si>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</si>
  <si>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（H29.10.1～H30.9.30）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</si>
  <si>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</si>
  <si>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</si>
  <si>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</si>
  <si>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</si>
  <si>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</si>
  <si>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</si>
  <si>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</si>
  <si>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</si>
  <si>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</si>
  <si>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</si>
  <si>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</si>
  <si>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</si>
  <si>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　　第８表　　月 別 実 移 動 者 数 </t>
    <rPh sb="17" eb="1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</si>
</sst>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.0_ ;[Red]\-#,##0.0\ "/>
  </numFmts>
  <fonts count="1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9" fillId="0" borderId="2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view="pageBreakPreview" zoomScale="90" zoomScaleNormal="100"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32" t="s">
        <v>15</v>
      </c>
      <c r="O5" s="59" t="s">
        <v>13</v>
      </c>
      <c r="P5" s="58" t="s">
        <v>14</v>
      </c>
      <c r="Q5" s="32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27633</v>
      </c>
      <c r="D6" s="25">
        <f>SUM(D7:D18)</f>
        <v>14781</v>
      </c>
      <c r="E6" s="19">
        <f>SUM(E7:E18)</f>
        <v>12852</v>
      </c>
      <c r="F6" s="18">
        <f>G6+H6</f>
        <v>6228</v>
      </c>
      <c r="G6" s="25">
        <f>SUM(G7:G18)</f>
        <v>3136</v>
      </c>
      <c r="H6" s="20">
        <f>SUM(H7:H18)</f>
        <v>3092</v>
      </c>
      <c r="I6" s="19">
        <f>J6+K6</f>
        <v>21405</v>
      </c>
      <c r="J6" s="25">
        <f>SUM(J7:J18)</f>
        <v>11645</v>
      </c>
      <c r="K6" s="19">
        <f>SUM(K7:K18)</f>
        <v>9760</v>
      </c>
      <c r="L6" s="18">
        <f>M6+N6</f>
        <v>9860</v>
      </c>
      <c r="M6" s="25">
        <f>SUM(M7:M18)</f>
        <v>5426</v>
      </c>
      <c r="N6" s="20">
        <f>SUM(N7:N18)</f>
        <v>4434</v>
      </c>
      <c r="O6" s="19">
        <f>P6+Q6</f>
        <v>11545</v>
      </c>
      <c r="P6" s="25">
        <f>SUM(P7:P18)</f>
        <v>6219</v>
      </c>
      <c r="Q6" s="19">
        <f>SUM(Q7:Q18)</f>
        <v>5326</v>
      </c>
      <c r="R6" s="27">
        <f>S6+T6</f>
        <v>-1685</v>
      </c>
      <c r="S6" s="25">
        <f>SUM(S7:S18)</f>
        <v>-793</v>
      </c>
      <c r="T6" s="29">
        <f>SUM(T7:T18)</f>
        <v>-892</v>
      </c>
    </row>
    <row r="7" spans="1:20" s="2" customFormat="1" ht="36" customHeight="1">
      <c r="A7" s="67"/>
      <c r="B7" s="8" t="s">
        <v>29</v>
      </c>
      <c r="C7" s="16">
        <f t="shared" ref="C7:C18" si="0">D7+E7</f>
        <v>1786</v>
      </c>
      <c r="D7" s="26">
        <f t="shared" ref="D7:E18" si="1">G7+J7</f>
        <v>967</v>
      </c>
      <c r="E7" s="17">
        <f t="shared" si="1"/>
        <v>819</v>
      </c>
      <c r="F7" s="16">
        <f>G7+H7</f>
        <v>413</v>
      </c>
      <c r="G7" s="60">
        <v>196</v>
      </c>
      <c r="H7" s="61">
        <v>217</v>
      </c>
      <c r="I7" s="17">
        <f t="shared" ref="I7:I18" si="2">J7+K7</f>
        <v>1373</v>
      </c>
      <c r="J7" s="26">
        <f>M7+P7</f>
        <v>771</v>
      </c>
      <c r="K7" s="17">
        <f t="shared" ref="K7:K18" si="3">N7+Q7</f>
        <v>602</v>
      </c>
      <c r="L7" s="16">
        <f>M7+N7</f>
        <v>688</v>
      </c>
      <c r="M7" s="60">
        <v>402</v>
      </c>
      <c r="N7" s="61">
        <v>286</v>
      </c>
      <c r="O7" s="15">
        <f>P7+Q7</f>
        <v>685</v>
      </c>
      <c r="P7" s="60">
        <v>369</v>
      </c>
      <c r="Q7" s="15">
        <v>316</v>
      </c>
      <c r="R7" s="16">
        <f t="shared" ref="R7:R18" si="4">S7+T7</f>
        <v>3</v>
      </c>
      <c r="S7" s="26">
        <f t="shared" ref="S7:T18" si="5">M7-P7</f>
        <v>33</v>
      </c>
      <c r="T7" s="30">
        <f t="shared" si="5"/>
        <v>-30</v>
      </c>
    </row>
    <row r="8" spans="1:20" s="2" customFormat="1" ht="36" customHeight="1">
      <c r="A8" s="67"/>
      <c r="B8" s="8" t="s">
        <v>30</v>
      </c>
      <c r="C8" s="16">
        <f t="shared" si="0"/>
        <v>1441</v>
      </c>
      <c r="D8" s="26">
        <f t="shared" si="1"/>
        <v>764</v>
      </c>
      <c r="E8" s="17">
        <f t="shared" si="1"/>
        <v>677</v>
      </c>
      <c r="F8" s="16">
        <f t="shared" ref="F8:F18" si="6">G8+H8</f>
        <v>416</v>
      </c>
      <c r="G8" s="60">
        <v>192</v>
      </c>
      <c r="H8" s="61">
        <v>224</v>
      </c>
      <c r="I8" s="17">
        <f t="shared" si="2"/>
        <v>1025</v>
      </c>
      <c r="J8" s="26">
        <f t="shared" ref="J8:J18" si="7">M8+P8</f>
        <v>572</v>
      </c>
      <c r="K8" s="17">
        <f t="shared" si="3"/>
        <v>453</v>
      </c>
      <c r="L8" s="16">
        <f t="shared" ref="L8:L18" si="8">M8+N8</f>
        <v>520</v>
      </c>
      <c r="M8" s="60">
        <v>300</v>
      </c>
      <c r="N8" s="61">
        <v>220</v>
      </c>
      <c r="O8" s="15">
        <f t="shared" ref="O8:O18" si="9">P8+Q8</f>
        <v>505</v>
      </c>
      <c r="P8" s="60">
        <v>272</v>
      </c>
      <c r="Q8" s="15">
        <v>233</v>
      </c>
      <c r="R8" s="16">
        <f t="shared" si="4"/>
        <v>15</v>
      </c>
      <c r="S8" s="26">
        <f t="shared" si="5"/>
        <v>28</v>
      </c>
      <c r="T8" s="30">
        <f t="shared" si="5"/>
        <v>-13</v>
      </c>
    </row>
    <row r="9" spans="1:20" s="2" customFormat="1" ht="36" customHeight="1">
      <c r="A9" s="67"/>
      <c r="B9" s="8" t="s">
        <v>31</v>
      </c>
      <c r="C9" s="16">
        <f t="shared" si="0"/>
        <v>1401</v>
      </c>
      <c r="D9" s="26">
        <f t="shared" si="1"/>
        <v>738</v>
      </c>
      <c r="E9" s="17">
        <f t="shared" si="1"/>
        <v>663</v>
      </c>
      <c r="F9" s="16">
        <f t="shared" si="6"/>
        <v>389</v>
      </c>
      <c r="G9" s="60">
        <v>187</v>
      </c>
      <c r="H9" s="61">
        <v>202</v>
      </c>
      <c r="I9" s="17">
        <f t="shared" si="2"/>
        <v>1012</v>
      </c>
      <c r="J9" s="26">
        <f t="shared" si="7"/>
        <v>551</v>
      </c>
      <c r="K9" s="17">
        <f t="shared" si="3"/>
        <v>461</v>
      </c>
      <c r="L9" s="16">
        <f t="shared" si="8"/>
        <v>493</v>
      </c>
      <c r="M9" s="60">
        <v>253</v>
      </c>
      <c r="N9" s="61">
        <v>240</v>
      </c>
      <c r="O9" s="15">
        <f t="shared" si="9"/>
        <v>519</v>
      </c>
      <c r="P9" s="60">
        <v>298</v>
      </c>
      <c r="Q9" s="15">
        <v>221</v>
      </c>
      <c r="R9" s="16">
        <f t="shared" si="4"/>
        <v>-26</v>
      </c>
      <c r="S9" s="26">
        <f t="shared" si="5"/>
        <v>-45</v>
      </c>
      <c r="T9" s="30">
        <f t="shared" si="5"/>
        <v>19</v>
      </c>
    </row>
    <row r="10" spans="1:20" s="2" customFormat="1" ht="36" customHeight="1">
      <c r="A10" s="67"/>
      <c r="B10" s="8" t="s">
        <v>32</v>
      </c>
      <c r="C10" s="16">
        <f t="shared" si="0"/>
        <v>1459</v>
      </c>
      <c r="D10" s="26">
        <f t="shared" si="1"/>
        <v>717</v>
      </c>
      <c r="E10" s="17">
        <f t="shared" si="1"/>
        <v>742</v>
      </c>
      <c r="F10" s="16">
        <f t="shared" si="6"/>
        <v>356</v>
      </c>
      <c r="G10" s="60">
        <v>163</v>
      </c>
      <c r="H10" s="61">
        <v>193</v>
      </c>
      <c r="I10" s="17">
        <f t="shared" si="2"/>
        <v>1103</v>
      </c>
      <c r="J10" s="26">
        <f t="shared" si="7"/>
        <v>554</v>
      </c>
      <c r="K10" s="17">
        <f t="shared" si="3"/>
        <v>549</v>
      </c>
      <c r="L10" s="16">
        <f t="shared" si="8"/>
        <v>499</v>
      </c>
      <c r="M10" s="60">
        <v>261</v>
      </c>
      <c r="N10" s="61">
        <v>238</v>
      </c>
      <c r="O10" s="15">
        <f t="shared" si="9"/>
        <v>604</v>
      </c>
      <c r="P10" s="60">
        <v>293</v>
      </c>
      <c r="Q10" s="15">
        <v>311</v>
      </c>
      <c r="R10" s="16">
        <f t="shared" si="4"/>
        <v>-105</v>
      </c>
      <c r="S10" s="26">
        <f t="shared" si="5"/>
        <v>-32</v>
      </c>
      <c r="T10" s="30">
        <f t="shared" si="5"/>
        <v>-73</v>
      </c>
    </row>
    <row r="11" spans="1:20" s="2" customFormat="1" ht="36" customHeight="1">
      <c r="A11" s="67"/>
      <c r="B11" s="8" t="s">
        <v>33</v>
      </c>
      <c r="C11" s="16">
        <f t="shared" si="0"/>
        <v>1558</v>
      </c>
      <c r="D11" s="26">
        <f t="shared" si="1"/>
        <v>810</v>
      </c>
      <c r="E11" s="17">
        <f t="shared" si="1"/>
        <v>748</v>
      </c>
      <c r="F11" s="16">
        <f t="shared" si="6"/>
        <v>374</v>
      </c>
      <c r="G11" s="60">
        <v>183</v>
      </c>
      <c r="H11" s="61">
        <v>191</v>
      </c>
      <c r="I11" s="17">
        <f t="shared" si="2"/>
        <v>1184</v>
      </c>
      <c r="J11" s="26">
        <f t="shared" si="7"/>
        <v>627</v>
      </c>
      <c r="K11" s="17">
        <f t="shared" si="3"/>
        <v>557</v>
      </c>
      <c r="L11" s="16">
        <f t="shared" si="8"/>
        <v>510</v>
      </c>
      <c r="M11" s="60">
        <v>281</v>
      </c>
      <c r="N11" s="61">
        <v>229</v>
      </c>
      <c r="O11" s="15">
        <f t="shared" si="9"/>
        <v>674</v>
      </c>
      <c r="P11" s="60">
        <v>346</v>
      </c>
      <c r="Q11" s="15">
        <v>328</v>
      </c>
      <c r="R11" s="16">
        <f t="shared" si="4"/>
        <v>-164</v>
      </c>
      <c r="S11" s="26">
        <f t="shared" si="5"/>
        <v>-65</v>
      </c>
      <c r="T11" s="30">
        <f t="shared" si="5"/>
        <v>-99</v>
      </c>
    </row>
    <row r="12" spans="1:20" s="2" customFormat="1" ht="36" customHeight="1">
      <c r="A12" s="67"/>
      <c r="B12" s="8" t="s">
        <v>34</v>
      </c>
      <c r="C12" s="16">
        <f t="shared" si="0"/>
        <v>6398</v>
      </c>
      <c r="D12" s="26">
        <f t="shared" si="1"/>
        <v>3456</v>
      </c>
      <c r="E12" s="17">
        <f t="shared" si="1"/>
        <v>2942</v>
      </c>
      <c r="F12" s="16">
        <f t="shared" si="6"/>
        <v>1077</v>
      </c>
      <c r="G12" s="60">
        <v>543</v>
      </c>
      <c r="H12" s="61">
        <v>534</v>
      </c>
      <c r="I12" s="17">
        <f t="shared" si="2"/>
        <v>5321</v>
      </c>
      <c r="J12" s="26">
        <f t="shared" si="7"/>
        <v>2913</v>
      </c>
      <c r="K12" s="17">
        <f t="shared" si="3"/>
        <v>2408</v>
      </c>
      <c r="L12" s="16">
        <f t="shared" si="8"/>
        <v>1764</v>
      </c>
      <c r="M12" s="60">
        <v>964</v>
      </c>
      <c r="N12" s="61">
        <v>800</v>
      </c>
      <c r="O12" s="15">
        <f t="shared" si="9"/>
        <v>3557</v>
      </c>
      <c r="P12" s="60">
        <v>1949</v>
      </c>
      <c r="Q12" s="15">
        <v>1608</v>
      </c>
      <c r="R12" s="16">
        <f t="shared" si="4"/>
        <v>-1793</v>
      </c>
      <c r="S12" s="26">
        <f t="shared" si="5"/>
        <v>-985</v>
      </c>
      <c r="T12" s="30">
        <f t="shared" si="5"/>
        <v>-808</v>
      </c>
    </row>
    <row r="13" spans="1:20" s="2" customFormat="1" ht="36" customHeight="1">
      <c r="A13" s="67"/>
      <c r="B13" s="8" t="s">
        <v>35</v>
      </c>
      <c r="C13" s="16">
        <f t="shared" si="0"/>
        <v>4421</v>
      </c>
      <c r="D13" s="26">
        <f t="shared" si="1"/>
        <v>2562</v>
      </c>
      <c r="E13" s="17">
        <f t="shared" si="1"/>
        <v>1859</v>
      </c>
      <c r="F13" s="16">
        <f t="shared" si="6"/>
        <v>1209</v>
      </c>
      <c r="G13" s="60">
        <v>680</v>
      </c>
      <c r="H13" s="61">
        <v>529</v>
      </c>
      <c r="I13" s="17">
        <f t="shared" si="2"/>
        <v>3212</v>
      </c>
      <c r="J13" s="26">
        <f t="shared" si="7"/>
        <v>1882</v>
      </c>
      <c r="K13" s="17">
        <f t="shared" si="3"/>
        <v>1330</v>
      </c>
      <c r="L13" s="16">
        <f t="shared" si="8"/>
        <v>1775</v>
      </c>
      <c r="M13" s="60">
        <v>1092</v>
      </c>
      <c r="N13" s="61">
        <v>683</v>
      </c>
      <c r="O13" s="15">
        <f t="shared" si="9"/>
        <v>1437</v>
      </c>
      <c r="P13" s="60">
        <v>790</v>
      </c>
      <c r="Q13" s="15">
        <v>647</v>
      </c>
      <c r="R13" s="16">
        <f t="shared" si="4"/>
        <v>338</v>
      </c>
      <c r="S13" s="26">
        <f t="shared" si="5"/>
        <v>302</v>
      </c>
      <c r="T13" s="30">
        <f t="shared" si="5"/>
        <v>36</v>
      </c>
    </row>
    <row r="14" spans="1:20" s="4" customFormat="1" ht="36" customHeight="1">
      <c r="A14" s="67"/>
      <c r="B14" s="8" t="s">
        <v>36</v>
      </c>
      <c r="C14" s="16">
        <f t="shared" si="0"/>
        <v>1889</v>
      </c>
      <c r="D14" s="26">
        <f t="shared" si="1"/>
        <v>968</v>
      </c>
      <c r="E14" s="17">
        <f t="shared" si="1"/>
        <v>921</v>
      </c>
      <c r="F14" s="16">
        <f t="shared" si="6"/>
        <v>461</v>
      </c>
      <c r="G14" s="60">
        <v>225</v>
      </c>
      <c r="H14" s="61">
        <v>236</v>
      </c>
      <c r="I14" s="17">
        <f t="shared" si="2"/>
        <v>1428</v>
      </c>
      <c r="J14" s="26">
        <f t="shared" si="7"/>
        <v>743</v>
      </c>
      <c r="K14" s="17">
        <f t="shared" si="3"/>
        <v>685</v>
      </c>
      <c r="L14" s="16">
        <f t="shared" si="8"/>
        <v>698</v>
      </c>
      <c r="M14" s="60">
        <v>354</v>
      </c>
      <c r="N14" s="61">
        <v>344</v>
      </c>
      <c r="O14" s="15">
        <f t="shared" si="9"/>
        <v>730</v>
      </c>
      <c r="P14" s="60">
        <v>389</v>
      </c>
      <c r="Q14" s="15">
        <v>341</v>
      </c>
      <c r="R14" s="16">
        <f t="shared" si="4"/>
        <v>-32</v>
      </c>
      <c r="S14" s="26">
        <f t="shared" si="5"/>
        <v>-35</v>
      </c>
      <c r="T14" s="30">
        <f t="shared" si="5"/>
        <v>3</v>
      </c>
    </row>
    <row r="15" spans="1:20" s="2" customFormat="1" ht="36" customHeight="1">
      <c r="A15" s="67"/>
      <c r="B15" s="8" t="s">
        <v>37</v>
      </c>
      <c r="C15" s="16">
        <f t="shared" si="0"/>
        <v>1602</v>
      </c>
      <c r="D15" s="26">
        <f t="shared" si="1"/>
        <v>853</v>
      </c>
      <c r="E15" s="17">
        <f t="shared" si="1"/>
        <v>749</v>
      </c>
      <c r="F15" s="16">
        <f t="shared" si="6"/>
        <v>361</v>
      </c>
      <c r="G15" s="60">
        <v>183</v>
      </c>
      <c r="H15" s="61">
        <v>178</v>
      </c>
      <c r="I15" s="17">
        <f t="shared" si="2"/>
        <v>1241</v>
      </c>
      <c r="J15" s="26">
        <f t="shared" si="7"/>
        <v>670</v>
      </c>
      <c r="K15" s="17">
        <f t="shared" si="3"/>
        <v>571</v>
      </c>
      <c r="L15" s="16">
        <f t="shared" si="8"/>
        <v>591</v>
      </c>
      <c r="M15" s="60">
        <v>324</v>
      </c>
      <c r="N15" s="61">
        <v>267</v>
      </c>
      <c r="O15" s="15">
        <f t="shared" si="9"/>
        <v>650</v>
      </c>
      <c r="P15" s="60">
        <v>346</v>
      </c>
      <c r="Q15" s="15">
        <v>304</v>
      </c>
      <c r="R15" s="16">
        <f t="shared" si="4"/>
        <v>-59</v>
      </c>
      <c r="S15" s="26">
        <f t="shared" si="5"/>
        <v>-22</v>
      </c>
      <c r="T15" s="30">
        <f t="shared" si="5"/>
        <v>-37</v>
      </c>
    </row>
    <row r="16" spans="1:20" s="2" customFormat="1" ht="36" customHeight="1">
      <c r="A16" s="67"/>
      <c r="B16" s="8" t="s">
        <v>38</v>
      </c>
      <c r="C16" s="16">
        <f t="shared" si="0"/>
        <v>2059</v>
      </c>
      <c r="D16" s="26">
        <f t="shared" si="1"/>
        <v>1093</v>
      </c>
      <c r="E16" s="17">
        <f t="shared" si="1"/>
        <v>966</v>
      </c>
      <c r="F16" s="16">
        <f t="shared" si="6"/>
        <v>429</v>
      </c>
      <c r="G16" s="60">
        <v>216</v>
      </c>
      <c r="H16" s="61">
        <v>213</v>
      </c>
      <c r="I16" s="17">
        <f t="shared" si="2"/>
        <v>1630</v>
      </c>
      <c r="J16" s="26">
        <f t="shared" si="7"/>
        <v>877</v>
      </c>
      <c r="K16" s="17">
        <f t="shared" si="3"/>
        <v>753</v>
      </c>
      <c r="L16" s="16">
        <f t="shared" si="8"/>
        <v>863</v>
      </c>
      <c r="M16" s="60">
        <v>456</v>
      </c>
      <c r="N16" s="61">
        <v>407</v>
      </c>
      <c r="O16" s="15">
        <f t="shared" si="9"/>
        <v>767</v>
      </c>
      <c r="P16" s="60">
        <v>421</v>
      </c>
      <c r="Q16" s="15">
        <v>346</v>
      </c>
      <c r="R16" s="16">
        <f t="shared" si="4"/>
        <v>96</v>
      </c>
      <c r="S16" s="26">
        <f t="shared" si="5"/>
        <v>35</v>
      </c>
      <c r="T16" s="30">
        <f t="shared" si="5"/>
        <v>61</v>
      </c>
    </row>
    <row r="17" spans="1:20" s="2" customFormat="1" ht="36" customHeight="1">
      <c r="A17" s="67"/>
      <c r="B17" s="8" t="s">
        <v>39</v>
      </c>
      <c r="C17" s="16">
        <f t="shared" si="0"/>
        <v>1920</v>
      </c>
      <c r="D17" s="26">
        <f t="shared" si="1"/>
        <v>955</v>
      </c>
      <c r="E17" s="17">
        <f t="shared" si="1"/>
        <v>965</v>
      </c>
      <c r="F17" s="16">
        <f t="shared" si="6"/>
        <v>365</v>
      </c>
      <c r="G17" s="60">
        <v>179</v>
      </c>
      <c r="H17" s="61">
        <v>186</v>
      </c>
      <c r="I17" s="17">
        <f t="shared" si="2"/>
        <v>1555</v>
      </c>
      <c r="J17" s="26">
        <f t="shared" si="7"/>
        <v>776</v>
      </c>
      <c r="K17" s="17">
        <f t="shared" si="3"/>
        <v>779</v>
      </c>
      <c r="L17" s="16">
        <f t="shared" si="8"/>
        <v>746</v>
      </c>
      <c r="M17" s="60">
        <v>369</v>
      </c>
      <c r="N17" s="61">
        <v>377</v>
      </c>
      <c r="O17" s="15">
        <f t="shared" si="9"/>
        <v>809</v>
      </c>
      <c r="P17" s="60">
        <v>407</v>
      </c>
      <c r="Q17" s="15">
        <v>402</v>
      </c>
      <c r="R17" s="16">
        <f t="shared" si="4"/>
        <v>-63</v>
      </c>
      <c r="S17" s="26">
        <f t="shared" si="5"/>
        <v>-38</v>
      </c>
      <c r="T17" s="30">
        <f t="shared" si="5"/>
        <v>-25</v>
      </c>
    </row>
    <row r="18" spans="1:20" s="2" customFormat="1" ht="36" customHeight="1">
      <c r="A18" s="67"/>
      <c r="B18" s="8" t="s">
        <v>40</v>
      </c>
      <c r="C18" s="16">
        <f t="shared" si="0"/>
        <v>1699</v>
      </c>
      <c r="D18" s="26">
        <f t="shared" si="1"/>
        <v>898</v>
      </c>
      <c r="E18" s="17">
        <f t="shared" si="1"/>
        <v>801</v>
      </c>
      <c r="F18" s="16">
        <f t="shared" si="6"/>
        <v>378</v>
      </c>
      <c r="G18" s="60">
        <v>189</v>
      </c>
      <c r="H18" s="61">
        <v>189</v>
      </c>
      <c r="I18" s="17">
        <f t="shared" si="2"/>
        <v>1321</v>
      </c>
      <c r="J18" s="26">
        <f t="shared" si="7"/>
        <v>709</v>
      </c>
      <c r="K18" s="17">
        <f t="shared" si="3"/>
        <v>612</v>
      </c>
      <c r="L18" s="16">
        <f t="shared" si="8"/>
        <v>713</v>
      </c>
      <c r="M18" s="60">
        <v>370</v>
      </c>
      <c r="N18" s="61">
        <v>343</v>
      </c>
      <c r="O18" s="15">
        <f t="shared" si="9"/>
        <v>608</v>
      </c>
      <c r="P18" s="60">
        <v>339</v>
      </c>
      <c r="Q18" s="15">
        <v>269</v>
      </c>
      <c r="R18" s="16">
        <f t="shared" si="4"/>
        <v>105</v>
      </c>
      <c r="S18" s="26">
        <f t="shared" si="5"/>
        <v>31</v>
      </c>
      <c r="T18" s="30">
        <f t="shared" si="5"/>
        <v>74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99.999999999999972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6.4632866500199029</v>
      </c>
      <c r="D20" s="40">
        <f>D7/$D$6*100</f>
        <v>6.5421825316284421</v>
      </c>
      <c r="E20" s="41">
        <f>E7/$E$6*100</f>
        <v>6.3725490196078427</v>
      </c>
      <c r="F20" s="39">
        <f>F7/$F$6*100</f>
        <v>6.6313423249839438</v>
      </c>
      <c r="G20" s="40">
        <f>G7/$G$6*100</f>
        <v>6.25</v>
      </c>
      <c r="H20" s="42">
        <f>H7/$H$6*100</f>
        <v>7.0181112548512292</v>
      </c>
      <c r="I20" s="41">
        <f>I7/$I$6*100</f>
        <v>6.4143891614108854</v>
      </c>
      <c r="J20" s="40">
        <f>J7/$J$6*100</f>
        <v>6.6208673250322025</v>
      </c>
      <c r="K20" s="41">
        <f>K7/$K$6*100</f>
        <v>6.168032786885246</v>
      </c>
      <c r="L20" s="39">
        <f>L7/$L$6*100</f>
        <v>6.9776876267748476</v>
      </c>
      <c r="M20" s="43">
        <f>M7/$M$6*100</f>
        <v>7.4087725764835977</v>
      </c>
      <c r="N20" s="44">
        <f>N7/$N$6*100</f>
        <v>6.4501578709968417</v>
      </c>
      <c r="O20" s="45">
        <f>O7/$O$6*100</f>
        <v>5.9333044608055436</v>
      </c>
      <c r="P20" s="43">
        <f>P7/$P$6*100</f>
        <v>5.9334298118668594</v>
      </c>
      <c r="Q20" s="45">
        <f>Q7/$Q$6*100</f>
        <v>5.9331580923770186</v>
      </c>
      <c r="R20" s="39" t="s">
        <v>23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5.2147794303911992</v>
      </c>
      <c r="D21" s="40">
        <f t="shared" ref="D21:D31" si="12">D8/$D$6*100</f>
        <v>5.1687977809349839</v>
      </c>
      <c r="E21" s="41">
        <f t="shared" ref="E21:E31" si="13">E8/$E$6*100</f>
        <v>5.2676626206037973</v>
      </c>
      <c r="F21" s="39">
        <f t="shared" ref="F21:F31" si="14">F8/$F$6*100</f>
        <v>6.6795118818240216</v>
      </c>
      <c r="G21" s="40">
        <f t="shared" ref="G21:G31" si="15">G8/$G$6*100</f>
        <v>6.1224489795918364</v>
      </c>
      <c r="H21" s="42">
        <f t="shared" ref="H21:H31" si="16">H8/$H$6*100</f>
        <v>7.2445019404915909</v>
      </c>
      <c r="I21" s="41">
        <f t="shared" ref="I21:I31" si="17">I8/$I$6*100</f>
        <v>4.7886007942069613</v>
      </c>
      <c r="J21" s="40">
        <f t="shared" ref="J21:J31" si="18">J8/$J$6*100</f>
        <v>4.9119793902962643</v>
      </c>
      <c r="K21" s="41">
        <f t="shared" ref="K21:K31" si="19">K8/$K$6*100</f>
        <v>4.6413934426229506</v>
      </c>
      <c r="L21" s="39">
        <f t="shared" ref="L21:L31" si="20">L8/$L$6*100</f>
        <v>5.2738336713995944</v>
      </c>
      <c r="M21" s="43">
        <f t="shared" ref="M21:M31" si="21">M8/$M$6*100</f>
        <v>5.5289347585698483</v>
      </c>
      <c r="N21" s="44">
        <f t="shared" ref="N21:N31" si="22">N8/$N$6*100</f>
        <v>4.9616599007668025</v>
      </c>
      <c r="O21" s="45">
        <f t="shared" ref="O21:O31" si="23">O8/$O$6*100</f>
        <v>4.3741879601559122</v>
      </c>
      <c r="P21" s="43">
        <f t="shared" ref="P21:P31" si="24">P8/$P$6*100</f>
        <v>4.3736935198584979</v>
      </c>
      <c r="Q21" s="45">
        <f t="shared" ref="Q21:Q31" si="25">Q8/$Q$6*100</f>
        <v>4.3747653022906494</v>
      </c>
      <c r="R21" s="39" t="s">
        <v>24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5.0700249701443925</v>
      </c>
      <c r="D22" s="40">
        <f t="shared" si="12"/>
        <v>4.9928962857722752</v>
      </c>
      <c r="E22" s="41">
        <f t="shared" si="13"/>
        <v>5.1587301587301582</v>
      </c>
      <c r="F22" s="39">
        <f t="shared" si="14"/>
        <v>6.2459858702633273</v>
      </c>
      <c r="G22" s="40">
        <f t="shared" si="15"/>
        <v>5.9630102040816331</v>
      </c>
      <c r="H22" s="42">
        <f t="shared" si="16"/>
        <v>6.5329883570504528</v>
      </c>
      <c r="I22" s="41">
        <f t="shared" si="17"/>
        <v>4.7278673207194579</v>
      </c>
      <c r="J22" s="40">
        <f t="shared" si="18"/>
        <v>4.7316444826105624</v>
      </c>
      <c r="K22" s="41">
        <f t="shared" si="19"/>
        <v>4.7233606557377055</v>
      </c>
      <c r="L22" s="39">
        <f t="shared" si="20"/>
        <v>5</v>
      </c>
      <c r="M22" s="43">
        <f t="shared" si="21"/>
        <v>4.6627349797272393</v>
      </c>
      <c r="N22" s="44">
        <f t="shared" si="22"/>
        <v>5.4127198917456019</v>
      </c>
      <c r="O22" s="45">
        <f t="shared" si="23"/>
        <v>4.4954525768731051</v>
      </c>
      <c r="P22" s="43">
        <f t="shared" si="24"/>
        <v>4.7917671651390901</v>
      </c>
      <c r="Q22" s="45">
        <f t="shared" si="25"/>
        <v>4.1494555013143071</v>
      </c>
      <c r="R22" s="39" t="s">
        <v>24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5.2799189375022619</v>
      </c>
      <c r="D23" s="40">
        <f t="shared" si="12"/>
        <v>4.8508220012177796</v>
      </c>
      <c r="E23" s="41">
        <f t="shared" si="13"/>
        <v>5.7734204793028319</v>
      </c>
      <c r="F23" s="39">
        <f t="shared" si="14"/>
        <v>5.7161207450224794</v>
      </c>
      <c r="G23" s="40">
        <f t="shared" si="15"/>
        <v>5.1977040816326525</v>
      </c>
      <c r="H23" s="42">
        <f t="shared" si="16"/>
        <v>6.2419146183699867</v>
      </c>
      <c r="I23" s="41">
        <f t="shared" si="17"/>
        <v>5.1530016351319787</v>
      </c>
      <c r="J23" s="40">
        <f t="shared" si="18"/>
        <v>4.7574066122799481</v>
      </c>
      <c r="K23" s="41">
        <f t="shared" si="19"/>
        <v>5.625</v>
      </c>
      <c r="L23" s="39">
        <f t="shared" si="20"/>
        <v>5.0608519269776879</v>
      </c>
      <c r="M23" s="43">
        <f t="shared" si="21"/>
        <v>4.8101732399557688</v>
      </c>
      <c r="N23" s="44">
        <f t="shared" si="22"/>
        <v>5.3676138926477224</v>
      </c>
      <c r="O23" s="45">
        <f t="shared" si="23"/>
        <v>5.2317020355132087</v>
      </c>
      <c r="P23" s="43">
        <f t="shared" si="24"/>
        <v>4.7113683872005145</v>
      </c>
      <c r="Q23" s="45">
        <f t="shared" si="25"/>
        <v>5.8392790086368755</v>
      </c>
      <c r="R23" s="39" t="s">
        <v>23</v>
      </c>
      <c r="S23" s="40" t="s">
        <v>22</v>
      </c>
      <c r="T23" s="55" t="s">
        <v>23</v>
      </c>
    </row>
    <row r="24" spans="1:20" s="2" customFormat="1" ht="36" customHeight="1">
      <c r="A24" s="67"/>
      <c r="B24" s="8" t="s">
        <v>1</v>
      </c>
      <c r="C24" s="39">
        <f t="shared" si="11"/>
        <v>5.6381862266131071</v>
      </c>
      <c r="D24" s="40">
        <f t="shared" si="12"/>
        <v>5.480008118530546</v>
      </c>
      <c r="E24" s="41">
        <f t="shared" si="13"/>
        <v>5.8201058201058196</v>
      </c>
      <c r="F24" s="39">
        <f t="shared" si="14"/>
        <v>6.0051380860629413</v>
      </c>
      <c r="G24" s="40">
        <f t="shared" si="15"/>
        <v>5.8354591836734695</v>
      </c>
      <c r="H24" s="42">
        <f t="shared" si="16"/>
        <v>6.1772315653298833</v>
      </c>
      <c r="I24" s="41">
        <f t="shared" si="17"/>
        <v>5.531417893015651</v>
      </c>
      <c r="J24" s="40">
        <f t="shared" si="18"/>
        <v>5.3842851009016739</v>
      </c>
      <c r="K24" s="41">
        <f t="shared" si="19"/>
        <v>5.706967213114754</v>
      </c>
      <c r="L24" s="39">
        <f t="shared" si="20"/>
        <v>5.1724137931034484</v>
      </c>
      <c r="M24" s="43">
        <f t="shared" si="21"/>
        <v>5.1787688905270919</v>
      </c>
      <c r="N24" s="44">
        <f t="shared" si="22"/>
        <v>5.164636896707262</v>
      </c>
      <c r="O24" s="45">
        <f t="shared" si="23"/>
        <v>5.8380251190991768</v>
      </c>
      <c r="P24" s="43">
        <f t="shared" si="24"/>
        <v>5.5635954333494126</v>
      </c>
      <c r="Q24" s="45">
        <f t="shared" si="25"/>
        <v>6.158467893353361</v>
      </c>
      <c r="R24" s="39" t="s">
        <v>22</v>
      </c>
      <c r="S24" s="40" t="s">
        <v>24</v>
      </c>
      <c r="T24" s="55" t="s">
        <v>24</v>
      </c>
    </row>
    <row r="25" spans="1:20" s="2" customFormat="1" ht="36" customHeight="1">
      <c r="A25" s="67"/>
      <c r="B25" s="8" t="s">
        <v>2</v>
      </c>
      <c r="C25" s="39">
        <f t="shared" si="11"/>
        <v>23.153475916476676</v>
      </c>
      <c r="D25" s="40">
        <f t="shared" si="12"/>
        <v>23.381367972396998</v>
      </c>
      <c r="E25" s="41">
        <f t="shared" si="13"/>
        <v>22.891378773731716</v>
      </c>
      <c r="F25" s="39">
        <f t="shared" si="14"/>
        <v>17.292870905587669</v>
      </c>
      <c r="G25" s="40">
        <f t="shared" si="15"/>
        <v>17.315051020408163</v>
      </c>
      <c r="H25" s="42">
        <f t="shared" si="16"/>
        <v>17.270375161707634</v>
      </c>
      <c r="I25" s="41">
        <f t="shared" si="17"/>
        <v>24.858677879000236</v>
      </c>
      <c r="J25" s="40">
        <f t="shared" si="18"/>
        <v>25.015027908973806</v>
      </c>
      <c r="K25" s="41">
        <f t="shared" si="19"/>
        <v>24.672131147540984</v>
      </c>
      <c r="L25" s="39">
        <f t="shared" si="20"/>
        <v>17.890466531440165</v>
      </c>
      <c r="M25" s="43">
        <f t="shared" si="21"/>
        <v>17.766310357537783</v>
      </c>
      <c r="N25" s="44">
        <f t="shared" si="22"/>
        <v>18.042399639152006</v>
      </c>
      <c r="O25" s="45">
        <f t="shared" si="23"/>
        <v>30.809874404504111</v>
      </c>
      <c r="P25" s="43">
        <f t="shared" si="24"/>
        <v>31.339443640456665</v>
      </c>
      <c r="Q25" s="45">
        <f t="shared" si="25"/>
        <v>30.191513330829888</v>
      </c>
      <c r="R25" s="39" t="s">
        <v>24</v>
      </c>
      <c r="S25" s="40" t="s">
        <v>24</v>
      </c>
      <c r="T25" s="55" t="s">
        <v>24</v>
      </c>
    </row>
    <row r="26" spans="1:20" s="2" customFormat="1" ht="36" customHeight="1">
      <c r="A26" s="67"/>
      <c r="B26" s="8" t="s">
        <v>3</v>
      </c>
      <c r="C26" s="39">
        <f t="shared" si="11"/>
        <v>15.998986718778271</v>
      </c>
      <c r="D26" s="40">
        <f t="shared" si="12"/>
        <v>17.333062715648467</v>
      </c>
      <c r="E26" s="41">
        <f t="shared" si="13"/>
        <v>14.464674758792405</v>
      </c>
      <c r="F26" s="39">
        <f t="shared" si="14"/>
        <v>19.412331406551058</v>
      </c>
      <c r="G26" s="40">
        <f t="shared" si="15"/>
        <v>21.683673469387756</v>
      </c>
      <c r="H26" s="42">
        <f t="shared" si="16"/>
        <v>17.108667529107375</v>
      </c>
      <c r="I26" s="41">
        <f t="shared" si="17"/>
        <v>15.005839757066106</v>
      </c>
      <c r="J26" s="40">
        <f t="shared" si="18"/>
        <v>16.161442679261487</v>
      </c>
      <c r="K26" s="41">
        <f t="shared" si="19"/>
        <v>13.627049180327869</v>
      </c>
      <c r="L26" s="39">
        <f t="shared" si="20"/>
        <v>18.002028397565923</v>
      </c>
      <c r="M26" s="43">
        <f t="shared" si="21"/>
        <v>20.125322521194249</v>
      </c>
      <c r="N26" s="44">
        <f t="shared" si="22"/>
        <v>15.403698691926026</v>
      </c>
      <c r="O26" s="45">
        <f t="shared" si="23"/>
        <v>12.446946730186227</v>
      </c>
      <c r="P26" s="43">
        <f t="shared" si="24"/>
        <v>12.703006914294903</v>
      </c>
      <c r="Q26" s="45">
        <f t="shared" si="25"/>
        <v>12.147953435974465</v>
      </c>
      <c r="R26" s="39" t="s">
        <v>24</v>
      </c>
      <c r="S26" s="40" t="s">
        <v>24</v>
      </c>
      <c r="T26" s="55" t="s">
        <v>24</v>
      </c>
    </row>
    <row r="27" spans="1:20" s="4" customFormat="1" ht="36" customHeight="1">
      <c r="A27" s="67"/>
      <c r="B27" s="8" t="s">
        <v>4</v>
      </c>
      <c r="C27" s="39">
        <f t="shared" si="11"/>
        <v>6.8360293851554301</v>
      </c>
      <c r="D27" s="40">
        <f t="shared" si="12"/>
        <v>6.5489479737500842</v>
      </c>
      <c r="E27" s="41">
        <f t="shared" si="13"/>
        <v>7.1661998132586362</v>
      </c>
      <c r="F27" s="39">
        <f t="shared" si="14"/>
        <v>7.4020552344251769</v>
      </c>
      <c r="G27" s="40">
        <f t="shared" si="15"/>
        <v>7.1747448979591848</v>
      </c>
      <c r="H27" s="42">
        <f t="shared" si="16"/>
        <v>7.6326002587322126</v>
      </c>
      <c r="I27" s="41">
        <f t="shared" si="17"/>
        <v>6.6713384723195519</v>
      </c>
      <c r="J27" s="40">
        <f t="shared" si="18"/>
        <v>6.3804207814512663</v>
      </c>
      <c r="K27" s="41">
        <f t="shared" si="19"/>
        <v>7.0184426229508201</v>
      </c>
      <c r="L27" s="39">
        <f t="shared" si="20"/>
        <v>7.0791075050709944</v>
      </c>
      <c r="M27" s="43">
        <f t="shared" si="21"/>
        <v>6.5241430151124211</v>
      </c>
      <c r="N27" s="44">
        <f t="shared" si="22"/>
        <v>7.7582318448353629</v>
      </c>
      <c r="O27" s="45">
        <f t="shared" si="23"/>
        <v>6.3230835859679519</v>
      </c>
      <c r="P27" s="43">
        <f t="shared" si="24"/>
        <v>6.2550249236211606</v>
      </c>
      <c r="Q27" s="45">
        <f t="shared" si="25"/>
        <v>6.4025535110777314</v>
      </c>
      <c r="R27" s="39" t="s">
        <v>23</v>
      </c>
      <c r="S27" s="40" t="s">
        <v>23</v>
      </c>
      <c r="T27" s="55" t="s">
        <v>23</v>
      </c>
    </row>
    <row r="28" spans="1:20" s="2" customFormat="1" ht="36" customHeight="1">
      <c r="A28" s="67"/>
      <c r="B28" s="8" t="s">
        <v>5</v>
      </c>
      <c r="C28" s="39">
        <f t="shared" si="11"/>
        <v>5.797416132884595</v>
      </c>
      <c r="D28" s="40">
        <f t="shared" si="12"/>
        <v>5.7709221297611801</v>
      </c>
      <c r="E28" s="41">
        <f t="shared" si="13"/>
        <v>5.8278867102396514</v>
      </c>
      <c r="F28" s="39">
        <f t="shared" si="14"/>
        <v>5.7964033397559405</v>
      </c>
      <c r="G28" s="40">
        <f t="shared" si="15"/>
        <v>5.8354591836734695</v>
      </c>
      <c r="H28" s="42">
        <f t="shared" si="16"/>
        <v>5.7567917205692103</v>
      </c>
      <c r="I28" s="41">
        <f t="shared" si="17"/>
        <v>5.7977108152300865</v>
      </c>
      <c r="J28" s="40">
        <f t="shared" si="18"/>
        <v>5.7535422928295405</v>
      </c>
      <c r="K28" s="41">
        <f t="shared" si="19"/>
        <v>5.8504098360655741</v>
      </c>
      <c r="L28" s="39">
        <f t="shared" si="20"/>
        <v>5.9939148073022315</v>
      </c>
      <c r="M28" s="43">
        <f t="shared" si="21"/>
        <v>5.971249539255437</v>
      </c>
      <c r="N28" s="44">
        <f t="shared" si="22"/>
        <v>6.0216508795669821</v>
      </c>
      <c r="O28" s="45">
        <f t="shared" si="23"/>
        <v>5.6301429190125596</v>
      </c>
      <c r="P28" s="43">
        <f t="shared" si="24"/>
        <v>5.5635954333494126</v>
      </c>
      <c r="Q28" s="45">
        <f t="shared" si="25"/>
        <v>5.7078482914006763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7.4512358412043564</v>
      </c>
      <c r="D29" s="40">
        <f t="shared" si="12"/>
        <v>7.3946282389554154</v>
      </c>
      <c r="E29" s="41">
        <f t="shared" si="13"/>
        <v>7.5163398692810457</v>
      </c>
      <c r="F29" s="39">
        <f t="shared" si="14"/>
        <v>6.8882466281310215</v>
      </c>
      <c r="G29" s="40">
        <f t="shared" si="15"/>
        <v>6.8877551020408152</v>
      </c>
      <c r="H29" s="42">
        <f t="shared" si="16"/>
        <v>6.8887451487710223</v>
      </c>
      <c r="I29" s="41">
        <f t="shared" si="17"/>
        <v>7.6150432142022897</v>
      </c>
      <c r="J29" s="40">
        <f t="shared" si="18"/>
        <v>7.5311292400171741</v>
      </c>
      <c r="K29" s="41">
        <f t="shared" si="19"/>
        <v>7.7151639344262293</v>
      </c>
      <c r="L29" s="39">
        <f t="shared" si="20"/>
        <v>8.7525354969574032</v>
      </c>
      <c r="M29" s="43">
        <f t="shared" si="21"/>
        <v>8.4039808330261696</v>
      </c>
      <c r="N29" s="44">
        <f t="shared" si="22"/>
        <v>9.1790708164185837</v>
      </c>
      <c r="O29" s="45">
        <f t="shared" si="23"/>
        <v>6.6435686444348203</v>
      </c>
      <c r="P29" s="43">
        <f t="shared" si="24"/>
        <v>6.7695771024280429</v>
      </c>
      <c r="Q29" s="45">
        <f t="shared" si="25"/>
        <v>6.4964325948178745</v>
      </c>
      <c r="R29" s="39" t="s">
        <v>24</v>
      </c>
      <c r="S29" s="40" t="s">
        <v>24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6.9482140918467046</v>
      </c>
      <c r="D30" s="40">
        <f t="shared" si="12"/>
        <v>6.4609972261687298</v>
      </c>
      <c r="E30" s="41">
        <f t="shared" si="13"/>
        <v>7.5085589791472147</v>
      </c>
      <c r="F30" s="39">
        <f t="shared" si="14"/>
        <v>5.8606294155427108</v>
      </c>
      <c r="G30" s="40">
        <f t="shared" si="15"/>
        <v>5.7079081632653059</v>
      </c>
      <c r="H30" s="42">
        <f t="shared" si="16"/>
        <v>6.015523932729625</v>
      </c>
      <c r="I30" s="41">
        <f t="shared" si="17"/>
        <v>7.2646577902359262</v>
      </c>
      <c r="J30" s="40">
        <f t="shared" si="18"/>
        <v>6.6638042078145121</v>
      </c>
      <c r="K30" s="41">
        <f t="shared" si="19"/>
        <v>7.9815573770491808</v>
      </c>
      <c r="L30" s="39">
        <f t="shared" si="20"/>
        <v>7.5659229208924952</v>
      </c>
      <c r="M30" s="43">
        <f t="shared" si="21"/>
        <v>6.8005897530409145</v>
      </c>
      <c r="N30" s="44">
        <f t="shared" si="22"/>
        <v>8.5024808299503825</v>
      </c>
      <c r="O30" s="45">
        <f t="shared" si="23"/>
        <v>7.0073624945864017</v>
      </c>
      <c r="P30" s="43">
        <f t="shared" si="24"/>
        <v>6.5444605242000327</v>
      </c>
      <c r="Q30" s="45">
        <f t="shared" si="25"/>
        <v>7.5478783327074721</v>
      </c>
      <c r="R30" s="39" t="s">
        <v>24</v>
      </c>
      <c r="S30" s="40" t="s">
        <v>24</v>
      </c>
      <c r="T30" s="55" t="s">
        <v>24</v>
      </c>
    </row>
    <row r="31" spans="1:20" s="2" customFormat="1" ht="36" customHeight="1" thickBot="1">
      <c r="A31" s="69"/>
      <c r="B31" s="31" t="s">
        <v>8</v>
      </c>
      <c r="C31" s="46">
        <f t="shared" si="11"/>
        <v>6.1484456989831004</v>
      </c>
      <c r="D31" s="47">
        <f t="shared" si="12"/>
        <v>6.0753670252350993</v>
      </c>
      <c r="E31" s="48">
        <f t="shared" si="13"/>
        <v>6.2324929971988796</v>
      </c>
      <c r="F31" s="46">
        <f t="shared" si="14"/>
        <v>6.0693641618497107</v>
      </c>
      <c r="G31" s="47">
        <f t="shared" si="15"/>
        <v>6.0267857142857144</v>
      </c>
      <c r="H31" s="49">
        <f t="shared" si="16"/>
        <v>6.1125485122897807</v>
      </c>
      <c r="I31" s="48">
        <f t="shared" si="17"/>
        <v>6.1714552674608738</v>
      </c>
      <c r="J31" s="47">
        <f t="shared" si="18"/>
        <v>6.0884499785315587</v>
      </c>
      <c r="K31" s="48">
        <f t="shared" si="19"/>
        <v>6.2704918032786878</v>
      </c>
      <c r="L31" s="46">
        <f t="shared" si="20"/>
        <v>7.2312373225152129</v>
      </c>
      <c r="M31" s="50">
        <f t="shared" si="21"/>
        <v>6.8190195355694803</v>
      </c>
      <c r="N31" s="51">
        <f t="shared" si="22"/>
        <v>7.7356788452864231</v>
      </c>
      <c r="O31" s="52">
        <f t="shared" si="23"/>
        <v>5.2663490688609791</v>
      </c>
      <c r="P31" s="50">
        <f t="shared" si="24"/>
        <v>5.451037144235408</v>
      </c>
      <c r="Q31" s="52">
        <f t="shared" si="25"/>
        <v>5.0506947052196773</v>
      </c>
      <c r="R31" s="46" t="s">
        <v>22</v>
      </c>
      <c r="S31" s="47" t="s">
        <v>23</v>
      </c>
      <c r="T31" s="56" t="s">
        <v>24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229</v>
      </c>
      <c r="D6" s="25">
        <f>SUM(D7:D18)</f>
        <v>95</v>
      </c>
      <c r="E6" s="19">
        <f>SUM(E7:E18)</f>
        <v>134</v>
      </c>
      <c r="F6" s="18">
        <f>G6+H6</f>
        <v>71</v>
      </c>
      <c r="G6" s="25">
        <f>SUM(G7:G18)</f>
        <v>29</v>
      </c>
      <c r="H6" s="20">
        <f>SUM(H7:H18)</f>
        <v>42</v>
      </c>
      <c r="I6" s="19">
        <f>J6+K6</f>
        <v>158</v>
      </c>
      <c r="J6" s="25">
        <f>SUM(J7:J18)</f>
        <v>66</v>
      </c>
      <c r="K6" s="19">
        <f>SUM(K7:K18)</f>
        <v>92</v>
      </c>
      <c r="L6" s="18">
        <f>M6+N6</f>
        <v>69</v>
      </c>
      <c r="M6" s="25">
        <f>SUM(M7:M18)</f>
        <v>27</v>
      </c>
      <c r="N6" s="20">
        <f>SUM(N7:N18)</f>
        <v>42</v>
      </c>
      <c r="O6" s="19">
        <f>P6+Q6</f>
        <v>89</v>
      </c>
      <c r="P6" s="25">
        <f>SUM(P7:P18)</f>
        <v>39</v>
      </c>
      <c r="Q6" s="19">
        <f>SUM(Q7:Q18)</f>
        <v>50</v>
      </c>
      <c r="R6" s="27">
        <f>S6+T6</f>
        <v>-20</v>
      </c>
      <c r="S6" s="25">
        <f>SUM(S7:S18)</f>
        <v>-12</v>
      </c>
      <c r="T6" s="29">
        <f>SUM(T7:T18)</f>
        <v>-8</v>
      </c>
    </row>
    <row r="7" spans="1:20" s="2" customFormat="1" ht="36" customHeight="1">
      <c r="A7" s="67"/>
      <c r="B7" s="8" t="s">
        <v>29</v>
      </c>
      <c r="C7" s="16">
        <f t="shared" ref="C7:C18" si="0">D7+E7</f>
        <v>16</v>
      </c>
      <c r="D7" s="26">
        <f t="shared" ref="D7:E18" si="1">G7+J7</f>
        <v>8</v>
      </c>
      <c r="E7" s="17">
        <f t="shared" si="1"/>
        <v>8</v>
      </c>
      <c r="F7" s="16">
        <f>G7+H7</f>
        <v>3</v>
      </c>
      <c r="G7" s="60">
        <v>3</v>
      </c>
      <c r="H7" s="61">
        <v>0</v>
      </c>
      <c r="I7" s="17">
        <f t="shared" ref="I7:I18" si="2">J7+K7</f>
        <v>13</v>
      </c>
      <c r="J7" s="26">
        <f>M7+P7</f>
        <v>5</v>
      </c>
      <c r="K7" s="17">
        <f t="shared" ref="K7:K18" si="3">N7+Q7</f>
        <v>8</v>
      </c>
      <c r="L7" s="16">
        <f>M7+N7</f>
        <v>8</v>
      </c>
      <c r="M7" s="60">
        <v>2</v>
      </c>
      <c r="N7" s="61">
        <v>6</v>
      </c>
      <c r="O7" s="15">
        <f>P7+Q7</f>
        <v>5</v>
      </c>
      <c r="P7" s="60">
        <v>3</v>
      </c>
      <c r="Q7" s="15">
        <v>2</v>
      </c>
      <c r="R7" s="16">
        <f t="shared" ref="R7:R18" si="4">S7+T7</f>
        <v>3</v>
      </c>
      <c r="S7" s="26">
        <f t="shared" ref="S7:T18" si="5">M7-P7</f>
        <v>-1</v>
      </c>
      <c r="T7" s="30">
        <f t="shared" si="5"/>
        <v>4</v>
      </c>
    </row>
    <row r="8" spans="1:20" s="2" customFormat="1" ht="36" customHeight="1">
      <c r="A8" s="67"/>
      <c r="B8" s="8" t="s">
        <v>30</v>
      </c>
      <c r="C8" s="16">
        <f t="shared" si="0"/>
        <v>7</v>
      </c>
      <c r="D8" s="26">
        <f t="shared" si="1"/>
        <v>1</v>
      </c>
      <c r="E8" s="17">
        <f t="shared" si="1"/>
        <v>6</v>
      </c>
      <c r="F8" s="16">
        <f t="shared" ref="F8:F18" si="6">G8+H8</f>
        <v>5</v>
      </c>
      <c r="G8" s="60">
        <v>1</v>
      </c>
      <c r="H8" s="61">
        <v>4</v>
      </c>
      <c r="I8" s="17">
        <f t="shared" si="2"/>
        <v>2</v>
      </c>
      <c r="J8" s="26">
        <f t="shared" ref="J8:J18" si="7">M8+P8</f>
        <v>0</v>
      </c>
      <c r="K8" s="17">
        <f t="shared" si="3"/>
        <v>2</v>
      </c>
      <c r="L8" s="16">
        <f t="shared" ref="L8:L18" si="8">M8+N8</f>
        <v>1</v>
      </c>
      <c r="M8" s="60">
        <v>0</v>
      </c>
      <c r="N8" s="61">
        <v>1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0</v>
      </c>
      <c r="S8" s="26">
        <f t="shared" si="5"/>
        <v>0</v>
      </c>
      <c r="T8" s="30">
        <f t="shared" si="5"/>
        <v>0</v>
      </c>
    </row>
    <row r="9" spans="1:20" s="2" customFormat="1" ht="36" customHeight="1">
      <c r="A9" s="67"/>
      <c r="B9" s="8" t="s">
        <v>31</v>
      </c>
      <c r="C9" s="16">
        <f t="shared" si="0"/>
        <v>14</v>
      </c>
      <c r="D9" s="26">
        <f t="shared" si="1"/>
        <v>5</v>
      </c>
      <c r="E9" s="17">
        <f t="shared" si="1"/>
        <v>9</v>
      </c>
      <c r="F9" s="16">
        <f t="shared" si="6"/>
        <v>6</v>
      </c>
      <c r="G9" s="60">
        <v>2</v>
      </c>
      <c r="H9" s="61">
        <v>4</v>
      </c>
      <c r="I9" s="17">
        <f t="shared" si="2"/>
        <v>8</v>
      </c>
      <c r="J9" s="26">
        <f t="shared" si="7"/>
        <v>3</v>
      </c>
      <c r="K9" s="17">
        <f t="shared" si="3"/>
        <v>5</v>
      </c>
      <c r="L9" s="16">
        <f t="shared" si="8"/>
        <v>1</v>
      </c>
      <c r="M9" s="60">
        <v>0</v>
      </c>
      <c r="N9" s="61">
        <v>1</v>
      </c>
      <c r="O9" s="15">
        <f t="shared" si="9"/>
        <v>7</v>
      </c>
      <c r="P9" s="60">
        <v>3</v>
      </c>
      <c r="Q9" s="15">
        <v>4</v>
      </c>
      <c r="R9" s="16">
        <f t="shared" si="4"/>
        <v>-6</v>
      </c>
      <c r="S9" s="26">
        <f t="shared" si="5"/>
        <v>-3</v>
      </c>
      <c r="T9" s="30">
        <f t="shared" si="5"/>
        <v>-3</v>
      </c>
    </row>
    <row r="10" spans="1:20" s="2" customFormat="1" ht="36" customHeight="1">
      <c r="A10" s="67"/>
      <c r="B10" s="8" t="s">
        <v>32</v>
      </c>
      <c r="C10" s="16">
        <f t="shared" si="0"/>
        <v>12</v>
      </c>
      <c r="D10" s="26">
        <f t="shared" si="1"/>
        <v>2</v>
      </c>
      <c r="E10" s="17">
        <f t="shared" si="1"/>
        <v>10</v>
      </c>
      <c r="F10" s="16">
        <f t="shared" si="6"/>
        <v>2</v>
      </c>
      <c r="G10" s="60">
        <v>1</v>
      </c>
      <c r="H10" s="61">
        <v>1</v>
      </c>
      <c r="I10" s="17">
        <f t="shared" si="2"/>
        <v>10</v>
      </c>
      <c r="J10" s="26">
        <f t="shared" si="7"/>
        <v>1</v>
      </c>
      <c r="K10" s="17">
        <f t="shared" si="3"/>
        <v>9</v>
      </c>
      <c r="L10" s="16">
        <f t="shared" si="8"/>
        <v>4</v>
      </c>
      <c r="M10" s="60">
        <v>0</v>
      </c>
      <c r="N10" s="61">
        <v>4</v>
      </c>
      <c r="O10" s="15">
        <f t="shared" si="9"/>
        <v>6</v>
      </c>
      <c r="P10" s="60">
        <v>1</v>
      </c>
      <c r="Q10" s="15">
        <v>5</v>
      </c>
      <c r="R10" s="16">
        <f t="shared" si="4"/>
        <v>-2</v>
      </c>
      <c r="S10" s="26">
        <f t="shared" si="5"/>
        <v>-1</v>
      </c>
      <c r="T10" s="30">
        <f t="shared" si="5"/>
        <v>-1</v>
      </c>
    </row>
    <row r="11" spans="1:20" s="2" customFormat="1" ht="36" customHeight="1">
      <c r="A11" s="67"/>
      <c r="B11" s="8" t="s">
        <v>33</v>
      </c>
      <c r="C11" s="16">
        <f t="shared" si="0"/>
        <v>12</v>
      </c>
      <c r="D11" s="26">
        <f t="shared" si="1"/>
        <v>7</v>
      </c>
      <c r="E11" s="17">
        <f t="shared" si="1"/>
        <v>5</v>
      </c>
      <c r="F11" s="16">
        <f t="shared" si="6"/>
        <v>5</v>
      </c>
      <c r="G11" s="60">
        <v>3</v>
      </c>
      <c r="H11" s="61">
        <v>2</v>
      </c>
      <c r="I11" s="17">
        <f t="shared" si="2"/>
        <v>7</v>
      </c>
      <c r="J11" s="26">
        <f t="shared" si="7"/>
        <v>4</v>
      </c>
      <c r="K11" s="17">
        <f t="shared" si="3"/>
        <v>3</v>
      </c>
      <c r="L11" s="16">
        <f t="shared" si="8"/>
        <v>4</v>
      </c>
      <c r="M11" s="60">
        <v>2</v>
      </c>
      <c r="N11" s="61">
        <v>2</v>
      </c>
      <c r="O11" s="15">
        <f t="shared" si="9"/>
        <v>3</v>
      </c>
      <c r="P11" s="60">
        <v>2</v>
      </c>
      <c r="Q11" s="15">
        <v>1</v>
      </c>
      <c r="R11" s="16">
        <f t="shared" si="4"/>
        <v>1</v>
      </c>
      <c r="S11" s="26">
        <f t="shared" si="5"/>
        <v>0</v>
      </c>
      <c r="T11" s="30">
        <f t="shared" si="5"/>
        <v>1</v>
      </c>
    </row>
    <row r="12" spans="1:20" s="2" customFormat="1" ht="36" customHeight="1">
      <c r="A12" s="67"/>
      <c r="B12" s="8" t="s">
        <v>34</v>
      </c>
      <c r="C12" s="16">
        <f t="shared" si="0"/>
        <v>46</v>
      </c>
      <c r="D12" s="26">
        <f t="shared" si="1"/>
        <v>23</v>
      </c>
      <c r="E12" s="17">
        <f t="shared" si="1"/>
        <v>23</v>
      </c>
      <c r="F12" s="16">
        <f t="shared" si="6"/>
        <v>18</v>
      </c>
      <c r="G12" s="60">
        <v>9</v>
      </c>
      <c r="H12" s="61">
        <v>9</v>
      </c>
      <c r="I12" s="17">
        <f t="shared" si="2"/>
        <v>28</v>
      </c>
      <c r="J12" s="26">
        <f t="shared" si="7"/>
        <v>14</v>
      </c>
      <c r="K12" s="17">
        <f t="shared" si="3"/>
        <v>14</v>
      </c>
      <c r="L12" s="16">
        <f t="shared" si="8"/>
        <v>8</v>
      </c>
      <c r="M12" s="60">
        <v>4</v>
      </c>
      <c r="N12" s="61">
        <v>4</v>
      </c>
      <c r="O12" s="15">
        <f t="shared" si="9"/>
        <v>20</v>
      </c>
      <c r="P12" s="60">
        <v>10</v>
      </c>
      <c r="Q12" s="15">
        <v>10</v>
      </c>
      <c r="R12" s="16">
        <f t="shared" si="4"/>
        <v>-12</v>
      </c>
      <c r="S12" s="26">
        <f t="shared" si="5"/>
        <v>-6</v>
      </c>
      <c r="T12" s="30">
        <f t="shared" si="5"/>
        <v>-6</v>
      </c>
    </row>
    <row r="13" spans="1:20" s="2" customFormat="1" ht="36" customHeight="1">
      <c r="A13" s="67"/>
      <c r="B13" s="8" t="s">
        <v>35</v>
      </c>
      <c r="C13" s="16">
        <f t="shared" si="0"/>
        <v>35</v>
      </c>
      <c r="D13" s="26">
        <f t="shared" si="1"/>
        <v>12</v>
      </c>
      <c r="E13" s="17">
        <f t="shared" si="1"/>
        <v>23</v>
      </c>
      <c r="F13" s="16">
        <f t="shared" si="6"/>
        <v>15</v>
      </c>
      <c r="G13" s="60">
        <v>4</v>
      </c>
      <c r="H13" s="61">
        <v>11</v>
      </c>
      <c r="I13" s="17">
        <f t="shared" si="2"/>
        <v>20</v>
      </c>
      <c r="J13" s="26">
        <f t="shared" si="7"/>
        <v>8</v>
      </c>
      <c r="K13" s="17">
        <f t="shared" si="3"/>
        <v>12</v>
      </c>
      <c r="L13" s="16">
        <f t="shared" si="8"/>
        <v>8</v>
      </c>
      <c r="M13" s="60">
        <v>4</v>
      </c>
      <c r="N13" s="61">
        <v>4</v>
      </c>
      <c r="O13" s="15">
        <f t="shared" si="9"/>
        <v>12</v>
      </c>
      <c r="P13" s="60">
        <v>4</v>
      </c>
      <c r="Q13" s="15">
        <v>8</v>
      </c>
      <c r="R13" s="16">
        <f t="shared" si="4"/>
        <v>-4</v>
      </c>
      <c r="S13" s="26">
        <f t="shared" si="5"/>
        <v>0</v>
      </c>
      <c r="T13" s="30">
        <f t="shared" si="5"/>
        <v>-4</v>
      </c>
    </row>
    <row r="14" spans="1:20" s="4" customFormat="1" ht="36" customHeight="1">
      <c r="A14" s="67"/>
      <c r="B14" s="8" t="s">
        <v>36</v>
      </c>
      <c r="C14" s="16">
        <f t="shared" si="0"/>
        <v>16</v>
      </c>
      <c r="D14" s="26">
        <f t="shared" si="1"/>
        <v>5</v>
      </c>
      <c r="E14" s="17">
        <f t="shared" si="1"/>
        <v>11</v>
      </c>
      <c r="F14" s="16">
        <f t="shared" si="6"/>
        <v>5</v>
      </c>
      <c r="G14" s="60">
        <v>1</v>
      </c>
      <c r="H14" s="61">
        <v>4</v>
      </c>
      <c r="I14" s="17">
        <f t="shared" si="2"/>
        <v>11</v>
      </c>
      <c r="J14" s="26">
        <f t="shared" si="7"/>
        <v>4</v>
      </c>
      <c r="K14" s="17">
        <f t="shared" si="3"/>
        <v>7</v>
      </c>
      <c r="L14" s="16">
        <f t="shared" si="8"/>
        <v>5</v>
      </c>
      <c r="M14" s="60">
        <v>3</v>
      </c>
      <c r="N14" s="61">
        <v>2</v>
      </c>
      <c r="O14" s="15">
        <f t="shared" si="9"/>
        <v>6</v>
      </c>
      <c r="P14" s="60">
        <v>1</v>
      </c>
      <c r="Q14" s="15">
        <v>5</v>
      </c>
      <c r="R14" s="16">
        <f t="shared" si="4"/>
        <v>-1</v>
      </c>
      <c r="S14" s="26">
        <f t="shared" si="5"/>
        <v>2</v>
      </c>
      <c r="T14" s="30">
        <f t="shared" si="5"/>
        <v>-3</v>
      </c>
    </row>
    <row r="15" spans="1:20" s="2" customFormat="1" ht="36" customHeight="1">
      <c r="A15" s="67"/>
      <c r="B15" s="8" t="s">
        <v>37</v>
      </c>
      <c r="C15" s="16">
        <f t="shared" si="0"/>
        <v>15</v>
      </c>
      <c r="D15" s="26">
        <f t="shared" si="1"/>
        <v>9</v>
      </c>
      <c r="E15" s="17">
        <f t="shared" si="1"/>
        <v>6</v>
      </c>
      <c r="F15" s="16">
        <f t="shared" si="6"/>
        <v>3</v>
      </c>
      <c r="G15" s="60">
        <v>2</v>
      </c>
      <c r="H15" s="61">
        <v>1</v>
      </c>
      <c r="I15" s="17">
        <f t="shared" si="2"/>
        <v>12</v>
      </c>
      <c r="J15" s="26">
        <f t="shared" si="7"/>
        <v>7</v>
      </c>
      <c r="K15" s="17">
        <f t="shared" si="3"/>
        <v>5</v>
      </c>
      <c r="L15" s="16">
        <f t="shared" si="8"/>
        <v>9</v>
      </c>
      <c r="M15" s="60">
        <v>5</v>
      </c>
      <c r="N15" s="61">
        <v>4</v>
      </c>
      <c r="O15" s="15">
        <f t="shared" si="9"/>
        <v>3</v>
      </c>
      <c r="P15" s="60">
        <v>2</v>
      </c>
      <c r="Q15" s="15">
        <v>1</v>
      </c>
      <c r="R15" s="16">
        <f t="shared" si="4"/>
        <v>6</v>
      </c>
      <c r="S15" s="26">
        <f t="shared" si="5"/>
        <v>3</v>
      </c>
      <c r="T15" s="30">
        <f t="shared" si="5"/>
        <v>3</v>
      </c>
    </row>
    <row r="16" spans="1:20" s="2" customFormat="1" ht="36" customHeight="1">
      <c r="A16" s="67"/>
      <c r="B16" s="8" t="s">
        <v>38</v>
      </c>
      <c r="C16" s="16">
        <f t="shared" si="0"/>
        <v>18</v>
      </c>
      <c r="D16" s="26">
        <f t="shared" si="1"/>
        <v>5</v>
      </c>
      <c r="E16" s="17">
        <f t="shared" si="1"/>
        <v>13</v>
      </c>
      <c r="F16" s="16">
        <f t="shared" si="6"/>
        <v>2</v>
      </c>
      <c r="G16" s="60">
        <v>0</v>
      </c>
      <c r="H16" s="61">
        <v>2</v>
      </c>
      <c r="I16" s="17">
        <f t="shared" si="2"/>
        <v>16</v>
      </c>
      <c r="J16" s="26">
        <f t="shared" si="7"/>
        <v>5</v>
      </c>
      <c r="K16" s="17">
        <f t="shared" si="3"/>
        <v>11</v>
      </c>
      <c r="L16" s="16">
        <f t="shared" si="8"/>
        <v>10</v>
      </c>
      <c r="M16" s="60">
        <v>2</v>
      </c>
      <c r="N16" s="61">
        <v>8</v>
      </c>
      <c r="O16" s="15">
        <f t="shared" si="9"/>
        <v>6</v>
      </c>
      <c r="P16" s="60">
        <v>3</v>
      </c>
      <c r="Q16" s="15">
        <v>3</v>
      </c>
      <c r="R16" s="16">
        <f t="shared" si="4"/>
        <v>4</v>
      </c>
      <c r="S16" s="26">
        <f t="shared" si="5"/>
        <v>-1</v>
      </c>
      <c r="T16" s="30">
        <f t="shared" si="5"/>
        <v>5</v>
      </c>
    </row>
    <row r="17" spans="1:20" s="2" customFormat="1" ht="36" customHeight="1">
      <c r="A17" s="67"/>
      <c r="B17" s="8" t="s">
        <v>39</v>
      </c>
      <c r="C17" s="16">
        <f t="shared" si="0"/>
        <v>20</v>
      </c>
      <c r="D17" s="26">
        <f t="shared" si="1"/>
        <v>8</v>
      </c>
      <c r="E17" s="17">
        <f t="shared" si="1"/>
        <v>12</v>
      </c>
      <c r="F17" s="16">
        <f t="shared" si="6"/>
        <v>5</v>
      </c>
      <c r="G17" s="60">
        <v>2</v>
      </c>
      <c r="H17" s="61">
        <v>3</v>
      </c>
      <c r="I17" s="17">
        <f t="shared" si="2"/>
        <v>15</v>
      </c>
      <c r="J17" s="26">
        <f t="shared" si="7"/>
        <v>6</v>
      </c>
      <c r="K17" s="17">
        <f t="shared" si="3"/>
        <v>9</v>
      </c>
      <c r="L17" s="16">
        <f t="shared" si="8"/>
        <v>5</v>
      </c>
      <c r="M17" s="60">
        <v>2</v>
      </c>
      <c r="N17" s="61">
        <v>3</v>
      </c>
      <c r="O17" s="15">
        <f t="shared" si="9"/>
        <v>10</v>
      </c>
      <c r="P17" s="60">
        <v>4</v>
      </c>
      <c r="Q17" s="15">
        <v>6</v>
      </c>
      <c r="R17" s="16">
        <f t="shared" si="4"/>
        <v>-5</v>
      </c>
      <c r="S17" s="26">
        <f t="shared" si="5"/>
        <v>-2</v>
      </c>
      <c r="T17" s="30">
        <f t="shared" si="5"/>
        <v>-3</v>
      </c>
    </row>
    <row r="18" spans="1:20" s="2" customFormat="1" ht="36" customHeight="1">
      <c r="A18" s="67"/>
      <c r="B18" s="8" t="s">
        <v>40</v>
      </c>
      <c r="C18" s="16">
        <f t="shared" si="0"/>
        <v>18</v>
      </c>
      <c r="D18" s="26">
        <f t="shared" si="1"/>
        <v>10</v>
      </c>
      <c r="E18" s="17">
        <f t="shared" si="1"/>
        <v>8</v>
      </c>
      <c r="F18" s="16">
        <f t="shared" si="6"/>
        <v>2</v>
      </c>
      <c r="G18" s="60">
        <v>1</v>
      </c>
      <c r="H18" s="61">
        <v>1</v>
      </c>
      <c r="I18" s="17">
        <f t="shared" si="2"/>
        <v>16</v>
      </c>
      <c r="J18" s="26">
        <f t="shared" si="7"/>
        <v>9</v>
      </c>
      <c r="K18" s="17">
        <f t="shared" si="3"/>
        <v>7</v>
      </c>
      <c r="L18" s="16">
        <f t="shared" si="8"/>
        <v>6</v>
      </c>
      <c r="M18" s="60">
        <v>3</v>
      </c>
      <c r="N18" s="61">
        <v>3</v>
      </c>
      <c r="O18" s="15">
        <f t="shared" si="9"/>
        <v>10</v>
      </c>
      <c r="P18" s="60">
        <v>6</v>
      </c>
      <c r="Q18" s="15">
        <v>4</v>
      </c>
      <c r="R18" s="16">
        <f t="shared" si="4"/>
        <v>-4</v>
      </c>
      <c r="S18" s="26">
        <f t="shared" si="5"/>
        <v>-3</v>
      </c>
      <c r="T18" s="30">
        <f t="shared" si="5"/>
        <v>-1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99.999999999999972</v>
      </c>
      <c r="F19" s="36">
        <f t="shared" si="10"/>
        <v>100.00000000000001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99.999999999999986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6.9868995633187767</v>
      </c>
      <c r="D20" s="40">
        <f>D7/$D$6*100</f>
        <v>8.4210526315789469</v>
      </c>
      <c r="E20" s="41">
        <f>E7/$E$6*100</f>
        <v>5.9701492537313428</v>
      </c>
      <c r="F20" s="39">
        <f>F7/$F$6*100</f>
        <v>4.225352112676056</v>
      </c>
      <c r="G20" s="40">
        <f>G7/$G$6*100</f>
        <v>10.344827586206897</v>
      </c>
      <c r="H20" s="42">
        <f>H7/$H$6*100</f>
        <v>0</v>
      </c>
      <c r="I20" s="41">
        <f>I7/$I$6*100</f>
        <v>8.2278481012658222</v>
      </c>
      <c r="J20" s="40">
        <f>J7/$J$6*100</f>
        <v>7.5757575757575761</v>
      </c>
      <c r="K20" s="41">
        <f>K7/$K$6*100</f>
        <v>8.695652173913043</v>
      </c>
      <c r="L20" s="39">
        <f>L7/$L$6*100</f>
        <v>11.594202898550725</v>
      </c>
      <c r="M20" s="43">
        <f>M7/$M$6*100</f>
        <v>7.4074074074074066</v>
      </c>
      <c r="N20" s="44">
        <f>N7/$N$6*100</f>
        <v>14.285714285714285</v>
      </c>
      <c r="O20" s="45">
        <f>O7/$O$6*100</f>
        <v>5.6179775280898872</v>
      </c>
      <c r="P20" s="43">
        <f>P7/$P$6*100</f>
        <v>7.6923076923076925</v>
      </c>
      <c r="Q20" s="45">
        <f>Q7/$Q$6*100</f>
        <v>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3.0567685589519651</v>
      </c>
      <c r="D21" s="40">
        <f t="shared" ref="D21:D31" si="12">D8/$D$6*100</f>
        <v>1.0526315789473684</v>
      </c>
      <c r="E21" s="41">
        <f t="shared" ref="E21:E31" si="13">E8/$E$6*100</f>
        <v>4.4776119402985071</v>
      </c>
      <c r="F21" s="39">
        <f t="shared" ref="F21:F31" si="14">F8/$F$6*100</f>
        <v>7.042253521126761</v>
      </c>
      <c r="G21" s="40">
        <f t="shared" ref="G21:G31" si="15">G8/$G$6*100</f>
        <v>3.4482758620689653</v>
      </c>
      <c r="H21" s="42">
        <f t="shared" ref="H21:H31" si="16">H8/$H$6*100</f>
        <v>9.5238095238095237</v>
      </c>
      <c r="I21" s="41">
        <f t="shared" ref="I21:I31" si="17">I8/$I$6*100</f>
        <v>1.2658227848101267</v>
      </c>
      <c r="J21" s="40">
        <f t="shared" ref="J21:J31" si="18">J8/$J$6*100</f>
        <v>0</v>
      </c>
      <c r="K21" s="41">
        <f t="shared" ref="K21:K31" si="19">K8/$K$6*100</f>
        <v>2.1739130434782608</v>
      </c>
      <c r="L21" s="39">
        <f t="shared" ref="L21:L31" si="20">L8/$L$6*100</f>
        <v>1.4492753623188406</v>
      </c>
      <c r="M21" s="43">
        <f t="shared" ref="M21:M31" si="21">M8/$M$6*100</f>
        <v>0</v>
      </c>
      <c r="N21" s="44">
        <f t="shared" ref="N21:N31" si="22">N8/$N$6*100</f>
        <v>2.3809523809523809</v>
      </c>
      <c r="O21" s="45">
        <f t="shared" ref="O21:O31" si="23">O8/$O$6*100</f>
        <v>1.1235955056179776</v>
      </c>
      <c r="P21" s="43">
        <f t="shared" ref="P21:P31" si="24">P8/$P$6*100</f>
        <v>0</v>
      </c>
      <c r="Q21" s="45">
        <f t="shared" ref="Q21:Q31" si="25">Q8/$Q$6*100</f>
        <v>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6.1135371179039302</v>
      </c>
      <c r="D22" s="40">
        <f t="shared" si="12"/>
        <v>5.2631578947368416</v>
      </c>
      <c r="E22" s="41">
        <f t="shared" si="13"/>
        <v>6.7164179104477615</v>
      </c>
      <c r="F22" s="39">
        <f t="shared" si="14"/>
        <v>8.4507042253521121</v>
      </c>
      <c r="G22" s="40">
        <f t="shared" si="15"/>
        <v>6.8965517241379306</v>
      </c>
      <c r="H22" s="42">
        <f t="shared" si="16"/>
        <v>9.5238095238095237</v>
      </c>
      <c r="I22" s="41">
        <f t="shared" si="17"/>
        <v>5.0632911392405067</v>
      </c>
      <c r="J22" s="40">
        <f t="shared" si="18"/>
        <v>4.5454545454545459</v>
      </c>
      <c r="K22" s="41">
        <f t="shared" si="19"/>
        <v>5.4347826086956523</v>
      </c>
      <c r="L22" s="39">
        <f t="shared" si="20"/>
        <v>1.4492753623188406</v>
      </c>
      <c r="M22" s="43">
        <f t="shared" si="21"/>
        <v>0</v>
      </c>
      <c r="N22" s="44">
        <f t="shared" si="22"/>
        <v>2.3809523809523809</v>
      </c>
      <c r="O22" s="45">
        <f t="shared" si="23"/>
        <v>7.8651685393258424</v>
      </c>
      <c r="P22" s="43">
        <f t="shared" si="24"/>
        <v>7.6923076923076925</v>
      </c>
      <c r="Q22" s="45">
        <f t="shared" si="25"/>
        <v>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5.2401746724890828</v>
      </c>
      <c r="D23" s="40">
        <f t="shared" si="12"/>
        <v>2.1052631578947367</v>
      </c>
      <c r="E23" s="41">
        <f t="shared" si="13"/>
        <v>7.4626865671641784</v>
      </c>
      <c r="F23" s="39">
        <f t="shared" si="14"/>
        <v>2.8169014084507045</v>
      </c>
      <c r="G23" s="40">
        <f t="shared" si="15"/>
        <v>3.4482758620689653</v>
      </c>
      <c r="H23" s="42">
        <f t="shared" si="16"/>
        <v>2.3809523809523809</v>
      </c>
      <c r="I23" s="41">
        <f t="shared" si="17"/>
        <v>6.3291139240506329</v>
      </c>
      <c r="J23" s="40">
        <f t="shared" si="18"/>
        <v>1.5151515151515151</v>
      </c>
      <c r="K23" s="41">
        <f t="shared" si="19"/>
        <v>9.7826086956521738</v>
      </c>
      <c r="L23" s="39">
        <f t="shared" si="20"/>
        <v>5.7971014492753623</v>
      </c>
      <c r="M23" s="43">
        <f t="shared" si="21"/>
        <v>0</v>
      </c>
      <c r="N23" s="44">
        <f t="shared" si="22"/>
        <v>9.5238095238095237</v>
      </c>
      <c r="O23" s="45">
        <f t="shared" si="23"/>
        <v>6.7415730337078648</v>
      </c>
      <c r="P23" s="43">
        <f t="shared" si="24"/>
        <v>2.5641025641025639</v>
      </c>
      <c r="Q23" s="45">
        <f t="shared" si="25"/>
        <v>10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5.2401746724890828</v>
      </c>
      <c r="D24" s="40">
        <f t="shared" si="12"/>
        <v>7.3684210526315779</v>
      </c>
      <c r="E24" s="41">
        <f t="shared" si="13"/>
        <v>3.7313432835820892</v>
      </c>
      <c r="F24" s="39">
        <f t="shared" si="14"/>
        <v>7.042253521126761</v>
      </c>
      <c r="G24" s="40">
        <f t="shared" si="15"/>
        <v>10.344827586206897</v>
      </c>
      <c r="H24" s="42">
        <f t="shared" si="16"/>
        <v>4.7619047619047619</v>
      </c>
      <c r="I24" s="41">
        <f t="shared" si="17"/>
        <v>4.4303797468354427</v>
      </c>
      <c r="J24" s="40">
        <f t="shared" si="18"/>
        <v>6.0606060606060606</v>
      </c>
      <c r="K24" s="41">
        <f t="shared" si="19"/>
        <v>3.2608695652173911</v>
      </c>
      <c r="L24" s="39">
        <f t="shared" si="20"/>
        <v>5.7971014492753623</v>
      </c>
      <c r="M24" s="43">
        <f t="shared" si="21"/>
        <v>7.4074074074074066</v>
      </c>
      <c r="N24" s="44">
        <f t="shared" si="22"/>
        <v>4.7619047619047619</v>
      </c>
      <c r="O24" s="45">
        <f t="shared" si="23"/>
        <v>3.3707865168539324</v>
      </c>
      <c r="P24" s="43">
        <f t="shared" si="24"/>
        <v>5.1282051282051277</v>
      </c>
      <c r="Q24" s="45">
        <f t="shared" si="25"/>
        <v>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20.087336244541483</v>
      </c>
      <c r="D25" s="40">
        <f t="shared" si="12"/>
        <v>24.210526315789473</v>
      </c>
      <c r="E25" s="41">
        <f t="shared" si="13"/>
        <v>17.164179104477611</v>
      </c>
      <c r="F25" s="39">
        <f t="shared" si="14"/>
        <v>25.352112676056336</v>
      </c>
      <c r="G25" s="40">
        <f t="shared" si="15"/>
        <v>31.03448275862069</v>
      </c>
      <c r="H25" s="42">
        <f t="shared" si="16"/>
        <v>21.428571428571427</v>
      </c>
      <c r="I25" s="41">
        <f t="shared" si="17"/>
        <v>17.721518987341771</v>
      </c>
      <c r="J25" s="40">
        <f t="shared" si="18"/>
        <v>21.212121212121211</v>
      </c>
      <c r="K25" s="41">
        <f t="shared" si="19"/>
        <v>15.217391304347828</v>
      </c>
      <c r="L25" s="39">
        <f t="shared" si="20"/>
        <v>11.594202898550725</v>
      </c>
      <c r="M25" s="43">
        <f t="shared" si="21"/>
        <v>14.814814814814813</v>
      </c>
      <c r="N25" s="44">
        <f t="shared" si="22"/>
        <v>9.5238095238095237</v>
      </c>
      <c r="O25" s="45">
        <f t="shared" si="23"/>
        <v>22.471910112359549</v>
      </c>
      <c r="P25" s="43">
        <f t="shared" si="24"/>
        <v>25.641025641025639</v>
      </c>
      <c r="Q25" s="45">
        <f t="shared" si="25"/>
        <v>20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15.283842794759824</v>
      </c>
      <c r="D26" s="40">
        <f t="shared" si="12"/>
        <v>12.631578947368421</v>
      </c>
      <c r="E26" s="41">
        <f t="shared" si="13"/>
        <v>17.164179104477611</v>
      </c>
      <c r="F26" s="39">
        <f t="shared" si="14"/>
        <v>21.12676056338028</v>
      </c>
      <c r="G26" s="40">
        <f t="shared" si="15"/>
        <v>13.793103448275861</v>
      </c>
      <c r="H26" s="42">
        <f t="shared" si="16"/>
        <v>26.190476190476193</v>
      </c>
      <c r="I26" s="41">
        <f t="shared" si="17"/>
        <v>12.658227848101266</v>
      </c>
      <c r="J26" s="40">
        <f t="shared" si="18"/>
        <v>12.121212121212121</v>
      </c>
      <c r="K26" s="41">
        <f t="shared" si="19"/>
        <v>13.043478260869565</v>
      </c>
      <c r="L26" s="39">
        <f t="shared" si="20"/>
        <v>11.594202898550725</v>
      </c>
      <c r="M26" s="43">
        <f t="shared" si="21"/>
        <v>14.814814814814813</v>
      </c>
      <c r="N26" s="44">
        <f t="shared" si="22"/>
        <v>9.5238095238095237</v>
      </c>
      <c r="O26" s="45">
        <f t="shared" si="23"/>
        <v>13.48314606741573</v>
      </c>
      <c r="P26" s="43">
        <f t="shared" si="24"/>
        <v>10.256410256410255</v>
      </c>
      <c r="Q26" s="45">
        <f t="shared" si="25"/>
        <v>16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6.9868995633187767</v>
      </c>
      <c r="D27" s="40">
        <f t="shared" si="12"/>
        <v>5.2631578947368416</v>
      </c>
      <c r="E27" s="41">
        <f t="shared" si="13"/>
        <v>8.2089552238805972</v>
      </c>
      <c r="F27" s="39">
        <f t="shared" si="14"/>
        <v>7.042253521126761</v>
      </c>
      <c r="G27" s="40">
        <f t="shared" si="15"/>
        <v>3.4482758620689653</v>
      </c>
      <c r="H27" s="42">
        <f t="shared" si="16"/>
        <v>9.5238095238095237</v>
      </c>
      <c r="I27" s="41">
        <f t="shared" si="17"/>
        <v>6.962025316455696</v>
      </c>
      <c r="J27" s="40">
        <f t="shared" si="18"/>
        <v>6.0606060606060606</v>
      </c>
      <c r="K27" s="41">
        <f t="shared" si="19"/>
        <v>7.608695652173914</v>
      </c>
      <c r="L27" s="39">
        <f t="shared" si="20"/>
        <v>7.2463768115942031</v>
      </c>
      <c r="M27" s="43">
        <f t="shared" si="21"/>
        <v>11.111111111111111</v>
      </c>
      <c r="N27" s="44">
        <f t="shared" si="22"/>
        <v>4.7619047619047619</v>
      </c>
      <c r="O27" s="45">
        <f t="shared" si="23"/>
        <v>6.7415730337078648</v>
      </c>
      <c r="P27" s="43">
        <f t="shared" si="24"/>
        <v>2.5641025641025639</v>
      </c>
      <c r="Q27" s="45">
        <f t="shared" si="25"/>
        <v>10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6.5502183406113534</v>
      </c>
      <c r="D28" s="40">
        <f t="shared" si="12"/>
        <v>9.4736842105263168</v>
      </c>
      <c r="E28" s="41">
        <f t="shared" si="13"/>
        <v>4.4776119402985071</v>
      </c>
      <c r="F28" s="39">
        <f t="shared" si="14"/>
        <v>4.225352112676056</v>
      </c>
      <c r="G28" s="40">
        <f t="shared" si="15"/>
        <v>6.8965517241379306</v>
      </c>
      <c r="H28" s="42">
        <f t="shared" si="16"/>
        <v>2.3809523809523809</v>
      </c>
      <c r="I28" s="41">
        <f t="shared" si="17"/>
        <v>7.59493670886076</v>
      </c>
      <c r="J28" s="40">
        <f t="shared" si="18"/>
        <v>10.606060606060606</v>
      </c>
      <c r="K28" s="41">
        <f t="shared" si="19"/>
        <v>5.4347826086956523</v>
      </c>
      <c r="L28" s="39">
        <f t="shared" si="20"/>
        <v>13.043478260869565</v>
      </c>
      <c r="M28" s="43">
        <f t="shared" si="21"/>
        <v>18.518518518518519</v>
      </c>
      <c r="N28" s="44">
        <f t="shared" si="22"/>
        <v>9.5238095238095237</v>
      </c>
      <c r="O28" s="45">
        <f t="shared" si="23"/>
        <v>3.3707865168539324</v>
      </c>
      <c r="P28" s="43">
        <f t="shared" si="24"/>
        <v>5.1282051282051277</v>
      </c>
      <c r="Q28" s="45">
        <f t="shared" si="25"/>
        <v>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7.860262008733625</v>
      </c>
      <c r="D29" s="40">
        <f t="shared" si="12"/>
        <v>5.2631578947368416</v>
      </c>
      <c r="E29" s="41">
        <f t="shared" si="13"/>
        <v>9.7014925373134329</v>
      </c>
      <c r="F29" s="39">
        <f t="shared" si="14"/>
        <v>2.8169014084507045</v>
      </c>
      <c r="G29" s="40">
        <f t="shared" si="15"/>
        <v>0</v>
      </c>
      <c r="H29" s="42">
        <f t="shared" si="16"/>
        <v>4.7619047619047619</v>
      </c>
      <c r="I29" s="41">
        <f t="shared" si="17"/>
        <v>10.126582278481013</v>
      </c>
      <c r="J29" s="40">
        <f t="shared" si="18"/>
        <v>7.5757575757575761</v>
      </c>
      <c r="K29" s="41">
        <f t="shared" si="19"/>
        <v>11.956521739130435</v>
      </c>
      <c r="L29" s="39">
        <f t="shared" si="20"/>
        <v>14.492753623188406</v>
      </c>
      <c r="M29" s="43">
        <f t="shared" si="21"/>
        <v>7.4074074074074066</v>
      </c>
      <c r="N29" s="44">
        <f t="shared" si="22"/>
        <v>19.047619047619047</v>
      </c>
      <c r="O29" s="45">
        <f t="shared" si="23"/>
        <v>6.7415730337078648</v>
      </c>
      <c r="P29" s="43">
        <f t="shared" si="24"/>
        <v>7.6923076923076925</v>
      </c>
      <c r="Q29" s="45">
        <f t="shared" si="25"/>
        <v>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8.7336244541484707</v>
      </c>
      <c r="D30" s="40">
        <f t="shared" si="12"/>
        <v>8.4210526315789469</v>
      </c>
      <c r="E30" s="41">
        <f t="shared" si="13"/>
        <v>8.9552238805970141</v>
      </c>
      <c r="F30" s="39">
        <f t="shared" si="14"/>
        <v>7.042253521126761</v>
      </c>
      <c r="G30" s="40">
        <f t="shared" si="15"/>
        <v>6.8965517241379306</v>
      </c>
      <c r="H30" s="42">
        <f t="shared" si="16"/>
        <v>7.1428571428571423</v>
      </c>
      <c r="I30" s="41">
        <f t="shared" si="17"/>
        <v>9.4936708860759502</v>
      </c>
      <c r="J30" s="40">
        <f t="shared" si="18"/>
        <v>9.0909090909090917</v>
      </c>
      <c r="K30" s="41">
        <f t="shared" si="19"/>
        <v>9.7826086956521738</v>
      </c>
      <c r="L30" s="39">
        <f t="shared" si="20"/>
        <v>7.2463768115942031</v>
      </c>
      <c r="M30" s="43">
        <f t="shared" si="21"/>
        <v>7.4074074074074066</v>
      </c>
      <c r="N30" s="44">
        <f t="shared" si="22"/>
        <v>7.1428571428571423</v>
      </c>
      <c r="O30" s="45">
        <f t="shared" si="23"/>
        <v>11.235955056179774</v>
      </c>
      <c r="P30" s="43">
        <f t="shared" si="24"/>
        <v>10.256410256410255</v>
      </c>
      <c r="Q30" s="45">
        <f t="shared" si="25"/>
        <v>12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7.860262008733625</v>
      </c>
      <c r="D31" s="47">
        <f t="shared" si="12"/>
        <v>10.526315789473683</v>
      </c>
      <c r="E31" s="48">
        <f t="shared" si="13"/>
        <v>5.9701492537313428</v>
      </c>
      <c r="F31" s="46">
        <f t="shared" si="14"/>
        <v>2.8169014084507045</v>
      </c>
      <c r="G31" s="47">
        <f t="shared" si="15"/>
        <v>3.4482758620689653</v>
      </c>
      <c r="H31" s="49">
        <f t="shared" si="16"/>
        <v>2.3809523809523809</v>
      </c>
      <c r="I31" s="48">
        <f t="shared" si="17"/>
        <v>10.126582278481013</v>
      </c>
      <c r="J31" s="47">
        <f t="shared" si="18"/>
        <v>13.636363636363635</v>
      </c>
      <c r="K31" s="48">
        <f t="shared" si="19"/>
        <v>7.608695652173914</v>
      </c>
      <c r="L31" s="46">
        <f t="shared" si="20"/>
        <v>8.695652173913043</v>
      </c>
      <c r="M31" s="50">
        <f t="shared" si="21"/>
        <v>11.111111111111111</v>
      </c>
      <c r="N31" s="51">
        <f t="shared" si="22"/>
        <v>7.1428571428571423</v>
      </c>
      <c r="O31" s="52">
        <f t="shared" si="23"/>
        <v>11.235955056179774</v>
      </c>
      <c r="P31" s="50">
        <f t="shared" si="24"/>
        <v>15.384615384615385</v>
      </c>
      <c r="Q31" s="52">
        <f t="shared" si="25"/>
        <v>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758</v>
      </c>
      <c r="D6" s="25">
        <f>SUM(D7:D18)</f>
        <v>355</v>
      </c>
      <c r="E6" s="19">
        <f>SUM(E7:E18)</f>
        <v>403</v>
      </c>
      <c r="F6" s="18">
        <f>G6+H6</f>
        <v>342</v>
      </c>
      <c r="G6" s="25">
        <f>SUM(G7:G18)</f>
        <v>152</v>
      </c>
      <c r="H6" s="20">
        <f>SUM(H7:H18)</f>
        <v>190</v>
      </c>
      <c r="I6" s="19">
        <f>J6+K6</f>
        <v>416</v>
      </c>
      <c r="J6" s="25">
        <f>SUM(J7:J18)</f>
        <v>203</v>
      </c>
      <c r="K6" s="19">
        <f>SUM(K7:K18)</f>
        <v>213</v>
      </c>
      <c r="L6" s="18">
        <f>M6+N6</f>
        <v>188</v>
      </c>
      <c r="M6" s="25">
        <f>SUM(M7:M18)</f>
        <v>88</v>
      </c>
      <c r="N6" s="20">
        <f>SUM(N7:N18)</f>
        <v>100</v>
      </c>
      <c r="O6" s="19">
        <f>P6+Q6</f>
        <v>228</v>
      </c>
      <c r="P6" s="25">
        <f>SUM(P7:P18)</f>
        <v>115</v>
      </c>
      <c r="Q6" s="19">
        <f>SUM(Q7:Q18)</f>
        <v>113</v>
      </c>
      <c r="R6" s="27">
        <f>S6+T6</f>
        <v>-40</v>
      </c>
      <c r="S6" s="25">
        <f>SUM(S7:S18)</f>
        <v>-27</v>
      </c>
      <c r="T6" s="29">
        <f>SUM(T7:T18)</f>
        <v>-13</v>
      </c>
    </row>
    <row r="7" spans="1:20" s="2" customFormat="1" ht="36" customHeight="1">
      <c r="A7" s="67"/>
      <c r="B7" s="8" t="s">
        <v>29</v>
      </c>
      <c r="C7" s="16">
        <f t="shared" ref="C7:C18" si="0">D7+E7</f>
        <v>52</v>
      </c>
      <c r="D7" s="26">
        <f t="shared" ref="D7:E18" si="1">G7+J7</f>
        <v>24</v>
      </c>
      <c r="E7" s="17">
        <f t="shared" si="1"/>
        <v>28</v>
      </c>
      <c r="F7" s="16">
        <f>G7+H7</f>
        <v>30</v>
      </c>
      <c r="G7" s="60">
        <v>13</v>
      </c>
      <c r="H7" s="61">
        <v>17</v>
      </c>
      <c r="I7" s="17">
        <f t="shared" ref="I7:I18" si="2">J7+K7</f>
        <v>22</v>
      </c>
      <c r="J7" s="26">
        <f>M7+P7</f>
        <v>11</v>
      </c>
      <c r="K7" s="17">
        <f t="shared" ref="K7:K18" si="3">N7+Q7</f>
        <v>11</v>
      </c>
      <c r="L7" s="16">
        <f>M7+N7</f>
        <v>12</v>
      </c>
      <c r="M7" s="60">
        <v>8</v>
      </c>
      <c r="N7" s="61">
        <v>4</v>
      </c>
      <c r="O7" s="15">
        <f>P7+Q7</f>
        <v>10</v>
      </c>
      <c r="P7" s="60">
        <v>3</v>
      </c>
      <c r="Q7" s="15">
        <v>7</v>
      </c>
      <c r="R7" s="16">
        <f t="shared" ref="R7:R18" si="4">S7+T7</f>
        <v>2</v>
      </c>
      <c r="S7" s="26">
        <f t="shared" ref="S7:T18" si="5">M7-P7</f>
        <v>5</v>
      </c>
      <c r="T7" s="30">
        <f t="shared" si="5"/>
        <v>-3</v>
      </c>
    </row>
    <row r="8" spans="1:20" s="2" customFormat="1" ht="36" customHeight="1">
      <c r="A8" s="67"/>
      <c r="B8" s="8" t="s">
        <v>30</v>
      </c>
      <c r="C8" s="16">
        <f t="shared" si="0"/>
        <v>34</v>
      </c>
      <c r="D8" s="26">
        <f t="shared" si="1"/>
        <v>16</v>
      </c>
      <c r="E8" s="17">
        <f t="shared" si="1"/>
        <v>18</v>
      </c>
      <c r="F8" s="16">
        <f t="shared" ref="F8:F18" si="6">G8+H8</f>
        <v>20</v>
      </c>
      <c r="G8" s="60">
        <v>8</v>
      </c>
      <c r="H8" s="61">
        <v>12</v>
      </c>
      <c r="I8" s="17">
        <f t="shared" si="2"/>
        <v>14</v>
      </c>
      <c r="J8" s="26">
        <f t="shared" ref="J8:J18" si="7">M8+P8</f>
        <v>8</v>
      </c>
      <c r="K8" s="17">
        <f t="shared" si="3"/>
        <v>6</v>
      </c>
      <c r="L8" s="16">
        <f t="shared" ref="L8:L18" si="8">M8+N8</f>
        <v>4</v>
      </c>
      <c r="M8" s="60">
        <v>1</v>
      </c>
      <c r="N8" s="61">
        <v>3</v>
      </c>
      <c r="O8" s="15">
        <f t="shared" ref="O8:O18" si="9">P8+Q8</f>
        <v>10</v>
      </c>
      <c r="P8" s="60">
        <v>7</v>
      </c>
      <c r="Q8" s="15">
        <v>3</v>
      </c>
      <c r="R8" s="16">
        <f t="shared" si="4"/>
        <v>-6</v>
      </c>
      <c r="S8" s="26">
        <f t="shared" si="5"/>
        <v>-6</v>
      </c>
      <c r="T8" s="30">
        <f t="shared" si="5"/>
        <v>0</v>
      </c>
    </row>
    <row r="9" spans="1:20" s="2" customFormat="1" ht="36" customHeight="1">
      <c r="A9" s="67"/>
      <c r="B9" s="8" t="s">
        <v>31</v>
      </c>
      <c r="C9" s="16">
        <f t="shared" si="0"/>
        <v>50</v>
      </c>
      <c r="D9" s="26">
        <f t="shared" si="1"/>
        <v>23</v>
      </c>
      <c r="E9" s="17">
        <f t="shared" si="1"/>
        <v>27</v>
      </c>
      <c r="F9" s="16">
        <f t="shared" si="6"/>
        <v>25</v>
      </c>
      <c r="G9" s="60">
        <v>7</v>
      </c>
      <c r="H9" s="61">
        <v>18</v>
      </c>
      <c r="I9" s="17">
        <f t="shared" si="2"/>
        <v>25</v>
      </c>
      <c r="J9" s="26">
        <f t="shared" si="7"/>
        <v>16</v>
      </c>
      <c r="K9" s="17">
        <f t="shared" si="3"/>
        <v>9</v>
      </c>
      <c r="L9" s="16">
        <f t="shared" si="8"/>
        <v>13</v>
      </c>
      <c r="M9" s="60">
        <v>7</v>
      </c>
      <c r="N9" s="61">
        <v>6</v>
      </c>
      <c r="O9" s="15">
        <f t="shared" si="9"/>
        <v>12</v>
      </c>
      <c r="P9" s="60">
        <v>9</v>
      </c>
      <c r="Q9" s="15">
        <v>3</v>
      </c>
      <c r="R9" s="16">
        <f t="shared" si="4"/>
        <v>1</v>
      </c>
      <c r="S9" s="26">
        <f t="shared" si="5"/>
        <v>-2</v>
      </c>
      <c r="T9" s="30">
        <f t="shared" si="5"/>
        <v>3</v>
      </c>
    </row>
    <row r="10" spans="1:20" s="2" customFormat="1" ht="36" customHeight="1">
      <c r="A10" s="67"/>
      <c r="B10" s="8" t="s">
        <v>32</v>
      </c>
      <c r="C10" s="16">
        <f t="shared" si="0"/>
        <v>38</v>
      </c>
      <c r="D10" s="26">
        <f t="shared" si="1"/>
        <v>14</v>
      </c>
      <c r="E10" s="17">
        <f t="shared" si="1"/>
        <v>24</v>
      </c>
      <c r="F10" s="16">
        <f t="shared" si="6"/>
        <v>13</v>
      </c>
      <c r="G10" s="60">
        <v>6</v>
      </c>
      <c r="H10" s="61">
        <v>7</v>
      </c>
      <c r="I10" s="17">
        <f t="shared" si="2"/>
        <v>25</v>
      </c>
      <c r="J10" s="26">
        <f t="shared" si="7"/>
        <v>8</v>
      </c>
      <c r="K10" s="17">
        <f t="shared" si="3"/>
        <v>17</v>
      </c>
      <c r="L10" s="16">
        <f t="shared" si="8"/>
        <v>7</v>
      </c>
      <c r="M10" s="60">
        <v>4</v>
      </c>
      <c r="N10" s="61">
        <v>3</v>
      </c>
      <c r="O10" s="15">
        <f t="shared" si="9"/>
        <v>18</v>
      </c>
      <c r="P10" s="60">
        <v>4</v>
      </c>
      <c r="Q10" s="15">
        <v>14</v>
      </c>
      <c r="R10" s="16">
        <f t="shared" si="4"/>
        <v>-11</v>
      </c>
      <c r="S10" s="26">
        <f t="shared" si="5"/>
        <v>0</v>
      </c>
      <c r="T10" s="30">
        <f t="shared" si="5"/>
        <v>-11</v>
      </c>
    </row>
    <row r="11" spans="1:20" s="2" customFormat="1" ht="36" customHeight="1">
      <c r="A11" s="67"/>
      <c r="B11" s="8" t="s">
        <v>33</v>
      </c>
      <c r="C11" s="16">
        <f t="shared" si="0"/>
        <v>41</v>
      </c>
      <c r="D11" s="26">
        <f t="shared" si="1"/>
        <v>16</v>
      </c>
      <c r="E11" s="17">
        <f t="shared" si="1"/>
        <v>25</v>
      </c>
      <c r="F11" s="16">
        <f t="shared" si="6"/>
        <v>28</v>
      </c>
      <c r="G11" s="60">
        <v>13</v>
      </c>
      <c r="H11" s="61">
        <v>15</v>
      </c>
      <c r="I11" s="17">
        <f t="shared" si="2"/>
        <v>13</v>
      </c>
      <c r="J11" s="26">
        <f t="shared" si="7"/>
        <v>3</v>
      </c>
      <c r="K11" s="17">
        <f t="shared" si="3"/>
        <v>10</v>
      </c>
      <c r="L11" s="16">
        <f t="shared" si="8"/>
        <v>7</v>
      </c>
      <c r="M11" s="60">
        <v>2</v>
      </c>
      <c r="N11" s="61">
        <v>5</v>
      </c>
      <c r="O11" s="15">
        <f t="shared" si="9"/>
        <v>6</v>
      </c>
      <c r="P11" s="60">
        <v>1</v>
      </c>
      <c r="Q11" s="15">
        <v>5</v>
      </c>
      <c r="R11" s="16">
        <f t="shared" si="4"/>
        <v>1</v>
      </c>
      <c r="S11" s="26">
        <f t="shared" si="5"/>
        <v>1</v>
      </c>
      <c r="T11" s="30">
        <f t="shared" si="5"/>
        <v>0</v>
      </c>
    </row>
    <row r="12" spans="1:20" s="2" customFormat="1" ht="36" customHeight="1">
      <c r="A12" s="67"/>
      <c r="B12" s="8" t="s">
        <v>34</v>
      </c>
      <c r="C12" s="16">
        <f t="shared" si="0"/>
        <v>170</v>
      </c>
      <c r="D12" s="26">
        <f t="shared" si="1"/>
        <v>88</v>
      </c>
      <c r="E12" s="17">
        <f t="shared" si="1"/>
        <v>82</v>
      </c>
      <c r="F12" s="16">
        <f t="shared" si="6"/>
        <v>51</v>
      </c>
      <c r="G12" s="60">
        <v>23</v>
      </c>
      <c r="H12" s="61">
        <v>28</v>
      </c>
      <c r="I12" s="17">
        <f t="shared" si="2"/>
        <v>119</v>
      </c>
      <c r="J12" s="26">
        <f t="shared" si="7"/>
        <v>65</v>
      </c>
      <c r="K12" s="17">
        <f t="shared" si="3"/>
        <v>54</v>
      </c>
      <c r="L12" s="16">
        <f t="shared" si="8"/>
        <v>36</v>
      </c>
      <c r="M12" s="60">
        <v>18</v>
      </c>
      <c r="N12" s="61">
        <v>18</v>
      </c>
      <c r="O12" s="15">
        <f t="shared" si="9"/>
        <v>83</v>
      </c>
      <c r="P12" s="60">
        <v>47</v>
      </c>
      <c r="Q12" s="15">
        <v>36</v>
      </c>
      <c r="R12" s="16">
        <f t="shared" si="4"/>
        <v>-47</v>
      </c>
      <c r="S12" s="26">
        <f t="shared" si="5"/>
        <v>-29</v>
      </c>
      <c r="T12" s="30">
        <f t="shared" si="5"/>
        <v>-18</v>
      </c>
    </row>
    <row r="13" spans="1:20" s="2" customFormat="1" ht="36" customHeight="1">
      <c r="A13" s="67"/>
      <c r="B13" s="8" t="s">
        <v>35</v>
      </c>
      <c r="C13" s="16">
        <f t="shared" si="0"/>
        <v>99</v>
      </c>
      <c r="D13" s="26">
        <f t="shared" si="1"/>
        <v>50</v>
      </c>
      <c r="E13" s="17">
        <f t="shared" si="1"/>
        <v>49</v>
      </c>
      <c r="F13" s="16">
        <f t="shared" si="6"/>
        <v>51</v>
      </c>
      <c r="G13" s="60">
        <v>25</v>
      </c>
      <c r="H13" s="61">
        <v>26</v>
      </c>
      <c r="I13" s="17">
        <f t="shared" si="2"/>
        <v>48</v>
      </c>
      <c r="J13" s="26">
        <f t="shared" si="7"/>
        <v>25</v>
      </c>
      <c r="K13" s="17">
        <f t="shared" si="3"/>
        <v>23</v>
      </c>
      <c r="L13" s="16">
        <f t="shared" si="8"/>
        <v>17</v>
      </c>
      <c r="M13" s="60">
        <v>12</v>
      </c>
      <c r="N13" s="61">
        <v>5</v>
      </c>
      <c r="O13" s="15">
        <f t="shared" si="9"/>
        <v>31</v>
      </c>
      <c r="P13" s="60">
        <v>13</v>
      </c>
      <c r="Q13" s="15">
        <v>18</v>
      </c>
      <c r="R13" s="16">
        <f t="shared" si="4"/>
        <v>-14</v>
      </c>
      <c r="S13" s="26">
        <f t="shared" si="5"/>
        <v>-1</v>
      </c>
      <c r="T13" s="30">
        <f t="shared" si="5"/>
        <v>-13</v>
      </c>
    </row>
    <row r="14" spans="1:20" s="4" customFormat="1" ht="36" customHeight="1">
      <c r="A14" s="67"/>
      <c r="B14" s="8" t="s">
        <v>36</v>
      </c>
      <c r="C14" s="16">
        <f t="shared" si="0"/>
        <v>41</v>
      </c>
      <c r="D14" s="26">
        <f t="shared" si="1"/>
        <v>25</v>
      </c>
      <c r="E14" s="17">
        <f t="shared" si="1"/>
        <v>16</v>
      </c>
      <c r="F14" s="16">
        <f t="shared" si="6"/>
        <v>17</v>
      </c>
      <c r="G14" s="60">
        <v>11</v>
      </c>
      <c r="H14" s="61">
        <v>6</v>
      </c>
      <c r="I14" s="17">
        <f t="shared" si="2"/>
        <v>24</v>
      </c>
      <c r="J14" s="26">
        <f t="shared" si="7"/>
        <v>14</v>
      </c>
      <c r="K14" s="17">
        <f t="shared" si="3"/>
        <v>10</v>
      </c>
      <c r="L14" s="16">
        <f t="shared" si="8"/>
        <v>18</v>
      </c>
      <c r="M14" s="60">
        <v>11</v>
      </c>
      <c r="N14" s="61">
        <v>7</v>
      </c>
      <c r="O14" s="15">
        <f t="shared" si="9"/>
        <v>6</v>
      </c>
      <c r="P14" s="60">
        <v>3</v>
      </c>
      <c r="Q14" s="15">
        <v>3</v>
      </c>
      <c r="R14" s="16">
        <f t="shared" si="4"/>
        <v>12</v>
      </c>
      <c r="S14" s="26">
        <f t="shared" si="5"/>
        <v>8</v>
      </c>
      <c r="T14" s="30">
        <f t="shared" si="5"/>
        <v>4</v>
      </c>
    </row>
    <row r="15" spans="1:20" s="2" customFormat="1" ht="36" customHeight="1">
      <c r="A15" s="67"/>
      <c r="B15" s="8" t="s">
        <v>37</v>
      </c>
      <c r="C15" s="16">
        <f t="shared" si="0"/>
        <v>31</v>
      </c>
      <c r="D15" s="26">
        <f t="shared" si="1"/>
        <v>12</v>
      </c>
      <c r="E15" s="17">
        <f t="shared" si="1"/>
        <v>19</v>
      </c>
      <c r="F15" s="16">
        <f t="shared" si="6"/>
        <v>14</v>
      </c>
      <c r="G15" s="60">
        <v>4</v>
      </c>
      <c r="H15" s="61">
        <v>10</v>
      </c>
      <c r="I15" s="17">
        <f t="shared" si="2"/>
        <v>17</v>
      </c>
      <c r="J15" s="26">
        <f t="shared" si="7"/>
        <v>8</v>
      </c>
      <c r="K15" s="17">
        <f t="shared" si="3"/>
        <v>9</v>
      </c>
      <c r="L15" s="16">
        <f t="shared" si="8"/>
        <v>9</v>
      </c>
      <c r="M15" s="60">
        <v>3</v>
      </c>
      <c r="N15" s="61">
        <v>6</v>
      </c>
      <c r="O15" s="15">
        <f t="shared" si="9"/>
        <v>8</v>
      </c>
      <c r="P15" s="60">
        <v>5</v>
      </c>
      <c r="Q15" s="15">
        <v>3</v>
      </c>
      <c r="R15" s="16">
        <f t="shared" si="4"/>
        <v>1</v>
      </c>
      <c r="S15" s="26">
        <f t="shared" si="5"/>
        <v>-2</v>
      </c>
      <c r="T15" s="30">
        <f t="shared" si="5"/>
        <v>3</v>
      </c>
    </row>
    <row r="16" spans="1:20" s="2" customFormat="1" ht="36" customHeight="1">
      <c r="A16" s="67"/>
      <c r="B16" s="8" t="s">
        <v>38</v>
      </c>
      <c r="C16" s="16">
        <f t="shared" si="0"/>
        <v>69</v>
      </c>
      <c r="D16" s="26">
        <f t="shared" si="1"/>
        <v>31</v>
      </c>
      <c r="E16" s="17">
        <f t="shared" si="1"/>
        <v>38</v>
      </c>
      <c r="F16" s="16">
        <f t="shared" si="6"/>
        <v>33</v>
      </c>
      <c r="G16" s="60">
        <v>15</v>
      </c>
      <c r="H16" s="61">
        <v>18</v>
      </c>
      <c r="I16" s="17">
        <f t="shared" si="2"/>
        <v>36</v>
      </c>
      <c r="J16" s="26">
        <f t="shared" si="7"/>
        <v>16</v>
      </c>
      <c r="K16" s="17">
        <f t="shared" si="3"/>
        <v>20</v>
      </c>
      <c r="L16" s="16">
        <f t="shared" si="8"/>
        <v>15</v>
      </c>
      <c r="M16" s="60">
        <v>6</v>
      </c>
      <c r="N16" s="61">
        <v>9</v>
      </c>
      <c r="O16" s="15">
        <f t="shared" si="9"/>
        <v>21</v>
      </c>
      <c r="P16" s="60">
        <v>10</v>
      </c>
      <c r="Q16" s="15">
        <v>11</v>
      </c>
      <c r="R16" s="16">
        <f t="shared" si="4"/>
        <v>-6</v>
      </c>
      <c r="S16" s="26">
        <f t="shared" si="5"/>
        <v>-4</v>
      </c>
      <c r="T16" s="30">
        <f t="shared" si="5"/>
        <v>-2</v>
      </c>
    </row>
    <row r="17" spans="1:20" s="2" customFormat="1" ht="36" customHeight="1">
      <c r="A17" s="67"/>
      <c r="B17" s="8" t="s">
        <v>39</v>
      </c>
      <c r="C17" s="16">
        <f t="shared" si="0"/>
        <v>76</v>
      </c>
      <c r="D17" s="26">
        <f t="shared" si="1"/>
        <v>33</v>
      </c>
      <c r="E17" s="17">
        <f t="shared" si="1"/>
        <v>43</v>
      </c>
      <c r="F17" s="16">
        <f t="shared" si="6"/>
        <v>24</v>
      </c>
      <c r="G17" s="60">
        <v>11</v>
      </c>
      <c r="H17" s="61">
        <v>13</v>
      </c>
      <c r="I17" s="17">
        <f t="shared" si="2"/>
        <v>52</v>
      </c>
      <c r="J17" s="26">
        <f t="shared" si="7"/>
        <v>22</v>
      </c>
      <c r="K17" s="17">
        <f t="shared" si="3"/>
        <v>30</v>
      </c>
      <c r="L17" s="16">
        <f t="shared" si="8"/>
        <v>37</v>
      </c>
      <c r="M17" s="60">
        <v>13</v>
      </c>
      <c r="N17" s="61">
        <v>24</v>
      </c>
      <c r="O17" s="15">
        <f t="shared" si="9"/>
        <v>15</v>
      </c>
      <c r="P17" s="60">
        <v>9</v>
      </c>
      <c r="Q17" s="15">
        <v>6</v>
      </c>
      <c r="R17" s="16">
        <f t="shared" si="4"/>
        <v>22</v>
      </c>
      <c r="S17" s="26">
        <f t="shared" si="5"/>
        <v>4</v>
      </c>
      <c r="T17" s="30">
        <f t="shared" si="5"/>
        <v>18</v>
      </c>
    </row>
    <row r="18" spans="1:20" s="2" customFormat="1" ht="36" customHeight="1">
      <c r="A18" s="67"/>
      <c r="B18" s="8" t="s">
        <v>40</v>
      </c>
      <c r="C18" s="16">
        <f t="shared" si="0"/>
        <v>57</v>
      </c>
      <c r="D18" s="26">
        <f t="shared" si="1"/>
        <v>23</v>
      </c>
      <c r="E18" s="17">
        <f t="shared" si="1"/>
        <v>34</v>
      </c>
      <c r="F18" s="16">
        <f t="shared" si="6"/>
        <v>36</v>
      </c>
      <c r="G18" s="60">
        <v>16</v>
      </c>
      <c r="H18" s="61">
        <v>20</v>
      </c>
      <c r="I18" s="17">
        <f t="shared" si="2"/>
        <v>21</v>
      </c>
      <c r="J18" s="26">
        <f t="shared" si="7"/>
        <v>7</v>
      </c>
      <c r="K18" s="17">
        <f t="shared" si="3"/>
        <v>14</v>
      </c>
      <c r="L18" s="16">
        <f t="shared" si="8"/>
        <v>13</v>
      </c>
      <c r="M18" s="60">
        <v>3</v>
      </c>
      <c r="N18" s="61">
        <v>10</v>
      </c>
      <c r="O18" s="15">
        <f t="shared" si="9"/>
        <v>8</v>
      </c>
      <c r="P18" s="60">
        <v>4</v>
      </c>
      <c r="Q18" s="15">
        <v>4</v>
      </c>
      <c r="R18" s="16">
        <f t="shared" si="4"/>
        <v>5</v>
      </c>
      <c r="S18" s="26">
        <f t="shared" si="5"/>
        <v>-1</v>
      </c>
      <c r="T18" s="30">
        <f t="shared" si="5"/>
        <v>6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99.999999999999986</v>
      </c>
      <c r="F19" s="36">
        <f t="shared" si="10"/>
        <v>100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100.00000000000001</v>
      </c>
      <c r="J19" s="34">
        <f t="shared" si="10"/>
        <v>100.00000000000001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6.8601583113456464</v>
      </c>
      <c r="D20" s="40">
        <f>D7/$D$6*100</f>
        <v>6.7605633802816891</v>
      </c>
      <c r="E20" s="41">
        <f>E7/$E$6*100</f>
        <v>6.9478908188585615</v>
      </c>
      <c r="F20" s="39">
        <f>F7/$F$6*100</f>
        <v>8.7719298245614024</v>
      </c>
      <c r="G20" s="40">
        <f>G7/$G$6*100</f>
        <v>8.5526315789473681</v>
      </c>
      <c r="H20" s="42">
        <f>H7/$H$6*100</f>
        <v>8.9473684210526319</v>
      </c>
      <c r="I20" s="41">
        <f>I7/$I$6*100</f>
        <v>5.2884615384615383</v>
      </c>
      <c r="J20" s="40">
        <f>J7/$J$6*100</f>
        <v>5.4187192118226601</v>
      </c>
      <c r="K20" s="41">
        <f>K7/$K$6*100</f>
        <v>5.164319248826291</v>
      </c>
      <c r="L20" s="39">
        <f>L7/$L$6*100</f>
        <v>6.3829787234042552</v>
      </c>
      <c r="M20" s="43">
        <f>M7/$M$6*100</f>
        <v>9.0909090909090917</v>
      </c>
      <c r="N20" s="44">
        <f>N7/$N$6*100</f>
        <v>4</v>
      </c>
      <c r="O20" s="45">
        <f>O7/$O$6*100</f>
        <v>4.3859649122807012</v>
      </c>
      <c r="P20" s="43">
        <f>P7/$P$6*100</f>
        <v>2.6086956521739131</v>
      </c>
      <c r="Q20" s="45">
        <f>Q7/$Q$6*100</f>
        <v>6.1946902654867255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4.4854881266490763</v>
      </c>
      <c r="D21" s="40">
        <f t="shared" ref="D21:D31" si="12">D8/$D$6*100</f>
        <v>4.507042253521127</v>
      </c>
      <c r="E21" s="41">
        <f t="shared" ref="E21:E31" si="13">E8/$E$6*100</f>
        <v>4.4665012406947886</v>
      </c>
      <c r="F21" s="39">
        <f t="shared" ref="F21:F31" si="14">F8/$F$6*100</f>
        <v>5.8479532163742682</v>
      </c>
      <c r="G21" s="40">
        <f t="shared" ref="G21:G31" si="15">G8/$G$6*100</f>
        <v>5.2631578947368416</v>
      </c>
      <c r="H21" s="42">
        <f t="shared" ref="H21:H31" si="16">H8/$H$6*100</f>
        <v>6.3157894736842106</v>
      </c>
      <c r="I21" s="41">
        <f t="shared" ref="I21:I31" si="17">I8/$I$6*100</f>
        <v>3.3653846153846154</v>
      </c>
      <c r="J21" s="40">
        <f t="shared" ref="J21:J31" si="18">J8/$J$6*100</f>
        <v>3.9408866995073892</v>
      </c>
      <c r="K21" s="41">
        <f t="shared" ref="K21:K31" si="19">K8/$K$6*100</f>
        <v>2.8169014084507045</v>
      </c>
      <c r="L21" s="39">
        <f t="shared" ref="L21:L31" si="20">L8/$L$6*100</f>
        <v>2.1276595744680851</v>
      </c>
      <c r="M21" s="43">
        <f t="shared" ref="M21:M31" si="21">M8/$M$6*100</f>
        <v>1.1363636363636365</v>
      </c>
      <c r="N21" s="44">
        <f t="shared" ref="N21:N31" si="22">N8/$N$6*100</f>
        <v>3</v>
      </c>
      <c r="O21" s="45">
        <f t="shared" ref="O21:O31" si="23">O8/$O$6*100</f>
        <v>4.3859649122807012</v>
      </c>
      <c r="P21" s="43">
        <f t="shared" ref="P21:P31" si="24">P8/$P$6*100</f>
        <v>6.0869565217391308</v>
      </c>
      <c r="Q21" s="45">
        <f t="shared" ref="Q21:Q31" si="25">Q8/$Q$6*100</f>
        <v>2.6548672566371683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6.5963060686015833</v>
      </c>
      <c r="D22" s="40">
        <f t="shared" si="12"/>
        <v>6.4788732394366191</v>
      </c>
      <c r="E22" s="41">
        <f t="shared" si="13"/>
        <v>6.6997518610421833</v>
      </c>
      <c r="F22" s="39">
        <f t="shared" si="14"/>
        <v>7.3099415204678362</v>
      </c>
      <c r="G22" s="40">
        <f t="shared" si="15"/>
        <v>4.6052631578947363</v>
      </c>
      <c r="H22" s="42">
        <f t="shared" si="16"/>
        <v>9.4736842105263168</v>
      </c>
      <c r="I22" s="41">
        <f t="shared" si="17"/>
        <v>6.009615384615385</v>
      </c>
      <c r="J22" s="40">
        <f t="shared" si="18"/>
        <v>7.8817733990147785</v>
      </c>
      <c r="K22" s="41">
        <f t="shared" si="19"/>
        <v>4.225352112676056</v>
      </c>
      <c r="L22" s="39">
        <f t="shared" si="20"/>
        <v>6.9148936170212769</v>
      </c>
      <c r="M22" s="43">
        <f t="shared" si="21"/>
        <v>7.9545454545454541</v>
      </c>
      <c r="N22" s="44">
        <f t="shared" si="22"/>
        <v>6</v>
      </c>
      <c r="O22" s="45">
        <f t="shared" si="23"/>
        <v>5.2631578947368416</v>
      </c>
      <c r="P22" s="43">
        <f t="shared" si="24"/>
        <v>7.8260869565217401</v>
      </c>
      <c r="Q22" s="45">
        <f t="shared" si="25"/>
        <v>2.6548672566371683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5.0131926121372032</v>
      </c>
      <c r="D23" s="40">
        <f t="shared" si="12"/>
        <v>3.943661971830986</v>
      </c>
      <c r="E23" s="41">
        <f t="shared" si="13"/>
        <v>5.9553349875930524</v>
      </c>
      <c r="F23" s="39">
        <f t="shared" si="14"/>
        <v>3.8011695906432745</v>
      </c>
      <c r="G23" s="40">
        <f t="shared" si="15"/>
        <v>3.9473684210526314</v>
      </c>
      <c r="H23" s="42">
        <f t="shared" si="16"/>
        <v>3.6842105263157889</v>
      </c>
      <c r="I23" s="41">
        <f t="shared" si="17"/>
        <v>6.009615384615385</v>
      </c>
      <c r="J23" s="40">
        <f t="shared" si="18"/>
        <v>3.9408866995073892</v>
      </c>
      <c r="K23" s="41">
        <f t="shared" si="19"/>
        <v>7.981220657276995</v>
      </c>
      <c r="L23" s="39">
        <f t="shared" si="20"/>
        <v>3.7234042553191489</v>
      </c>
      <c r="M23" s="43">
        <f t="shared" si="21"/>
        <v>4.5454545454545459</v>
      </c>
      <c r="N23" s="44">
        <f t="shared" si="22"/>
        <v>3</v>
      </c>
      <c r="O23" s="45">
        <f t="shared" si="23"/>
        <v>7.8947368421052628</v>
      </c>
      <c r="P23" s="43">
        <f t="shared" si="24"/>
        <v>3.4782608695652173</v>
      </c>
      <c r="Q23" s="45">
        <f t="shared" si="25"/>
        <v>12.389380530973451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5.4089709762532978</v>
      </c>
      <c r="D24" s="40">
        <f t="shared" si="12"/>
        <v>4.507042253521127</v>
      </c>
      <c r="E24" s="41">
        <f t="shared" si="13"/>
        <v>6.2034739454094296</v>
      </c>
      <c r="F24" s="39">
        <f t="shared" si="14"/>
        <v>8.1871345029239766</v>
      </c>
      <c r="G24" s="40">
        <f t="shared" si="15"/>
        <v>8.5526315789473681</v>
      </c>
      <c r="H24" s="42">
        <f t="shared" si="16"/>
        <v>7.8947368421052628</v>
      </c>
      <c r="I24" s="41">
        <f t="shared" si="17"/>
        <v>3.125</v>
      </c>
      <c r="J24" s="40">
        <f t="shared" si="18"/>
        <v>1.4778325123152709</v>
      </c>
      <c r="K24" s="41">
        <f t="shared" si="19"/>
        <v>4.6948356807511731</v>
      </c>
      <c r="L24" s="39">
        <f t="shared" si="20"/>
        <v>3.7234042553191489</v>
      </c>
      <c r="M24" s="43">
        <f t="shared" si="21"/>
        <v>2.2727272727272729</v>
      </c>
      <c r="N24" s="44">
        <f t="shared" si="22"/>
        <v>5</v>
      </c>
      <c r="O24" s="45">
        <f t="shared" si="23"/>
        <v>2.6315789473684208</v>
      </c>
      <c r="P24" s="43">
        <f t="shared" si="24"/>
        <v>0.86956521739130432</v>
      </c>
      <c r="Q24" s="45">
        <f t="shared" si="25"/>
        <v>4.4247787610619467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22.427440633245382</v>
      </c>
      <c r="D25" s="40">
        <f t="shared" si="12"/>
        <v>24.788732394366196</v>
      </c>
      <c r="E25" s="41">
        <f t="shared" si="13"/>
        <v>20.347394540942929</v>
      </c>
      <c r="F25" s="39">
        <f t="shared" si="14"/>
        <v>14.912280701754385</v>
      </c>
      <c r="G25" s="40">
        <f t="shared" si="15"/>
        <v>15.131578947368421</v>
      </c>
      <c r="H25" s="42">
        <f t="shared" si="16"/>
        <v>14.736842105263156</v>
      </c>
      <c r="I25" s="41">
        <f t="shared" si="17"/>
        <v>28.60576923076923</v>
      </c>
      <c r="J25" s="40">
        <f t="shared" si="18"/>
        <v>32.019704433497537</v>
      </c>
      <c r="K25" s="41">
        <f t="shared" si="19"/>
        <v>25.352112676056336</v>
      </c>
      <c r="L25" s="39">
        <f t="shared" si="20"/>
        <v>19.148936170212767</v>
      </c>
      <c r="M25" s="43">
        <f t="shared" si="21"/>
        <v>20.454545454545457</v>
      </c>
      <c r="N25" s="44">
        <f t="shared" si="22"/>
        <v>18</v>
      </c>
      <c r="O25" s="45">
        <f t="shared" si="23"/>
        <v>36.403508771929829</v>
      </c>
      <c r="P25" s="43">
        <f t="shared" si="24"/>
        <v>40.869565217391305</v>
      </c>
      <c r="Q25" s="45">
        <f t="shared" si="25"/>
        <v>31.858407079646017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13.060686015831136</v>
      </c>
      <c r="D26" s="40">
        <f t="shared" si="12"/>
        <v>14.084507042253522</v>
      </c>
      <c r="E26" s="41">
        <f t="shared" si="13"/>
        <v>12.158808933002481</v>
      </c>
      <c r="F26" s="39">
        <f t="shared" si="14"/>
        <v>14.912280701754385</v>
      </c>
      <c r="G26" s="40">
        <f t="shared" si="15"/>
        <v>16.447368421052634</v>
      </c>
      <c r="H26" s="42">
        <f t="shared" si="16"/>
        <v>13.684210526315791</v>
      </c>
      <c r="I26" s="41">
        <f t="shared" si="17"/>
        <v>11.538461538461538</v>
      </c>
      <c r="J26" s="40">
        <f t="shared" si="18"/>
        <v>12.315270935960591</v>
      </c>
      <c r="K26" s="41">
        <f t="shared" si="19"/>
        <v>10.7981220657277</v>
      </c>
      <c r="L26" s="39">
        <f t="shared" si="20"/>
        <v>9.0425531914893629</v>
      </c>
      <c r="M26" s="43">
        <f t="shared" si="21"/>
        <v>13.636363636363635</v>
      </c>
      <c r="N26" s="44">
        <f t="shared" si="22"/>
        <v>5</v>
      </c>
      <c r="O26" s="45">
        <f t="shared" si="23"/>
        <v>13.596491228070176</v>
      </c>
      <c r="P26" s="43">
        <f t="shared" si="24"/>
        <v>11.304347826086957</v>
      </c>
      <c r="Q26" s="45">
        <f t="shared" si="25"/>
        <v>15.929203539823009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5.4089709762532978</v>
      </c>
      <c r="D27" s="40">
        <f t="shared" si="12"/>
        <v>7.042253521126761</v>
      </c>
      <c r="E27" s="41">
        <f t="shared" si="13"/>
        <v>3.9702233250620349</v>
      </c>
      <c r="F27" s="39">
        <f t="shared" si="14"/>
        <v>4.9707602339181287</v>
      </c>
      <c r="G27" s="40">
        <f t="shared" si="15"/>
        <v>7.2368421052631584</v>
      </c>
      <c r="H27" s="42">
        <f t="shared" si="16"/>
        <v>3.1578947368421053</v>
      </c>
      <c r="I27" s="41">
        <f t="shared" si="17"/>
        <v>5.7692307692307692</v>
      </c>
      <c r="J27" s="40">
        <f t="shared" si="18"/>
        <v>6.8965517241379306</v>
      </c>
      <c r="K27" s="41">
        <f t="shared" si="19"/>
        <v>4.6948356807511731</v>
      </c>
      <c r="L27" s="39">
        <f t="shared" si="20"/>
        <v>9.5744680851063837</v>
      </c>
      <c r="M27" s="43">
        <f t="shared" si="21"/>
        <v>12.5</v>
      </c>
      <c r="N27" s="44">
        <f t="shared" si="22"/>
        <v>7.0000000000000009</v>
      </c>
      <c r="O27" s="45">
        <f t="shared" si="23"/>
        <v>2.6315789473684208</v>
      </c>
      <c r="P27" s="43">
        <f t="shared" si="24"/>
        <v>2.6086956521739131</v>
      </c>
      <c r="Q27" s="45">
        <f t="shared" si="25"/>
        <v>2.6548672566371683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4.0897097625329817</v>
      </c>
      <c r="D28" s="40">
        <f t="shared" si="12"/>
        <v>3.3802816901408446</v>
      </c>
      <c r="E28" s="41">
        <f t="shared" si="13"/>
        <v>4.7146401985111659</v>
      </c>
      <c r="F28" s="39">
        <f t="shared" si="14"/>
        <v>4.0935672514619883</v>
      </c>
      <c r="G28" s="40">
        <f t="shared" si="15"/>
        <v>2.6315789473684208</v>
      </c>
      <c r="H28" s="42">
        <f t="shared" si="16"/>
        <v>5.2631578947368416</v>
      </c>
      <c r="I28" s="41">
        <f t="shared" si="17"/>
        <v>4.0865384615384617</v>
      </c>
      <c r="J28" s="40">
        <f t="shared" si="18"/>
        <v>3.9408866995073892</v>
      </c>
      <c r="K28" s="41">
        <f t="shared" si="19"/>
        <v>4.225352112676056</v>
      </c>
      <c r="L28" s="39">
        <f t="shared" si="20"/>
        <v>4.7872340425531918</v>
      </c>
      <c r="M28" s="43">
        <f t="shared" si="21"/>
        <v>3.4090909090909087</v>
      </c>
      <c r="N28" s="44">
        <f t="shared" si="22"/>
        <v>6</v>
      </c>
      <c r="O28" s="45">
        <f t="shared" si="23"/>
        <v>3.5087719298245612</v>
      </c>
      <c r="P28" s="43">
        <f t="shared" si="24"/>
        <v>4.3478260869565215</v>
      </c>
      <c r="Q28" s="45">
        <f t="shared" si="25"/>
        <v>2.6548672566371683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9.1029023746701849</v>
      </c>
      <c r="D29" s="40">
        <f t="shared" si="12"/>
        <v>8.7323943661971821</v>
      </c>
      <c r="E29" s="41">
        <f t="shared" si="13"/>
        <v>9.4292803970223318</v>
      </c>
      <c r="F29" s="39">
        <f t="shared" si="14"/>
        <v>9.6491228070175428</v>
      </c>
      <c r="G29" s="40">
        <f t="shared" si="15"/>
        <v>9.8684210526315788</v>
      </c>
      <c r="H29" s="42">
        <f t="shared" si="16"/>
        <v>9.4736842105263168</v>
      </c>
      <c r="I29" s="41">
        <f t="shared" si="17"/>
        <v>8.6538461538461533</v>
      </c>
      <c r="J29" s="40">
        <f t="shared" si="18"/>
        <v>7.8817733990147785</v>
      </c>
      <c r="K29" s="41">
        <f t="shared" si="19"/>
        <v>9.3896713615023462</v>
      </c>
      <c r="L29" s="39">
        <f t="shared" si="20"/>
        <v>7.9787234042553195</v>
      </c>
      <c r="M29" s="43">
        <f t="shared" si="21"/>
        <v>6.8181818181818175</v>
      </c>
      <c r="N29" s="44">
        <f t="shared" si="22"/>
        <v>9</v>
      </c>
      <c r="O29" s="45">
        <f t="shared" si="23"/>
        <v>9.2105263157894726</v>
      </c>
      <c r="P29" s="43">
        <f t="shared" si="24"/>
        <v>8.695652173913043</v>
      </c>
      <c r="Q29" s="45">
        <f t="shared" si="25"/>
        <v>9.7345132743362832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10.026385224274406</v>
      </c>
      <c r="D30" s="40">
        <f t="shared" si="12"/>
        <v>9.295774647887324</v>
      </c>
      <c r="E30" s="41">
        <f t="shared" si="13"/>
        <v>10.669975186104217</v>
      </c>
      <c r="F30" s="39">
        <f t="shared" si="14"/>
        <v>7.0175438596491224</v>
      </c>
      <c r="G30" s="40">
        <f t="shared" si="15"/>
        <v>7.2368421052631584</v>
      </c>
      <c r="H30" s="42">
        <f t="shared" si="16"/>
        <v>6.8421052631578956</v>
      </c>
      <c r="I30" s="41">
        <f t="shared" si="17"/>
        <v>12.5</v>
      </c>
      <c r="J30" s="40">
        <f t="shared" si="18"/>
        <v>10.83743842364532</v>
      </c>
      <c r="K30" s="41">
        <f t="shared" si="19"/>
        <v>14.084507042253522</v>
      </c>
      <c r="L30" s="39">
        <f t="shared" si="20"/>
        <v>19.680851063829788</v>
      </c>
      <c r="M30" s="43">
        <f t="shared" si="21"/>
        <v>14.772727272727273</v>
      </c>
      <c r="N30" s="44">
        <f t="shared" si="22"/>
        <v>24</v>
      </c>
      <c r="O30" s="45">
        <f t="shared" si="23"/>
        <v>6.5789473684210522</v>
      </c>
      <c r="P30" s="43">
        <f t="shared" si="24"/>
        <v>7.8260869565217401</v>
      </c>
      <c r="Q30" s="45">
        <f t="shared" si="25"/>
        <v>5.3097345132743365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7.5197889182058049</v>
      </c>
      <c r="D31" s="47">
        <f t="shared" si="12"/>
        <v>6.4788732394366191</v>
      </c>
      <c r="E31" s="48">
        <f t="shared" si="13"/>
        <v>8.4367245657568244</v>
      </c>
      <c r="F31" s="46">
        <f t="shared" si="14"/>
        <v>10.526315789473683</v>
      </c>
      <c r="G31" s="47">
        <f t="shared" si="15"/>
        <v>10.526315789473683</v>
      </c>
      <c r="H31" s="49">
        <f t="shared" si="16"/>
        <v>10.526315789473683</v>
      </c>
      <c r="I31" s="48">
        <f t="shared" si="17"/>
        <v>5.0480769230769234</v>
      </c>
      <c r="J31" s="47">
        <f t="shared" si="18"/>
        <v>3.4482758620689653</v>
      </c>
      <c r="K31" s="48">
        <f t="shared" si="19"/>
        <v>6.5727699530516439</v>
      </c>
      <c r="L31" s="46">
        <f t="shared" si="20"/>
        <v>6.9148936170212769</v>
      </c>
      <c r="M31" s="50">
        <f t="shared" si="21"/>
        <v>3.4090909090909087</v>
      </c>
      <c r="N31" s="51">
        <f t="shared" si="22"/>
        <v>10</v>
      </c>
      <c r="O31" s="52">
        <f t="shared" si="23"/>
        <v>3.5087719298245612</v>
      </c>
      <c r="P31" s="50">
        <f t="shared" si="24"/>
        <v>3.4782608695652173</v>
      </c>
      <c r="Q31" s="52">
        <f t="shared" si="25"/>
        <v>3.5398230088495577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624</v>
      </c>
      <c r="D6" s="25">
        <f>SUM(D7:D18)</f>
        <v>278</v>
      </c>
      <c r="E6" s="19">
        <f>SUM(E7:E18)</f>
        <v>346</v>
      </c>
      <c r="F6" s="18">
        <f>G6+H6</f>
        <v>186</v>
      </c>
      <c r="G6" s="25">
        <f>SUM(G7:G18)</f>
        <v>80</v>
      </c>
      <c r="H6" s="20">
        <f>SUM(H7:H18)</f>
        <v>106</v>
      </c>
      <c r="I6" s="19">
        <f>J6+K6</f>
        <v>438</v>
      </c>
      <c r="J6" s="25">
        <f>SUM(J7:J18)</f>
        <v>198</v>
      </c>
      <c r="K6" s="19">
        <f>SUM(K7:K18)</f>
        <v>240</v>
      </c>
      <c r="L6" s="18">
        <f>M6+N6</f>
        <v>200</v>
      </c>
      <c r="M6" s="25">
        <f>SUM(M7:M18)</f>
        <v>83</v>
      </c>
      <c r="N6" s="20">
        <f>SUM(N7:N18)</f>
        <v>117</v>
      </c>
      <c r="O6" s="19">
        <f>P6+Q6</f>
        <v>238</v>
      </c>
      <c r="P6" s="25">
        <f>SUM(P7:P18)</f>
        <v>115</v>
      </c>
      <c r="Q6" s="19">
        <f>SUM(Q7:Q18)</f>
        <v>123</v>
      </c>
      <c r="R6" s="27">
        <f>S6+T6</f>
        <v>-38</v>
      </c>
      <c r="S6" s="25">
        <f>SUM(S7:S18)</f>
        <v>-32</v>
      </c>
      <c r="T6" s="29">
        <f>SUM(T7:T18)</f>
        <v>-6</v>
      </c>
    </row>
    <row r="7" spans="1:20" s="2" customFormat="1" ht="36" customHeight="1">
      <c r="A7" s="67"/>
      <c r="B7" s="8" t="s">
        <v>29</v>
      </c>
      <c r="C7" s="16">
        <f t="shared" ref="C7:C18" si="0">D7+E7</f>
        <v>41</v>
      </c>
      <c r="D7" s="26">
        <f t="shared" ref="D7:E18" si="1">G7+J7</f>
        <v>16</v>
      </c>
      <c r="E7" s="17">
        <f t="shared" si="1"/>
        <v>25</v>
      </c>
      <c r="F7" s="16">
        <f>G7+H7</f>
        <v>10</v>
      </c>
      <c r="G7" s="60">
        <v>4</v>
      </c>
      <c r="H7" s="61">
        <v>6</v>
      </c>
      <c r="I7" s="17">
        <f t="shared" ref="I7:I18" si="2">J7+K7</f>
        <v>31</v>
      </c>
      <c r="J7" s="26">
        <f>M7+P7</f>
        <v>12</v>
      </c>
      <c r="K7" s="17">
        <f t="shared" ref="K7:K18" si="3">N7+Q7</f>
        <v>19</v>
      </c>
      <c r="L7" s="16">
        <f>M7+N7</f>
        <v>18</v>
      </c>
      <c r="M7" s="60">
        <v>7</v>
      </c>
      <c r="N7" s="61">
        <v>11</v>
      </c>
      <c r="O7" s="15">
        <f>P7+Q7</f>
        <v>13</v>
      </c>
      <c r="P7" s="60">
        <v>5</v>
      </c>
      <c r="Q7" s="15">
        <v>8</v>
      </c>
      <c r="R7" s="16">
        <f t="shared" ref="R7:R18" si="4">S7+T7</f>
        <v>5</v>
      </c>
      <c r="S7" s="26">
        <f t="shared" ref="S7:T18" si="5">M7-P7</f>
        <v>2</v>
      </c>
      <c r="T7" s="30">
        <f t="shared" si="5"/>
        <v>3</v>
      </c>
    </row>
    <row r="8" spans="1:20" s="2" customFormat="1" ht="36" customHeight="1">
      <c r="A8" s="67"/>
      <c r="B8" s="8" t="s">
        <v>30</v>
      </c>
      <c r="C8" s="16">
        <f t="shared" si="0"/>
        <v>33</v>
      </c>
      <c r="D8" s="26">
        <f t="shared" si="1"/>
        <v>20</v>
      </c>
      <c r="E8" s="17">
        <f t="shared" si="1"/>
        <v>13</v>
      </c>
      <c r="F8" s="16">
        <f t="shared" ref="F8:F18" si="6">G8+H8</f>
        <v>12</v>
      </c>
      <c r="G8" s="60">
        <v>5</v>
      </c>
      <c r="H8" s="61">
        <v>7</v>
      </c>
      <c r="I8" s="17">
        <f t="shared" si="2"/>
        <v>21</v>
      </c>
      <c r="J8" s="26">
        <f t="shared" ref="J8:J18" si="7">M8+P8</f>
        <v>15</v>
      </c>
      <c r="K8" s="17">
        <f t="shared" si="3"/>
        <v>6</v>
      </c>
      <c r="L8" s="16">
        <f t="shared" ref="L8:L18" si="8">M8+N8</f>
        <v>15</v>
      </c>
      <c r="M8" s="60">
        <v>13</v>
      </c>
      <c r="N8" s="61">
        <v>2</v>
      </c>
      <c r="O8" s="15">
        <f t="shared" ref="O8:O18" si="9">P8+Q8</f>
        <v>6</v>
      </c>
      <c r="P8" s="60">
        <v>2</v>
      </c>
      <c r="Q8" s="15">
        <v>4</v>
      </c>
      <c r="R8" s="16">
        <f t="shared" si="4"/>
        <v>9</v>
      </c>
      <c r="S8" s="26">
        <f t="shared" si="5"/>
        <v>11</v>
      </c>
      <c r="T8" s="30">
        <f t="shared" si="5"/>
        <v>-2</v>
      </c>
    </row>
    <row r="9" spans="1:20" s="2" customFormat="1" ht="36" customHeight="1">
      <c r="A9" s="67"/>
      <c r="B9" s="8" t="s">
        <v>31</v>
      </c>
      <c r="C9" s="16">
        <f t="shared" si="0"/>
        <v>40</v>
      </c>
      <c r="D9" s="26">
        <f t="shared" si="1"/>
        <v>24</v>
      </c>
      <c r="E9" s="17">
        <f t="shared" si="1"/>
        <v>16</v>
      </c>
      <c r="F9" s="16">
        <f t="shared" si="6"/>
        <v>16</v>
      </c>
      <c r="G9" s="60">
        <v>4</v>
      </c>
      <c r="H9" s="61">
        <v>12</v>
      </c>
      <c r="I9" s="17">
        <f t="shared" si="2"/>
        <v>24</v>
      </c>
      <c r="J9" s="26">
        <f t="shared" si="7"/>
        <v>20</v>
      </c>
      <c r="K9" s="17">
        <f t="shared" si="3"/>
        <v>4</v>
      </c>
      <c r="L9" s="16">
        <f t="shared" si="8"/>
        <v>8</v>
      </c>
      <c r="M9" s="60">
        <v>7</v>
      </c>
      <c r="N9" s="61">
        <v>1</v>
      </c>
      <c r="O9" s="15">
        <f t="shared" si="9"/>
        <v>16</v>
      </c>
      <c r="P9" s="60">
        <v>13</v>
      </c>
      <c r="Q9" s="15">
        <v>3</v>
      </c>
      <c r="R9" s="16">
        <f t="shared" si="4"/>
        <v>-8</v>
      </c>
      <c r="S9" s="26">
        <f t="shared" si="5"/>
        <v>-6</v>
      </c>
      <c r="T9" s="30">
        <f t="shared" si="5"/>
        <v>-2</v>
      </c>
    </row>
    <row r="10" spans="1:20" s="2" customFormat="1" ht="36" customHeight="1">
      <c r="A10" s="67"/>
      <c r="B10" s="8" t="s">
        <v>32</v>
      </c>
      <c r="C10" s="16">
        <f t="shared" si="0"/>
        <v>42</v>
      </c>
      <c r="D10" s="26">
        <f t="shared" si="1"/>
        <v>11</v>
      </c>
      <c r="E10" s="17">
        <f t="shared" si="1"/>
        <v>31</v>
      </c>
      <c r="F10" s="16">
        <f t="shared" si="6"/>
        <v>6</v>
      </c>
      <c r="G10" s="60">
        <v>2</v>
      </c>
      <c r="H10" s="61">
        <v>4</v>
      </c>
      <c r="I10" s="17">
        <f t="shared" si="2"/>
        <v>36</v>
      </c>
      <c r="J10" s="26">
        <f t="shared" si="7"/>
        <v>9</v>
      </c>
      <c r="K10" s="17">
        <f t="shared" si="3"/>
        <v>27</v>
      </c>
      <c r="L10" s="16">
        <f t="shared" si="8"/>
        <v>26</v>
      </c>
      <c r="M10" s="60">
        <v>4</v>
      </c>
      <c r="N10" s="61">
        <v>22</v>
      </c>
      <c r="O10" s="15">
        <f t="shared" si="9"/>
        <v>10</v>
      </c>
      <c r="P10" s="60">
        <v>5</v>
      </c>
      <c r="Q10" s="15">
        <v>5</v>
      </c>
      <c r="R10" s="16">
        <f t="shared" si="4"/>
        <v>16</v>
      </c>
      <c r="S10" s="26">
        <f t="shared" si="5"/>
        <v>-1</v>
      </c>
      <c r="T10" s="30">
        <f t="shared" si="5"/>
        <v>17</v>
      </c>
    </row>
    <row r="11" spans="1:20" s="2" customFormat="1" ht="36" customHeight="1">
      <c r="A11" s="67"/>
      <c r="B11" s="8" t="s">
        <v>33</v>
      </c>
      <c r="C11" s="16">
        <f t="shared" si="0"/>
        <v>60</v>
      </c>
      <c r="D11" s="26">
        <f t="shared" si="1"/>
        <v>21</v>
      </c>
      <c r="E11" s="17">
        <f t="shared" si="1"/>
        <v>39</v>
      </c>
      <c r="F11" s="16">
        <f t="shared" si="6"/>
        <v>13</v>
      </c>
      <c r="G11" s="60">
        <v>3</v>
      </c>
      <c r="H11" s="61">
        <v>10</v>
      </c>
      <c r="I11" s="17">
        <f t="shared" si="2"/>
        <v>47</v>
      </c>
      <c r="J11" s="26">
        <f t="shared" si="7"/>
        <v>18</v>
      </c>
      <c r="K11" s="17">
        <f t="shared" si="3"/>
        <v>29</v>
      </c>
      <c r="L11" s="16">
        <f t="shared" si="8"/>
        <v>11</v>
      </c>
      <c r="M11" s="60">
        <v>8</v>
      </c>
      <c r="N11" s="61">
        <v>3</v>
      </c>
      <c r="O11" s="15">
        <f t="shared" si="9"/>
        <v>36</v>
      </c>
      <c r="P11" s="60">
        <v>10</v>
      </c>
      <c r="Q11" s="15">
        <v>26</v>
      </c>
      <c r="R11" s="16">
        <f t="shared" si="4"/>
        <v>-25</v>
      </c>
      <c r="S11" s="26">
        <f t="shared" si="5"/>
        <v>-2</v>
      </c>
      <c r="T11" s="30">
        <f t="shared" si="5"/>
        <v>-23</v>
      </c>
    </row>
    <row r="12" spans="1:20" s="2" customFormat="1" ht="36" customHeight="1">
      <c r="A12" s="67"/>
      <c r="B12" s="8" t="s">
        <v>34</v>
      </c>
      <c r="C12" s="16">
        <f t="shared" si="0"/>
        <v>114</v>
      </c>
      <c r="D12" s="26">
        <f t="shared" si="1"/>
        <v>60</v>
      </c>
      <c r="E12" s="17">
        <f t="shared" si="1"/>
        <v>54</v>
      </c>
      <c r="F12" s="16">
        <f t="shared" si="6"/>
        <v>28</v>
      </c>
      <c r="G12" s="60">
        <v>16</v>
      </c>
      <c r="H12" s="61">
        <v>12</v>
      </c>
      <c r="I12" s="17">
        <f t="shared" si="2"/>
        <v>86</v>
      </c>
      <c r="J12" s="26">
        <f t="shared" si="7"/>
        <v>44</v>
      </c>
      <c r="K12" s="17">
        <f t="shared" si="3"/>
        <v>42</v>
      </c>
      <c r="L12" s="16">
        <f t="shared" si="8"/>
        <v>25</v>
      </c>
      <c r="M12" s="60">
        <v>13</v>
      </c>
      <c r="N12" s="61">
        <v>12</v>
      </c>
      <c r="O12" s="15">
        <f t="shared" si="9"/>
        <v>61</v>
      </c>
      <c r="P12" s="60">
        <v>31</v>
      </c>
      <c r="Q12" s="15">
        <v>30</v>
      </c>
      <c r="R12" s="16">
        <f t="shared" si="4"/>
        <v>-36</v>
      </c>
      <c r="S12" s="26">
        <f t="shared" si="5"/>
        <v>-18</v>
      </c>
      <c r="T12" s="30">
        <f t="shared" si="5"/>
        <v>-18</v>
      </c>
    </row>
    <row r="13" spans="1:20" s="2" customFormat="1" ht="36" customHeight="1">
      <c r="A13" s="67"/>
      <c r="B13" s="8" t="s">
        <v>35</v>
      </c>
      <c r="C13" s="16">
        <f t="shared" si="0"/>
        <v>73</v>
      </c>
      <c r="D13" s="26">
        <f t="shared" si="1"/>
        <v>36</v>
      </c>
      <c r="E13" s="17">
        <f t="shared" si="1"/>
        <v>37</v>
      </c>
      <c r="F13" s="16">
        <f t="shared" si="6"/>
        <v>39</v>
      </c>
      <c r="G13" s="60">
        <v>20</v>
      </c>
      <c r="H13" s="61">
        <v>19</v>
      </c>
      <c r="I13" s="17">
        <f t="shared" si="2"/>
        <v>34</v>
      </c>
      <c r="J13" s="26">
        <f t="shared" si="7"/>
        <v>16</v>
      </c>
      <c r="K13" s="17">
        <f t="shared" si="3"/>
        <v>18</v>
      </c>
      <c r="L13" s="16">
        <f t="shared" si="8"/>
        <v>13</v>
      </c>
      <c r="M13" s="60">
        <v>6</v>
      </c>
      <c r="N13" s="61">
        <v>7</v>
      </c>
      <c r="O13" s="15">
        <f t="shared" si="9"/>
        <v>21</v>
      </c>
      <c r="P13" s="60">
        <v>10</v>
      </c>
      <c r="Q13" s="15">
        <v>11</v>
      </c>
      <c r="R13" s="16">
        <f t="shared" si="4"/>
        <v>-8</v>
      </c>
      <c r="S13" s="26">
        <f t="shared" si="5"/>
        <v>-4</v>
      </c>
      <c r="T13" s="30">
        <f t="shared" si="5"/>
        <v>-4</v>
      </c>
    </row>
    <row r="14" spans="1:20" s="4" customFormat="1" ht="36" customHeight="1">
      <c r="A14" s="67"/>
      <c r="B14" s="8" t="s">
        <v>36</v>
      </c>
      <c r="C14" s="16">
        <f t="shared" si="0"/>
        <v>40</v>
      </c>
      <c r="D14" s="26">
        <f t="shared" si="1"/>
        <v>20</v>
      </c>
      <c r="E14" s="17">
        <f t="shared" si="1"/>
        <v>20</v>
      </c>
      <c r="F14" s="16">
        <f t="shared" si="6"/>
        <v>17</v>
      </c>
      <c r="G14" s="60">
        <v>9</v>
      </c>
      <c r="H14" s="61">
        <v>8</v>
      </c>
      <c r="I14" s="17">
        <f t="shared" si="2"/>
        <v>23</v>
      </c>
      <c r="J14" s="26">
        <f t="shared" si="7"/>
        <v>11</v>
      </c>
      <c r="K14" s="17">
        <f t="shared" si="3"/>
        <v>12</v>
      </c>
      <c r="L14" s="16">
        <f t="shared" si="8"/>
        <v>13</v>
      </c>
      <c r="M14" s="60">
        <v>4</v>
      </c>
      <c r="N14" s="61">
        <v>9</v>
      </c>
      <c r="O14" s="15">
        <f t="shared" si="9"/>
        <v>10</v>
      </c>
      <c r="P14" s="60">
        <v>7</v>
      </c>
      <c r="Q14" s="15">
        <v>3</v>
      </c>
      <c r="R14" s="16">
        <f t="shared" si="4"/>
        <v>3</v>
      </c>
      <c r="S14" s="26">
        <f t="shared" si="5"/>
        <v>-3</v>
      </c>
      <c r="T14" s="30">
        <f t="shared" si="5"/>
        <v>6</v>
      </c>
    </row>
    <row r="15" spans="1:20" s="2" customFormat="1" ht="36" customHeight="1">
      <c r="A15" s="67"/>
      <c r="B15" s="8" t="s">
        <v>37</v>
      </c>
      <c r="C15" s="16">
        <f t="shared" si="0"/>
        <v>34</v>
      </c>
      <c r="D15" s="26">
        <f t="shared" si="1"/>
        <v>19</v>
      </c>
      <c r="E15" s="17">
        <f t="shared" si="1"/>
        <v>15</v>
      </c>
      <c r="F15" s="16">
        <f t="shared" si="6"/>
        <v>5</v>
      </c>
      <c r="G15" s="60">
        <v>2</v>
      </c>
      <c r="H15" s="61">
        <v>3</v>
      </c>
      <c r="I15" s="17">
        <f t="shared" si="2"/>
        <v>29</v>
      </c>
      <c r="J15" s="26">
        <f t="shared" si="7"/>
        <v>17</v>
      </c>
      <c r="K15" s="17">
        <f t="shared" si="3"/>
        <v>12</v>
      </c>
      <c r="L15" s="16">
        <f t="shared" si="8"/>
        <v>6</v>
      </c>
      <c r="M15" s="60">
        <v>3</v>
      </c>
      <c r="N15" s="61">
        <v>3</v>
      </c>
      <c r="O15" s="15">
        <f t="shared" si="9"/>
        <v>23</v>
      </c>
      <c r="P15" s="60">
        <v>14</v>
      </c>
      <c r="Q15" s="15">
        <v>9</v>
      </c>
      <c r="R15" s="16">
        <f t="shared" si="4"/>
        <v>-17</v>
      </c>
      <c r="S15" s="26">
        <f t="shared" si="5"/>
        <v>-11</v>
      </c>
      <c r="T15" s="30">
        <f t="shared" si="5"/>
        <v>-6</v>
      </c>
    </row>
    <row r="16" spans="1:20" s="2" customFormat="1" ht="36" customHeight="1">
      <c r="A16" s="67"/>
      <c r="B16" s="8" t="s">
        <v>38</v>
      </c>
      <c r="C16" s="16">
        <f t="shared" si="0"/>
        <v>56</v>
      </c>
      <c r="D16" s="26">
        <f t="shared" si="1"/>
        <v>20</v>
      </c>
      <c r="E16" s="17">
        <f t="shared" si="1"/>
        <v>36</v>
      </c>
      <c r="F16" s="16">
        <f t="shared" si="6"/>
        <v>9</v>
      </c>
      <c r="G16" s="60">
        <v>5</v>
      </c>
      <c r="H16" s="61">
        <v>4</v>
      </c>
      <c r="I16" s="17">
        <f t="shared" si="2"/>
        <v>47</v>
      </c>
      <c r="J16" s="26">
        <f t="shared" si="7"/>
        <v>15</v>
      </c>
      <c r="K16" s="17">
        <f t="shared" si="3"/>
        <v>32</v>
      </c>
      <c r="L16" s="16">
        <f t="shared" si="8"/>
        <v>34</v>
      </c>
      <c r="M16" s="60">
        <v>8</v>
      </c>
      <c r="N16" s="61">
        <v>26</v>
      </c>
      <c r="O16" s="15">
        <f t="shared" si="9"/>
        <v>13</v>
      </c>
      <c r="P16" s="60">
        <v>7</v>
      </c>
      <c r="Q16" s="15">
        <v>6</v>
      </c>
      <c r="R16" s="16">
        <f t="shared" si="4"/>
        <v>21</v>
      </c>
      <c r="S16" s="26">
        <f t="shared" si="5"/>
        <v>1</v>
      </c>
      <c r="T16" s="30">
        <f t="shared" si="5"/>
        <v>20</v>
      </c>
    </row>
    <row r="17" spans="1:20" s="2" customFormat="1" ht="36" customHeight="1">
      <c r="A17" s="67"/>
      <c r="B17" s="8" t="s">
        <v>39</v>
      </c>
      <c r="C17" s="16">
        <f t="shared" si="0"/>
        <v>39</v>
      </c>
      <c r="D17" s="26">
        <f t="shared" si="1"/>
        <v>11</v>
      </c>
      <c r="E17" s="17">
        <f t="shared" si="1"/>
        <v>28</v>
      </c>
      <c r="F17" s="16">
        <f t="shared" si="6"/>
        <v>12</v>
      </c>
      <c r="G17" s="60">
        <v>3</v>
      </c>
      <c r="H17" s="61">
        <v>9</v>
      </c>
      <c r="I17" s="17">
        <f t="shared" si="2"/>
        <v>27</v>
      </c>
      <c r="J17" s="26">
        <f t="shared" si="7"/>
        <v>8</v>
      </c>
      <c r="K17" s="17">
        <f t="shared" si="3"/>
        <v>19</v>
      </c>
      <c r="L17" s="16">
        <f t="shared" si="8"/>
        <v>12</v>
      </c>
      <c r="M17" s="60">
        <v>4</v>
      </c>
      <c r="N17" s="61">
        <v>8</v>
      </c>
      <c r="O17" s="15">
        <f t="shared" si="9"/>
        <v>15</v>
      </c>
      <c r="P17" s="60">
        <v>4</v>
      </c>
      <c r="Q17" s="15">
        <v>11</v>
      </c>
      <c r="R17" s="16">
        <f t="shared" si="4"/>
        <v>-3</v>
      </c>
      <c r="S17" s="26">
        <f t="shared" si="5"/>
        <v>0</v>
      </c>
      <c r="T17" s="30">
        <f t="shared" si="5"/>
        <v>-3</v>
      </c>
    </row>
    <row r="18" spans="1:20" s="2" customFormat="1" ht="36" customHeight="1">
      <c r="A18" s="67"/>
      <c r="B18" s="8" t="s">
        <v>40</v>
      </c>
      <c r="C18" s="16">
        <f t="shared" si="0"/>
        <v>52</v>
      </c>
      <c r="D18" s="26">
        <f t="shared" si="1"/>
        <v>20</v>
      </c>
      <c r="E18" s="17">
        <f t="shared" si="1"/>
        <v>32</v>
      </c>
      <c r="F18" s="16">
        <f t="shared" si="6"/>
        <v>19</v>
      </c>
      <c r="G18" s="60">
        <v>7</v>
      </c>
      <c r="H18" s="61">
        <v>12</v>
      </c>
      <c r="I18" s="17">
        <f t="shared" si="2"/>
        <v>33</v>
      </c>
      <c r="J18" s="26">
        <f t="shared" si="7"/>
        <v>13</v>
      </c>
      <c r="K18" s="17">
        <f t="shared" si="3"/>
        <v>20</v>
      </c>
      <c r="L18" s="16">
        <f t="shared" si="8"/>
        <v>19</v>
      </c>
      <c r="M18" s="60">
        <v>6</v>
      </c>
      <c r="N18" s="61">
        <v>13</v>
      </c>
      <c r="O18" s="15">
        <f t="shared" si="9"/>
        <v>14</v>
      </c>
      <c r="P18" s="60">
        <v>7</v>
      </c>
      <c r="Q18" s="15">
        <v>7</v>
      </c>
      <c r="R18" s="16">
        <f t="shared" si="4"/>
        <v>5</v>
      </c>
      <c r="S18" s="26">
        <f t="shared" si="5"/>
        <v>-1</v>
      </c>
      <c r="T18" s="30">
        <f t="shared" si="5"/>
        <v>6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100.00000000000001</v>
      </c>
      <c r="E19" s="35">
        <f t="shared" si="10"/>
        <v>100</v>
      </c>
      <c r="F19" s="36">
        <f t="shared" si="10"/>
        <v>100.00000000000001</v>
      </c>
      <c r="G19" s="34">
        <f t="shared" si="10"/>
        <v>100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99.999999999999986</v>
      </c>
      <c r="L19" s="38">
        <f t="shared" si="10"/>
        <v>100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6.5705128205128212</v>
      </c>
      <c r="D20" s="40">
        <f>D7/$D$6*100</f>
        <v>5.755395683453238</v>
      </c>
      <c r="E20" s="41">
        <f>E7/$E$6*100</f>
        <v>7.2254335260115612</v>
      </c>
      <c r="F20" s="39">
        <f>F7/$F$6*100</f>
        <v>5.376344086021505</v>
      </c>
      <c r="G20" s="40">
        <f>G7/$G$6*100</f>
        <v>5</v>
      </c>
      <c r="H20" s="42">
        <f>H7/$H$6*100</f>
        <v>5.6603773584905666</v>
      </c>
      <c r="I20" s="41">
        <f>I7/$I$6*100</f>
        <v>7.077625570776255</v>
      </c>
      <c r="J20" s="40">
        <f>J7/$J$6*100</f>
        <v>6.0606060606060606</v>
      </c>
      <c r="K20" s="41">
        <f>K7/$K$6*100</f>
        <v>7.9166666666666661</v>
      </c>
      <c r="L20" s="39">
        <f>L7/$L$6*100</f>
        <v>9</v>
      </c>
      <c r="M20" s="43">
        <f>M7/$M$6*100</f>
        <v>8.4337349397590362</v>
      </c>
      <c r="N20" s="44">
        <f>N7/$N$6*100</f>
        <v>9.4017094017094021</v>
      </c>
      <c r="O20" s="45">
        <f>O7/$O$6*100</f>
        <v>5.46218487394958</v>
      </c>
      <c r="P20" s="43">
        <f>P7/$P$6*100</f>
        <v>4.3478260869565215</v>
      </c>
      <c r="Q20" s="45">
        <f>Q7/$Q$6*100</f>
        <v>6.5040650406504072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5.2884615384615383</v>
      </c>
      <c r="D21" s="40">
        <f t="shared" ref="D21:D31" si="12">D8/$D$6*100</f>
        <v>7.1942446043165464</v>
      </c>
      <c r="E21" s="41">
        <f t="shared" ref="E21:E31" si="13">E8/$E$6*100</f>
        <v>3.7572254335260116</v>
      </c>
      <c r="F21" s="39">
        <f t="shared" ref="F21:F31" si="14">F8/$F$6*100</f>
        <v>6.4516129032258061</v>
      </c>
      <c r="G21" s="40">
        <f t="shared" ref="G21:G31" si="15">G8/$G$6*100</f>
        <v>6.25</v>
      </c>
      <c r="H21" s="42">
        <f t="shared" ref="H21:H31" si="16">H8/$H$6*100</f>
        <v>6.6037735849056602</v>
      </c>
      <c r="I21" s="41">
        <f t="shared" ref="I21:I31" si="17">I8/$I$6*100</f>
        <v>4.7945205479452051</v>
      </c>
      <c r="J21" s="40">
        <f t="shared" ref="J21:J31" si="18">J8/$J$6*100</f>
        <v>7.5757575757575761</v>
      </c>
      <c r="K21" s="41">
        <f t="shared" ref="K21:K31" si="19">K8/$K$6*100</f>
        <v>2.5</v>
      </c>
      <c r="L21" s="39">
        <f t="shared" ref="L21:L31" si="20">L8/$L$6*100</f>
        <v>7.5</v>
      </c>
      <c r="M21" s="43">
        <f t="shared" ref="M21:M31" si="21">M8/$M$6*100</f>
        <v>15.66265060240964</v>
      </c>
      <c r="N21" s="44">
        <f t="shared" ref="N21:N31" si="22">N8/$N$6*100</f>
        <v>1.7094017094017095</v>
      </c>
      <c r="O21" s="45">
        <f t="shared" ref="O21:O31" si="23">O8/$O$6*100</f>
        <v>2.5210084033613445</v>
      </c>
      <c r="P21" s="43">
        <f t="shared" ref="P21:P31" si="24">P8/$P$6*100</f>
        <v>1.7391304347826086</v>
      </c>
      <c r="Q21" s="45">
        <f t="shared" ref="Q21:Q31" si="25">Q8/$Q$6*100</f>
        <v>3.2520325203252036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6.4102564102564097</v>
      </c>
      <c r="D22" s="40">
        <f t="shared" si="12"/>
        <v>8.6330935251798557</v>
      </c>
      <c r="E22" s="41">
        <f t="shared" si="13"/>
        <v>4.6242774566473983</v>
      </c>
      <c r="F22" s="39">
        <f t="shared" si="14"/>
        <v>8.6021505376344098</v>
      </c>
      <c r="G22" s="40">
        <f t="shared" si="15"/>
        <v>5</v>
      </c>
      <c r="H22" s="42">
        <f t="shared" si="16"/>
        <v>11.320754716981133</v>
      </c>
      <c r="I22" s="41">
        <f t="shared" si="17"/>
        <v>5.4794520547945202</v>
      </c>
      <c r="J22" s="40">
        <f t="shared" si="18"/>
        <v>10.1010101010101</v>
      </c>
      <c r="K22" s="41">
        <f t="shared" si="19"/>
        <v>1.6666666666666667</v>
      </c>
      <c r="L22" s="39">
        <f t="shared" si="20"/>
        <v>4</v>
      </c>
      <c r="M22" s="43">
        <f t="shared" si="21"/>
        <v>8.4337349397590362</v>
      </c>
      <c r="N22" s="44">
        <f t="shared" si="22"/>
        <v>0.85470085470085477</v>
      </c>
      <c r="O22" s="45">
        <f t="shared" si="23"/>
        <v>6.7226890756302522</v>
      </c>
      <c r="P22" s="43">
        <f t="shared" si="24"/>
        <v>11.304347826086957</v>
      </c>
      <c r="Q22" s="45">
        <f t="shared" si="25"/>
        <v>2.4390243902439024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6.7307692307692308</v>
      </c>
      <c r="D23" s="40">
        <f t="shared" si="12"/>
        <v>3.9568345323741005</v>
      </c>
      <c r="E23" s="41">
        <f t="shared" si="13"/>
        <v>8.9595375722543356</v>
      </c>
      <c r="F23" s="39">
        <f t="shared" si="14"/>
        <v>3.225806451612903</v>
      </c>
      <c r="G23" s="40">
        <f t="shared" si="15"/>
        <v>2.5</v>
      </c>
      <c r="H23" s="42">
        <f t="shared" si="16"/>
        <v>3.7735849056603774</v>
      </c>
      <c r="I23" s="41">
        <f t="shared" si="17"/>
        <v>8.2191780821917799</v>
      </c>
      <c r="J23" s="40">
        <f t="shared" si="18"/>
        <v>4.5454545454545459</v>
      </c>
      <c r="K23" s="41">
        <f t="shared" si="19"/>
        <v>11.25</v>
      </c>
      <c r="L23" s="39">
        <f t="shared" si="20"/>
        <v>13</v>
      </c>
      <c r="M23" s="43">
        <f t="shared" si="21"/>
        <v>4.8192771084337354</v>
      </c>
      <c r="N23" s="44">
        <f t="shared" si="22"/>
        <v>18.803418803418804</v>
      </c>
      <c r="O23" s="45">
        <f t="shared" si="23"/>
        <v>4.2016806722689077</v>
      </c>
      <c r="P23" s="43">
        <f t="shared" si="24"/>
        <v>4.3478260869565215</v>
      </c>
      <c r="Q23" s="45">
        <f t="shared" si="25"/>
        <v>4.0650406504065035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9.6153846153846168</v>
      </c>
      <c r="D24" s="40">
        <f t="shared" si="12"/>
        <v>7.5539568345323742</v>
      </c>
      <c r="E24" s="41">
        <f t="shared" si="13"/>
        <v>11.271676300578035</v>
      </c>
      <c r="F24" s="39">
        <f t="shared" si="14"/>
        <v>6.9892473118279561</v>
      </c>
      <c r="G24" s="40">
        <f t="shared" si="15"/>
        <v>3.75</v>
      </c>
      <c r="H24" s="42">
        <f t="shared" si="16"/>
        <v>9.433962264150944</v>
      </c>
      <c r="I24" s="41">
        <f t="shared" si="17"/>
        <v>10.730593607305936</v>
      </c>
      <c r="J24" s="40">
        <f t="shared" si="18"/>
        <v>9.0909090909090917</v>
      </c>
      <c r="K24" s="41">
        <f t="shared" si="19"/>
        <v>12.083333333333334</v>
      </c>
      <c r="L24" s="39">
        <f t="shared" si="20"/>
        <v>5.5</v>
      </c>
      <c r="M24" s="43">
        <f t="shared" si="21"/>
        <v>9.6385542168674707</v>
      </c>
      <c r="N24" s="44">
        <f t="shared" si="22"/>
        <v>2.5641025641025639</v>
      </c>
      <c r="O24" s="45">
        <f t="shared" si="23"/>
        <v>15.126050420168067</v>
      </c>
      <c r="P24" s="43">
        <f t="shared" si="24"/>
        <v>8.695652173913043</v>
      </c>
      <c r="Q24" s="45">
        <f t="shared" si="25"/>
        <v>21.138211382113823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18.269230769230766</v>
      </c>
      <c r="D25" s="40">
        <f t="shared" si="12"/>
        <v>21.582733812949641</v>
      </c>
      <c r="E25" s="41">
        <f t="shared" si="13"/>
        <v>15.606936416184972</v>
      </c>
      <c r="F25" s="39">
        <f t="shared" si="14"/>
        <v>15.053763440860216</v>
      </c>
      <c r="G25" s="40">
        <f t="shared" si="15"/>
        <v>20</v>
      </c>
      <c r="H25" s="42">
        <f t="shared" si="16"/>
        <v>11.320754716981133</v>
      </c>
      <c r="I25" s="41">
        <f t="shared" si="17"/>
        <v>19.634703196347029</v>
      </c>
      <c r="J25" s="40">
        <f t="shared" si="18"/>
        <v>22.222222222222221</v>
      </c>
      <c r="K25" s="41">
        <f t="shared" si="19"/>
        <v>17.5</v>
      </c>
      <c r="L25" s="39">
        <f t="shared" si="20"/>
        <v>12.5</v>
      </c>
      <c r="M25" s="43">
        <f t="shared" si="21"/>
        <v>15.66265060240964</v>
      </c>
      <c r="N25" s="44">
        <f t="shared" si="22"/>
        <v>10.256410256410255</v>
      </c>
      <c r="O25" s="45">
        <f t="shared" si="23"/>
        <v>25.630252100840334</v>
      </c>
      <c r="P25" s="43">
        <f t="shared" si="24"/>
        <v>26.956521739130434</v>
      </c>
      <c r="Q25" s="45">
        <f t="shared" si="25"/>
        <v>24.390243902439025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11.698717948717949</v>
      </c>
      <c r="D26" s="40">
        <f t="shared" si="12"/>
        <v>12.949640287769784</v>
      </c>
      <c r="E26" s="41">
        <f t="shared" si="13"/>
        <v>10.693641618497111</v>
      </c>
      <c r="F26" s="39">
        <f t="shared" si="14"/>
        <v>20.967741935483872</v>
      </c>
      <c r="G26" s="40">
        <f t="shared" si="15"/>
        <v>25</v>
      </c>
      <c r="H26" s="42">
        <f t="shared" si="16"/>
        <v>17.924528301886792</v>
      </c>
      <c r="I26" s="41">
        <f t="shared" si="17"/>
        <v>7.7625570776255701</v>
      </c>
      <c r="J26" s="40">
        <f t="shared" si="18"/>
        <v>8.0808080808080813</v>
      </c>
      <c r="K26" s="41">
        <f t="shared" si="19"/>
        <v>7.5</v>
      </c>
      <c r="L26" s="39">
        <f t="shared" si="20"/>
        <v>6.5</v>
      </c>
      <c r="M26" s="43">
        <f t="shared" si="21"/>
        <v>7.2289156626506017</v>
      </c>
      <c r="N26" s="44">
        <f t="shared" si="22"/>
        <v>5.982905982905983</v>
      </c>
      <c r="O26" s="45">
        <f t="shared" si="23"/>
        <v>8.8235294117647065</v>
      </c>
      <c r="P26" s="43">
        <f t="shared" si="24"/>
        <v>8.695652173913043</v>
      </c>
      <c r="Q26" s="45">
        <f t="shared" si="25"/>
        <v>8.9430894308943092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6.4102564102564097</v>
      </c>
      <c r="D27" s="40">
        <f t="shared" si="12"/>
        <v>7.1942446043165464</v>
      </c>
      <c r="E27" s="41">
        <f t="shared" si="13"/>
        <v>5.7803468208092488</v>
      </c>
      <c r="F27" s="39">
        <f t="shared" si="14"/>
        <v>9.1397849462365599</v>
      </c>
      <c r="G27" s="40">
        <f t="shared" si="15"/>
        <v>11.25</v>
      </c>
      <c r="H27" s="42">
        <f t="shared" si="16"/>
        <v>7.5471698113207548</v>
      </c>
      <c r="I27" s="41">
        <f t="shared" si="17"/>
        <v>5.2511415525114149</v>
      </c>
      <c r="J27" s="40">
        <f t="shared" si="18"/>
        <v>5.5555555555555554</v>
      </c>
      <c r="K27" s="41">
        <f t="shared" si="19"/>
        <v>5</v>
      </c>
      <c r="L27" s="39">
        <f t="shared" si="20"/>
        <v>6.5</v>
      </c>
      <c r="M27" s="43">
        <f t="shared" si="21"/>
        <v>4.8192771084337354</v>
      </c>
      <c r="N27" s="44">
        <f t="shared" si="22"/>
        <v>7.6923076923076925</v>
      </c>
      <c r="O27" s="45">
        <f t="shared" si="23"/>
        <v>4.2016806722689077</v>
      </c>
      <c r="P27" s="43">
        <f t="shared" si="24"/>
        <v>6.0869565217391308</v>
      </c>
      <c r="Q27" s="45">
        <f t="shared" si="25"/>
        <v>2.4390243902439024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5.4487179487179489</v>
      </c>
      <c r="D28" s="40">
        <f t="shared" si="12"/>
        <v>6.8345323741007196</v>
      </c>
      <c r="E28" s="41">
        <f t="shared" si="13"/>
        <v>4.3352601156069364</v>
      </c>
      <c r="F28" s="39">
        <f t="shared" si="14"/>
        <v>2.6881720430107525</v>
      </c>
      <c r="G28" s="40">
        <f t="shared" si="15"/>
        <v>2.5</v>
      </c>
      <c r="H28" s="42">
        <f t="shared" si="16"/>
        <v>2.8301886792452833</v>
      </c>
      <c r="I28" s="41">
        <f t="shared" si="17"/>
        <v>6.6210045662100452</v>
      </c>
      <c r="J28" s="40">
        <f t="shared" si="18"/>
        <v>8.5858585858585847</v>
      </c>
      <c r="K28" s="41">
        <f t="shared" si="19"/>
        <v>5</v>
      </c>
      <c r="L28" s="39">
        <f t="shared" si="20"/>
        <v>3</v>
      </c>
      <c r="M28" s="43">
        <f t="shared" si="21"/>
        <v>3.6144578313253009</v>
      </c>
      <c r="N28" s="44">
        <f t="shared" si="22"/>
        <v>2.5641025641025639</v>
      </c>
      <c r="O28" s="45">
        <f t="shared" si="23"/>
        <v>9.6638655462184886</v>
      </c>
      <c r="P28" s="43">
        <f t="shared" si="24"/>
        <v>12.173913043478262</v>
      </c>
      <c r="Q28" s="45">
        <f t="shared" si="25"/>
        <v>7.3170731707317067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8.9743589743589745</v>
      </c>
      <c r="D29" s="40">
        <f t="shared" si="12"/>
        <v>7.1942446043165464</v>
      </c>
      <c r="E29" s="41">
        <f t="shared" si="13"/>
        <v>10.404624277456648</v>
      </c>
      <c r="F29" s="39">
        <f t="shared" si="14"/>
        <v>4.838709677419355</v>
      </c>
      <c r="G29" s="40">
        <f t="shared" si="15"/>
        <v>6.25</v>
      </c>
      <c r="H29" s="42">
        <f t="shared" si="16"/>
        <v>3.7735849056603774</v>
      </c>
      <c r="I29" s="41">
        <f t="shared" si="17"/>
        <v>10.730593607305936</v>
      </c>
      <c r="J29" s="40">
        <f t="shared" si="18"/>
        <v>7.5757575757575761</v>
      </c>
      <c r="K29" s="41">
        <f t="shared" si="19"/>
        <v>13.333333333333334</v>
      </c>
      <c r="L29" s="39">
        <f t="shared" si="20"/>
        <v>17</v>
      </c>
      <c r="M29" s="43">
        <f t="shared" si="21"/>
        <v>9.6385542168674707</v>
      </c>
      <c r="N29" s="44">
        <f t="shared" si="22"/>
        <v>22.222222222222221</v>
      </c>
      <c r="O29" s="45">
        <f t="shared" si="23"/>
        <v>5.46218487394958</v>
      </c>
      <c r="P29" s="43">
        <f t="shared" si="24"/>
        <v>6.0869565217391308</v>
      </c>
      <c r="Q29" s="45">
        <f t="shared" si="25"/>
        <v>4.8780487804878048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6.25</v>
      </c>
      <c r="D30" s="40">
        <f t="shared" si="12"/>
        <v>3.9568345323741005</v>
      </c>
      <c r="E30" s="41">
        <f t="shared" si="13"/>
        <v>8.0924855491329488</v>
      </c>
      <c r="F30" s="39">
        <f t="shared" si="14"/>
        <v>6.4516129032258061</v>
      </c>
      <c r="G30" s="40">
        <f t="shared" si="15"/>
        <v>3.75</v>
      </c>
      <c r="H30" s="42">
        <f t="shared" si="16"/>
        <v>8.4905660377358494</v>
      </c>
      <c r="I30" s="41">
        <f t="shared" si="17"/>
        <v>6.1643835616438354</v>
      </c>
      <c r="J30" s="40">
        <f t="shared" si="18"/>
        <v>4.0404040404040407</v>
      </c>
      <c r="K30" s="41">
        <f t="shared" si="19"/>
        <v>7.9166666666666661</v>
      </c>
      <c r="L30" s="39">
        <f t="shared" si="20"/>
        <v>6</v>
      </c>
      <c r="M30" s="43">
        <f t="shared" si="21"/>
        <v>4.8192771084337354</v>
      </c>
      <c r="N30" s="44">
        <f t="shared" si="22"/>
        <v>6.8376068376068382</v>
      </c>
      <c r="O30" s="45">
        <f t="shared" si="23"/>
        <v>6.3025210084033612</v>
      </c>
      <c r="P30" s="43">
        <f t="shared" si="24"/>
        <v>3.4782608695652173</v>
      </c>
      <c r="Q30" s="45">
        <f t="shared" si="25"/>
        <v>8.9430894308943092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8.3333333333333321</v>
      </c>
      <c r="D31" s="47">
        <f t="shared" si="12"/>
        <v>7.1942446043165464</v>
      </c>
      <c r="E31" s="48">
        <f t="shared" si="13"/>
        <v>9.2485549132947966</v>
      </c>
      <c r="F31" s="46">
        <f t="shared" si="14"/>
        <v>10.21505376344086</v>
      </c>
      <c r="G31" s="47">
        <f t="shared" si="15"/>
        <v>8.75</v>
      </c>
      <c r="H31" s="49">
        <f t="shared" si="16"/>
        <v>11.320754716981133</v>
      </c>
      <c r="I31" s="48">
        <f t="shared" si="17"/>
        <v>7.5342465753424657</v>
      </c>
      <c r="J31" s="47">
        <f t="shared" si="18"/>
        <v>6.5656565656565666</v>
      </c>
      <c r="K31" s="48">
        <f t="shared" si="19"/>
        <v>8.3333333333333321</v>
      </c>
      <c r="L31" s="46">
        <f t="shared" si="20"/>
        <v>9.5</v>
      </c>
      <c r="M31" s="50">
        <f t="shared" si="21"/>
        <v>7.2289156626506017</v>
      </c>
      <c r="N31" s="51">
        <f t="shared" si="22"/>
        <v>11.111111111111111</v>
      </c>
      <c r="O31" s="52">
        <f t="shared" si="23"/>
        <v>5.8823529411764701</v>
      </c>
      <c r="P31" s="50">
        <f t="shared" si="24"/>
        <v>6.0869565217391308</v>
      </c>
      <c r="Q31" s="52">
        <f t="shared" si="25"/>
        <v>5.6910569105691051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528</v>
      </c>
      <c r="D6" s="25">
        <f>SUM(D7:D18)</f>
        <v>253</v>
      </c>
      <c r="E6" s="19">
        <f>SUM(E7:E18)</f>
        <v>275</v>
      </c>
      <c r="F6" s="18">
        <f>G6+H6</f>
        <v>222</v>
      </c>
      <c r="G6" s="25">
        <f>SUM(G7:G18)</f>
        <v>109</v>
      </c>
      <c r="H6" s="20">
        <f>SUM(H7:H18)</f>
        <v>113</v>
      </c>
      <c r="I6" s="19">
        <f>J6+K6</f>
        <v>306</v>
      </c>
      <c r="J6" s="25">
        <f>SUM(J7:J18)</f>
        <v>144</v>
      </c>
      <c r="K6" s="19">
        <f>SUM(K7:K18)</f>
        <v>162</v>
      </c>
      <c r="L6" s="18">
        <f>M6+N6</f>
        <v>133</v>
      </c>
      <c r="M6" s="25">
        <f>SUM(M7:M18)</f>
        <v>66</v>
      </c>
      <c r="N6" s="20">
        <f>SUM(N7:N18)</f>
        <v>67</v>
      </c>
      <c r="O6" s="19">
        <f>P6+Q6</f>
        <v>173</v>
      </c>
      <c r="P6" s="25">
        <f>SUM(P7:P18)</f>
        <v>78</v>
      </c>
      <c r="Q6" s="19">
        <f>SUM(Q7:Q18)</f>
        <v>95</v>
      </c>
      <c r="R6" s="27">
        <f>S6+T6</f>
        <v>-40</v>
      </c>
      <c r="S6" s="25">
        <f>SUM(S7:S18)</f>
        <v>-12</v>
      </c>
      <c r="T6" s="29">
        <f>SUM(T7:T18)</f>
        <v>-28</v>
      </c>
    </row>
    <row r="7" spans="1:20" s="2" customFormat="1" ht="36" customHeight="1">
      <c r="A7" s="67"/>
      <c r="B7" s="8" t="s">
        <v>29</v>
      </c>
      <c r="C7" s="16">
        <f t="shared" ref="C7:C18" si="0">D7+E7</f>
        <v>37</v>
      </c>
      <c r="D7" s="26">
        <f t="shared" ref="D7:E18" si="1">G7+J7</f>
        <v>16</v>
      </c>
      <c r="E7" s="17">
        <f t="shared" si="1"/>
        <v>21</v>
      </c>
      <c r="F7" s="16">
        <f>G7+H7</f>
        <v>24</v>
      </c>
      <c r="G7" s="60">
        <v>11</v>
      </c>
      <c r="H7" s="61">
        <v>13</v>
      </c>
      <c r="I7" s="17">
        <f t="shared" ref="I7:I18" si="2">J7+K7</f>
        <v>13</v>
      </c>
      <c r="J7" s="26">
        <f>M7+P7</f>
        <v>5</v>
      </c>
      <c r="K7" s="17">
        <f t="shared" ref="K7:K18" si="3">N7+Q7</f>
        <v>8</v>
      </c>
      <c r="L7" s="16">
        <f>M7+N7</f>
        <v>6</v>
      </c>
      <c r="M7" s="60">
        <v>2</v>
      </c>
      <c r="N7" s="61">
        <v>4</v>
      </c>
      <c r="O7" s="15">
        <f>P7+Q7</f>
        <v>7</v>
      </c>
      <c r="P7" s="60">
        <v>3</v>
      </c>
      <c r="Q7" s="15">
        <v>4</v>
      </c>
      <c r="R7" s="16">
        <f t="shared" ref="R7:R18" si="4">S7+T7</f>
        <v>-1</v>
      </c>
      <c r="S7" s="26">
        <f t="shared" ref="S7:T18" si="5">M7-P7</f>
        <v>-1</v>
      </c>
      <c r="T7" s="30">
        <f t="shared" si="5"/>
        <v>0</v>
      </c>
    </row>
    <row r="8" spans="1:20" s="2" customFormat="1" ht="36" customHeight="1">
      <c r="A8" s="67"/>
      <c r="B8" s="8" t="s">
        <v>30</v>
      </c>
      <c r="C8" s="16">
        <f t="shared" si="0"/>
        <v>42</v>
      </c>
      <c r="D8" s="26">
        <f t="shared" si="1"/>
        <v>23</v>
      </c>
      <c r="E8" s="17">
        <f t="shared" si="1"/>
        <v>19</v>
      </c>
      <c r="F8" s="16">
        <f t="shared" ref="F8:F18" si="6">G8+H8</f>
        <v>20</v>
      </c>
      <c r="G8" s="60">
        <v>10</v>
      </c>
      <c r="H8" s="61">
        <v>10</v>
      </c>
      <c r="I8" s="17">
        <f t="shared" si="2"/>
        <v>22</v>
      </c>
      <c r="J8" s="26">
        <f t="shared" ref="J8:J18" si="7">M8+P8</f>
        <v>13</v>
      </c>
      <c r="K8" s="17">
        <f t="shared" si="3"/>
        <v>9</v>
      </c>
      <c r="L8" s="16">
        <f t="shared" ref="L8:L18" si="8">M8+N8</f>
        <v>16</v>
      </c>
      <c r="M8" s="60">
        <v>11</v>
      </c>
      <c r="N8" s="61">
        <v>5</v>
      </c>
      <c r="O8" s="15">
        <f t="shared" ref="O8:O18" si="9">P8+Q8</f>
        <v>6</v>
      </c>
      <c r="P8" s="60">
        <v>2</v>
      </c>
      <c r="Q8" s="15">
        <v>4</v>
      </c>
      <c r="R8" s="16">
        <f t="shared" si="4"/>
        <v>10</v>
      </c>
      <c r="S8" s="26">
        <f t="shared" si="5"/>
        <v>9</v>
      </c>
      <c r="T8" s="30">
        <f t="shared" si="5"/>
        <v>1</v>
      </c>
    </row>
    <row r="9" spans="1:20" s="2" customFormat="1" ht="36" customHeight="1">
      <c r="A9" s="67"/>
      <c r="B9" s="8" t="s">
        <v>31</v>
      </c>
      <c r="C9" s="16">
        <f t="shared" si="0"/>
        <v>31</v>
      </c>
      <c r="D9" s="26">
        <f t="shared" si="1"/>
        <v>12</v>
      </c>
      <c r="E9" s="17">
        <f t="shared" si="1"/>
        <v>19</v>
      </c>
      <c r="F9" s="16">
        <f t="shared" si="6"/>
        <v>17</v>
      </c>
      <c r="G9" s="60">
        <v>7</v>
      </c>
      <c r="H9" s="61">
        <v>10</v>
      </c>
      <c r="I9" s="17">
        <f t="shared" si="2"/>
        <v>14</v>
      </c>
      <c r="J9" s="26">
        <f t="shared" si="7"/>
        <v>5</v>
      </c>
      <c r="K9" s="17">
        <f t="shared" si="3"/>
        <v>9</v>
      </c>
      <c r="L9" s="16">
        <f t="shared" si="8"/>
        <v>7</v>
      </c>
      <c r="M9" s="60">
        <v>1</v>
      </c>
      <c r="N9" s="61">
        <v>6</v>
      </c>
      <c r="O9" s="15">
        <f t="shared" si="9"/>
        <v>7</v>
      </c>
      <c r="P9" s="60">
        <v>4</v>
      </c>
      <c r="Q9" s="15">
        <v>3</v>
      </c>
      <c r="R9" s="16">
        <f t="shared" si="4"/>
        <v>0</v>
      </c>
      <c r="S9" s="26">
        <f t="shared" si="5"/>
        <v>-3</v>
      </c>
      <c r="T9" s="30">
        <f t="shared" si="5"/>
        <v>3</v>
      </c>
    </row>
    <row r="10" spans="1:20" s="2" customFormat="1" ht="36" customHeight="1">
      <c r="A10" s="67"/>
      <c r="B10" s="8" t="s">
        <v>32</v>
      </c>
      <c r="C10" s="16">
        <f t="shared" si="0"/>
        <v>22</v>
      </c>
      <c r="D10" s="26">
        <f t="shared" si="1"/>
        <v>10</v>
      </c>
      <c r="E10" s="17">
        <f t="shared" si="1"/>
        <v>12</v>
      </c>
      <c r="F10" s="16">
        <f t="shared" si="6"/>
        <v>8</v>
      </c>
      <c r="G10" s="60">
        <v>2</v>
      </c>
      <c r="H10" s="61">
        <v>6</v>
      </c>
      <c r="I10" s="17">
        <f t="shared" si="2"/>
        <v>14</v>
      </c>
      <c r="J10" s="26">
        <f t="shared" si="7"/>
        <v>8</v>
      </c>
      <c r="K10" s="17">
        <f t="shared" si="3"/>
        <v>6</v>
      </c>
      <c r="L10" s="16">
        <f t="shared" si="8"/>
        <v>3</v>
      </c>
      <c r="M10" s="60">
        <v>1</v>
      </c>
      <c r="N10" s="61">
        <v>2</v>
      </c>
      <c r="O10" s="15">
        <f t="shared" si="9"/>
        <v>11</v>
      </c>
      <c r="P10" s="60">
        <v>7</v>
      </c>
      <c r="Q10" s="15">
        <v>4</v>
      </c>
      <c r="R10" s="16">
        <f t="shared" si="4"/>
        <v>-8</v>
      </c>
      <c r="S10" s="26">
        <f t="shared" si="5"/>
        <v>-6</v>
      </c>
      <c r="T10" s="30">
        <f t="shared" si="5"/>
        <v>-2</v>
      </c>
    </row>
    <row r="11" spans="1:20" s="2" customFormat="1" ht="36" customHeight="1">
      <c r="A11" s="67"/>
      <c r="B11" s="8" t="s">
        <v>33</v>
      </c>
      <c r="C11" s="16">
        <f t="shared" si="0"/>
        <v>55</v>
      </c>
      <c r="D11" s="26">
        <f t="shared" si="1"/>
        <v>26</v>
      </c>
      <c r="E11" s="17">
        <f t="shared" si="1"/>
        <v>29</v>
      </c>
      <c r="F11" s="16">
        <f t="shared" si="6"/>
        <v>24</v>
      </c>
      <c r="G11" s="60">
        <v>12</v>
      </c>
      <c r="H11" s="61">
        <v>12</v>
      </c>
      <c r="I11" s="17">
        <f t="shared" si="2"/>
        <v>31</v>
      </c>
      <c r="J11" s="26">
        <f t="shared" si="7"/>
        <v>14</v>
      </c>
      <c r="K11" s="17">
        <f t="shared" si="3"/>
        <v>17</v>
      </c>
      <c r="L11" s="16">
        <f t="shared" si="8"/>
        <v>11</v>
      </c>
      <c r="M11" s="60">
        <v>5</v>
      </c>
      <c r="N11" s="61">
        <v>6</v>
      </c>
      <c r="O11" s="15">
        <f t="shared" si="9"/>
        <v>20</v>
      </c>
      <c r="P11" s="60">
        <v>9</v>
      </c>
      <c r="Q11" s="15">
        <v>11</v>
      </c>
      <c r="R11" s="16">
        <f t="shared" si="4"/>
        <v>-9</v>
      </c>
      <c r="S11" s="26">
        <f t="shared" si="5"/>
        <v>-4</v>
      </c>
      <c r="T11" s="30">
        <f t="shared" si="5"/>
        <v>-5</v>
      </c>
    </row>
    <row r="12" spans="1:20" s="2" customFormat="1" ht="36" customHeight="1">
      <c r="A12" s="67"/>
      <c r="B12" s="8" t="s">
        <v>34</v>
      </c>
      <c r="C12" s="16">
        <f t="shared" si="0"/>
        <v>101</v>
      </c>
      <c r="D12" s="26">
        <f t="shared" si="1"/>
        <v>58</v>
      </c>
      <c r="E12" s="17">
        <f t="shared" si="1"/>
        <v>43</v>
      </c>
      <c r="F12" s="16">
        <f t="shared" si="6"/>
        <v>32</v>
      </c>
      <c r="G12" s="60">
        <v>19</v>
      </c>
      <c r="H12" s="61">
        <v>13</v>
      </c>
      <c r="I12" s="17">
        <f t="shared" si="2"/>
        <v>69</v>
      </c>
      <c r="J12" s="26">
        <f t="shared" si="7"/>
        <v>39</v>
      </c>
      <c r="K12" s="17">
        <f t="shared" si="3"/>
        <v>30</v>
      </c>
      <c r="L12" s="16">
        <f t="shared" si="8"/>
        <v>23</v>
      </c>
      <c r="M12" s="60">
        <v>14</v>
      </c>
      <c r="N12" s="61">
        <v>9</v>
      </c>
      <c r="O12" s="15">
        <f t="shared" si="9"/>
        <v>46</v>
      </c>
      <c r="P12" s="60">
        <v>25</v>
      </c>
      <c r="Q12" s="15">
        <v>21</v>
      </c>
      <c r="R12" s="16">
        <f t="shared" si="4"/>
        <v>-23</v>
      </c>
      <c r="S12" s="26">
        <f t="shared" si="5"/>
        <v>-11</v>
      </c>
      <c r="T12" s="30">
        <f t="shared" si="5"/>
        <v>-12</v>
      </c>
    </row>
    <row r="13" spans="1:20" s="2" customFormat="1" ht="36" customHeight="1">
      <c r="A13" s="67"/>
      <c r="B13" s="8" t="s">
        <v>35</v>
      </c>
      <c r="C13" s="16">
        <f t="shared" si="0"/>
        <v>69</v>
      </c>
      <c r="D13" s="26">
        <f t="shared" si="1"/>
        <v>34</v>
      </c>
      <c r="E13" s="17">
        <f t="shared" si="1"/>
        <v>35</v>
      </c>
      <c r="F13" s="16">
        <f t="shared" si="6"/>
        <v>35</v>
      </c>
      <c r="G13" s="60">
        <v>14</v>
      </c>
      <c r="H13" s="61">
        <v>21</v>
      </c>
      <c r="I13" s="17">
        <f t="shared" si="2"/>
        <v>34</v>
      </c>
      <c r="J13" s="26">
        <f t="shared" si="7"/>
        <v>20</v>
      </c>
      <c r="K13" s="17">
        <f t="shared" si="3"/>
        <v>14</v>
      </c>
      <c r="L13" s="16">
        <f t="shared" si="8"/>
        <v>16</v>
      </c>
      <c r="M13" s="60">
        <v>12</v>
      </c>
      <c r="N13" s="61">
        <v>4</v>
      </c>
      <c r="O13" s="15">
        <f t="shared" si="9"/>
        <v>18</v>
      </c>
      <c r="P13" s="60">
        <v>8</v>
      </c>
      <c r="Q13" s="15">
        <v>10</v>
      </c>
      <c r="R13" s="16">
        <f t="shared" si="4"/>
        <v>-2</v>
      </c>
      <c r="S13" s="26">
        <f t="shared" si="5"/>
        <v>4</v>
      </c>
      <c r="T13" s="30">
        <f t="shared" si="5"/>
        <v>-6</v>
      </c>
    </row>
    <row r="14" spans="1:20" s="4" customFormat="1" ht="36" customHeight="1">
      <c r="A14" s="67"/>
      <c r="B14" s="8" t="s">
        <v>36</v>
      </c>
      <c r="C14" s="16">
        <f t="shared" si="0"/>
        <v>41</v>
      </c>
      <c r="D14" s="26">
        <f t="shared" si="1"/>
        <v>16</v>
      </c>
      <c r="E14" s="17">
        <f t="shared" si="1"/>
        <v>25</v>
      </c>
      <c r="F14" s="16">
        <f t="shared" si="6"/>
        <v>15</v>
      </c>
      <c r="G14" s="60">
        <v>7</v>
      </c>
      <c r="H14" s="61">
        <v>8</v>
      </c>
      <c r="I14" s="17">
        <f t="shared" si="2"/>
        <v>26</v>
      </c>
      <c r="J14" s="26">
        <f t="shared" si="7"/>
        <v>9</v>
      </c>
      <c r="K14" s="17">
        <f t="shared" si="3"/>
        <v>17</v>
      </c>
      <c r="L14" s="16">
        <f t="shared" si="8"/>
        <v>10</v>
      </c>
      <c r="M14" s="60">
        <v>4</v>
      </c>
      <c r="N14" s="61">
        <v>6</v>
      </c>
      <c r="O14" s="15">
        <f t="shared" si="9"/>
        <v>16</v>
      </c>
      <c r="P14" s="60">
        <v>5</v>
      </c>
      <c r="Q14" s="15">
        <v>11</v>
      </c>
      <c r="R14" s="16">
        <f t="shared" si="4"/>
        <v>-6</v>
      </c>
      <c r="S14" s="26">
        <f t="shared" si="5"/>
        <v>-1</v>
      </c>
      <c r="T14" s="30">
        <f t="shared" si="5"/>
        <v>-5</v>
      </c>
    </row>
    <row r="15" spans="1:20" s="2" customFormat="1" ht="36" customHeight="1">
      <c r="A15" s="67"/>
      <c r="B15" s="8" t="s">
        <v>37</v>
      </c>
      <c r="C15" s="16">
        <f t="shared" si="0"/>
        <v>44</v>
      </c>
      <c r="D15" s="26">
        <f t="shared" si="1"/>
        <v>19</v>
      </c>
      <c r="E15" s="17">
        <f t="shared" si="1"/>
        <v>25</v>
      </c>
      <c r="F15" s="16">
        <f t="shared" si="6"/>
        <v>14</v>
      </c>
      <c r="G15" s="60">
        <v>9</v>
      </c>
      <c r="H15" s="61">
        <v>5</v>
      </c>
      <c r="I15" s="17">
        <f t="shared" si="2"/>
        <v>30</v>
      </c>
      <c r="J15" s="26">
        <f t="shared" si="7"/>
        <v>10</v>
      </c>
      <c r="K15" s="17">
        <f t="shared" si="3"/>
        <v>20</v>
      </c>
      <c r="L15" s="16">
        <f t="shared" si="8"/>
        <v>11</v>
      </c>
      <c r="M15" s="60">
        <v>5</v>
      </c>
      <c r="N15" s="61">
        <v>6</v>
      </c>
      <c r="O15" s="15">
        <f t="shared" si="9"/>
        <v>19</v>
      </c>
      <c r="P15" s="60">
        <v>5</v>
      </c>
      <c r="Q15" s="15">
        <v>14</v>
      </c>
      <c r="R15" s="16">
        <f t="shared" si="4"/>
        <v>-8</v>
      </c>
      <c r="S15" s="26">
        <f t="shared" si="5"/>
        <v>0</v>
      </c>
      <c r="T15" s="30">
        <f t="shared" si="5"/>
        <v>-8</v>
      </c>
    </row>
    <row r="16" spans="1:20" s="2" customFormat="1" ht="36" customHeight="1">
      <c r="A16" s="67"/>
      <c r="B16" s="8" t="s">
        <v>38</v>
      </c>
      <c r="C16" s="16">
        <f t="shared" si="0"/>
        <v>34</v>
      </c>
      <c r="D16" s="26">
        <f t="shared" si="1"/>
        <v>17</v>
      </c>
      <c r="E16" s="17">
        <f t="shared" si="1"/>
        <v>17</v>
      </c>
      <c r="F16" s="16">
        <f t="shared" si="6"/>
        <v>6</v>
      </c>
      <c r="G16" s="60">
        <v>5</v>
      </c>
      <c r="H16" s="61">
        <v>1</v>
      </c>
      <c r="I16" s="17">
        <f t="shared" si="2"/>
        <v>28</v>
      </c>
      <c r="J16" s="26">
        <f t="shared" si="7"/>
        <v>12</v>
      </c>
      <c r="K16" s="17">
        <f t="shared" si="3"/>
        <v>16</v>
      </c>
      <c r="L16" s="16">
        <f t="shared" si="8"/>
        <v>20</v>
      </c>
      <c r="M16" s="60">
        <v>7</v>
      </c>
      <c r="N16" s="61">
        <v>13</v>
      </c>
      <c r="O16" s="15">
        <f t="shared" si="9"/>
        <v>8</v>
      </c>
      <c r="P16" s="60">
        <v>5</v>
      </c>
      <c r="Q16" s="15">
        <v>3</v>
      </c>
      <c r="R16" s="16">
        <f t="shared" si="4"/>
        <v>12</v>
      </c>
      <c r="S16" s="26">
        <f t="shared" si="5"/>
        <v>2</v>
      </c>
      <c r="T16" s="30">
        <f t="shared" si="5"/>
        <v>10</v>
      </c>
    </row>
    <row r="17" spans="1:20" s="2" customFormat="1" ht="36" customHeight="1">
      <c r="A17" s="67"/>
      <c r="B17" s="8" t="s">
        <v>39</v>
      </c>
      <c r="C17" s="16">
        <f t="shared" si="0"/>
        <v>28</v>
      </c>
      <c r="D17" s="26">
        <f t="shared" si="1"/>
        <v>14</v>
      </c>
      <c r="E17" s="17">
        <f t="shared" si="1"/>
        <v>14</v>
      </c>
      <c r="F17" s="16">
        <f t="shared" si="6"/>
        <v>13</v>
      </c>
      <c r="G17" s="60">
        <v>8</v>
      </c>
      <c r="H17" s="61">
        <v>5</v>
      </c>
      <c r="I17" s="17">
        <f t="shared" si="2"/>
        <v>15</v>
      </c>
      <c r="J17" s="26">
        <f t="shared" si="7"/>
        <v>6</v>
      </c>
      <c r="K17" s="17">
        <f t="shared" si="3"/>
        <v>9</v>
      </c>
      <c r="L17" s="16">
        <f t="shared" si="8"/>
        <v>9</v>
      </c>
      <c r="M17" s="60">
        <v>4</v>
      </c>
      <c r="N17" s="61">
        <v>5</v>
      </c>
      <c r="O17" s="15">
        <f t="shared" si="9"/>
        <v>6</v>
      </c>
      <c r="P17" s="60">
        <v>2</v>
      </c>
      <c r="Q17" s="15">
        <v>4</v>
      </c>
      <c r="R17" s="16">
        <f t="shared" si="4"/>
        <v>3</v>
      </c>
      <c r="S17" s="26">
        <f t="shared" si="5"/>
        <v>2</v>
      </c>
      <c r="T17" s="30">
        <f t="shared" si="5"/>
        <v>1</v>
      </c>
    </row>
    <row r="18" spans="1:20" s="2" customFormat="1" ht="36" customHeight="1">
      <c r="A18" s="67"/>
      <c r="B18" s="8" t="s">
        <v>40</v>
      </c>
      <c r="C18" s="16">
        <f t="shared" si="0"/>
        <v>24</v>
      </c>
      <c r="D18" s="26">
        <f t="shared" si="1"/>
        <v>8</v>
      </c>
      <c r="E18" s="17">
        <f t="shared" si="1"/>
        <v>16</v>
      </c>
      <c r="F18" s="16">
        <f t="shared" si="6"/>
        <v>14</v>
      </c>
      <c r="G18" s="60">
        <v>5</v>
      </c>
      <c r="H18" s="61">
        <v>9</v>
      </c>
      <c r="I18" s="17">
        <f t="shared" si="2"/>
        <v>10</v>
      </c>
      <c r="J18" s="26">
        <f t="shared" si="7"/>
        <v>3</v>
      </c>
      <c r="K18" s="17">
        <f t="shared" si="3"/>
        <v>7</v>
      </c>
      <c r="L18" s="16">
        <f t="shared" si="8"/>
        <v>1</v>
      </c>
      <c r="M18" s="60">
        <v>0</v>
      </c>
      <c r="N18" s="61">
        <v>1</v>
      </c>
      <c r="O18" s="15">
        <f t="shared" si="9"/>
        <v>9</v>
      </c>
      <c r="P18" s="60">
        <v>3</v>
      </c>
      <c r="Q18" s="15">
        <v>6</v>
      </c>
      <c r="R18" s="16">
        <f t="shared" si="4"/>
        <v>-8</v>
      </c>
      <c r="S18" s="26">
        <f t="shared" si="5"/>
        <v>-3</v>
      </c>
      <c r="T18" s="30">
        <f t="shared" si="5"/>
        <v>-5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100.00000000000003</v>
      </c>
      <c r="E19" s="35">
        <f t="shared" si="10"/>
        <v>100</v>
      </c>
      <c r="F19" s="36">
        <f t="shared" si="10"/>
        <v>100.00000000000001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99.999999999999986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7.0075757575757569</v>
      </c>
      <c r="D20" s="40">
        <f>D7/$D$6*100</f>
        <v>6.3241106719367588</v>
      </c>
      <c r="E20" s="41">
        <f>E7/$E$6*100</f>
        <v>7.6363636363636367</v>
      </c>
      <c r="F20" s="39">
        <f>F7/$F$6*100</f>
        <v>10.810810810810811</v>
      </c>
      <c r="G20" s="40">
        <f>G7/$G$6*100</f>
        <v>10.091743119266056</v>
      </c>
      <c r="H20" s="42">
        <f>H7/$H$6*100</f>
        <v>11.504424778761061</v>
      </c>
      <c r="I20" s="41">
        <f>I7/$I$6*100</f>
        <v>4.2483660130718954</v>
      </c>
      <c r="J20" s="40">
        <f>J7/$J$6*100</f>
        <v>3.4722222222222223</v>
      </c>
      <c r="K20" s="41">
        <f>K7/$K$6*100</f>
        <v>4.9382716049382713</v>
      </c>
      <c r="L20" s="39">
        <f>L7/$L$6*100</f>
        <v>4.5112781954887211</v>
      </c>
      <c r="M20" s="43">
        <f>M7/$M$6*100</f>
        <v>3.0303030303030303</v>
      </c>
      <c r="N20" s="44">
        <f>N7/$N$6*100</f>
        <v>5.9701492537313428</v>
      </c>
      <c r="O20" s="45">
        <f>O7/$O$6*100</f>
        <v>4.0462427745664744</v>
      </c>
      <c r="P20" s="43">
        <f>P7/$P$6*100</f>
        <v>3.8461538461538463</v>
      </c>
      <c r="Q20" s="45">
        <f>Q7/$Q$6*100</f>
        <v>4.2105263157894735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7.9545454545454541</v>
      </c>
      <c r="D21" s="40">
        <f t="shared" ref="D21:D31" si="12">D8/$D$6*100</f>
        <v>9.0909090909090917</v>
      </c>
      <c r="E21" s="41">
        <f t="shared" ref="E21:E31" si="13">E8/$E$6*100</f>
        <v>6.9090909090909092</v>
      </c>
      <c r="F21" s="39">
        <f t="shared" ref="F21:F31" si="14">F8/$F$6*100</f>
        <v>9.0090090090090094</v>
      </c>
      <c r="G21" s="40">
        <f t="shared" ref="G21:G31" si="15">G8/$G$6*100</f>
        <v>9.1743119266055047</v>
      </c>
      <c r="H21" s="42">
        <f t="shared" ref="H21:H31" si="16">H8/$H$6*100</f>
        <v>8.8495575221238933</v>
      </c>
      <c r="I21" s="41">
        <f t="shared" ref="I21:I31" si="17">I8/$I$6*100</f>
        <v>7.18954248366013</v>
      </c>
      <c r="J21" s="40">
        <f t="shared" ref="J21:J31" si="18">J8/$J$6*100</f>
        <v>9.0277777777777768</v>
      </c>
      <c r="K21" s="41">
        <f t="shared" ref="K21:K31" si="19">K8/$K$6*100</f>
        <v>5.5555555555555554</v>
      </c>
      <c r="L21" s="39">
        <f t="shared" ref="L21:L31" si="20">L8/$L$6*100</f>
        <v>12.030075187969924</v>
      </c>
      <c r="M21" s="43">
        <f t="shared" ref="M21:M31" si="21">M8/$M$6*100</f>
        <v>16.666666666666664</v>
      </c>
      <c r="N21" s="44">
        <f t="shared" ref="N21:N31" si="22">N8/$N$6*100</f>
        <v>7.4626865671641784</v>
      </c>
      <c r="O21" s="45">
        <f t="shared" ref="O21:O31" si="23">O8/$O$6*100</f>
        <v>3.4682080924855487</v>
      </c>
      <c r="P21" s="43">
        <f t="shared" ref="P21:P31" si="24">P8/$P$6*100</f>
        <v>2.5641025641025639</v>
      </c>
      <c r="Q21" s="45">
        <f t="shared" ref="Q21:Q31" si="25">Q8/$Q$6*100</f>
        <v>4.2105263157894735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5.8712121212121211</v>
      </c>
      <c r="D22" s="40">
        <f t="shared" si="12"/>
        <v>4.7430830039525684</v>
      </c>
      <c r="E22" s="41">
        <f t="shared" si="13"/>
        <v>6.9090909090909092</v>
      </c>
      <c r="F22" s="39">
        <f t="shared" si="14"/>
        <v>7.6576576576576567</v>
      </c>
      <c r="G22" s="40">
        <f t="shared" si="15"/>
        <v>6.4220183486238538</v>
      </c>
      <c r="H22" s="42">
        <f t="shared" si="16"/>
        <v>8.8495575221238933</v>
      </c>
      <c r="I22" s="41">
        <f t="shared" si="17"/>
        <v>4.5751633986928102</v>
      </c>
      <c r="J22" s="40">
        <f t="shared" si="18"/>
        <v>3.4722222222222223</v>
      </c>
      <c r="K22" s="41">
        <f t="shared" si="19"/>
        <v>5.5555555555555554</v>
      </c>
      <c r="L22" s="39">
        <f t="shared" si="20"/>
        <v>5.2631578947368416</v>
      </c>
      <c r="M22" s="43">
        <f t="shared" si="21"/>
        <v>1.5151515151515151</v>
      </c>
      <c r="N22" s="44">
        <f t="shared" si="22"/>
        <v>8.9552238805970141</v>
      </c>
      <c r="O22" s="45">
        <f t="shared" si="23"/>
        <v>4.0462427745664744</v>
      </c>
      <c r="P22" s="43">
        <f t="shared" si="24"/>
        <v>5.1282051282051277</v>
      </c>
      <c r="Q22" s="45">
        <f t="shared" si="25"/>
        <v>3.1578947368421053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4.1666666666666661</v>
      </c>
      <c r="D23" s="40">
        <f t="shared" si="12"/>
        <v>3.9525691699604746</v>
      </c>
      <c r="E23" s="41">
        <f t="shared" si="13"/>
        <v>4.3636363636363642</v>
      </c>
      <c r="F23" s="39">
        <f t="shared" si="14"/>
        <v>3.6036036036036037</v>
      </c>
      <c r="G23" s="40">
        <f t="shared" si="15"/>
        <v>1.834862385321101</v>
      </c>
      <c r="H23" s="42">
        <f t="shared" si="16"/>
        <v>5.3097345132743365</v>
      </c>
      <c r="I23" s="41">
        <f t="shared" si="17"/>
        <v>4.5751633986928102</v>
      </c>
      <c r="J23" s="40">
        <f t="shared" si="18"/>
        <v>5.5555555555555554</v>
      </c>
      <c r="K23" s="41">
        <f t="shared" si="19"/>
        <v>3.7037037037037033</v>
      </c>
      <c r="L23" s="39">
        <f t="shared" si="20"/>
        <v>2.2556390977443606</v>
      </c>
      <c r="M23" s="43">
        <f t="shared" si="21"/>
        <v>1.5151515151515151</v>
      </c>
      <c r="N23" s="44">
        <f t="shared" si="22"/>
        <v>2.9850746268656714</v>
      </c>
      <c r="O23" s="45">
        <f t="shared" si="23"/>
        <v>6.3583815028901727</v>
      </c>
      <c r="P23" s="43">
        <f t="shared" si="24"/>
        <v>8.9743589743589745</v>
      </c>
      <c r="Q23" s="45">
        <f t="shared" si="25"/>
        <v>4.2105263157894735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10.416666666666668</v>
      </c>
      <c r="D24" s="40">
        <f t="shared" si="12"/>
        <v>10.276679841897234</v>
      </c>
      <c r="E24" s="41">
        <f t="shared" si="13"/>
        <v>10.545454545454545</v>
      </c>
      <c r="F24" s="39">
        <f t="shared" si="14"/>
        <v>10.810810810810811</v>
      </c>
      <c r="G24" s="40">
        <f t="shared" si="15"/>
        <v>11.009174311926607</v>
      </c>
      <c r="H24" s="42">
        <f t="shared" si="16"/>
        <v>10.619469026548673</v>
      </c>
      <c r="I24" s="41">
        <f t="shared" si="17"/>
        <v>10.130718954248366</v>
      </c>
      <c r="J24" s="40">
        <f t="shared" si="18"/>
        <v>9.7222222222222232</v>
      </c>
      <c r="K24" s="41">
        <f t="shared" si="19"/>
        <v>10.493827160493826</v>
      </c>
      <c r="L24" s="39">
        <f t="shared" si="20"/>
        <v>8.2706766917293226</v>
      </c>
      <c r="M24" s="43">
        <f t="shared" si="21"/>
        <v>7.5757575757575761</v>
      </c>
      <c r="N24" s="44">
        <f t="shared" si="22"/>
        <v>8.9552238805970141</v>
      </c>
      <c r="O24" s="45">
        <f t="shared" si="23"/>
        <v>11.560693641618498</v>
      </c>
      <c r="P24" s="43">
        <f t="shared" si="24"/>
        <v>11.538461538461538</v>
      </c>
      <c r="Q24" s="45">
        <f t="shared" si="25"/>
        <v>11.578947368421053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19.128787878787879</v>
      </c>
      <c r="D25" s="40">
        <f t="shared" si="12"/>
        <v>22.92490118577075</v>
      </c>
      <c r="E25" s="41">
        <f t="shared" si="13"/>
        <v>15.636363636363637</v>
      </c>
      <c r="F25" s="39">
        <f t="shared" si="14"/>
        <v>14.414414414414415</v>
      </c>
      <c r="G25" s="40">
        <f t="shared" si="15"/>
        <v>17.431192660550458</v>
      </c>
      <c r="H25" s="42">
        <f t="shared" si="16"/>
        <v>11.504424778761061</v>
      </c>
      <c r="I25" s="41">
        <f t="shared" si="17"/>
        <v>22.549019607843139</v>
      </c>
      <c r="J25" s="40">
        <f t="shared" si="18"/>
        <v>27.083333333333332</v>
      </c>
      <c r="K25" s="41">
        <f t="shared" si="19"/>
        <v>18.518518518518519</v>
      </c>
      <c r="L25" s="39">
        <f t="shared" si="20"/>
        <v>17.293233082706767</v>
      </c>
      <c r="M25" s="43">
        <f t="shared" si="21"/>
        <v>21.212121212121211</v>
      </c>
      <c r="N25" s="44">
        <f t="shared" si="22"/>
        <v>13.432835820895523</v>
      </c>
      <c r="O25" s="45">
        <f t="shared" si="23"/>
        <v>26.589595375722542</v>
      </c>
      <c r="P25" s="43">
        <f t="shared" si="24"/>
        <v>32.051282051282051</v>
      </c>
      <c r="Q25" s="45">
        <f t="shared" si="25"/>
        <v>22.105263157894736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13.068181818181818</v>
      </c>
      <c r="D26" s="40">
        <f t="shared" si="12"/>
        <v>13.438735177865613</v>
      </c>
      <c r="E26" s="41">
        <f t="shared" si="13"/>
        <v>12.727272727272727</v>
      </c>
      <c r="F26" s="39">
        <f t="shared" si="14"/>
        <v>15.765765765765765</v>
      </c>
      <c r="G26" s="40">
        <f t="shared" si="15"/>
        <v>12.844036697247708</v>
      </c>
      <c r="H26" s="42">
        <f t="shared" si="16"/>
        <v>18.584070796460178</v>
      </c>
      <c r="I26" s="41">
        <f t="shared" si="17"/>
        <v>11.111111111111111</v>
      </c>
      <c r="J26" s="40">
        <f t="shared" si="18"/>
        <v>13.888888888888889</v>
      </c>
      <c r="K26" s="41">
        <f t="shared" si="19"/>
        <v>8.6419753086419746</v>
      </c>
      <c r="L26" s="39">
        <f t="shared" si="20"/>
        <v>12.030075187969924</v>
      </c>
      <c r="M26" s="43">
        <f t="shared" si="21"/>
        <v>18.181818181818183</v>
      </c>
      <c r="N26" s="44">
        <f t="shared" si="22"/>
        <v>5.9701492537313428</v>
      </c>
      <c r="O26" s="45">
        <f t="shared" si="23"/>
        <v>10.404624277456648</v>
      </c>
      <c r="P26" s="43">
        <f t="shared" si="24"/>
        <v>10.256410256410255</v>
      </c>
      <c r="Q26" s="45">
        <f t="shared" si="25"/>
        <v>10.526315789473683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7.7651515151515156</v>
      </c>
      <c r="D27" s="40">
        <f t="shared" si="12"/>
        <v>6.3241106719367588</v>
      </c>
      <c r="E27" s="41">
        <f t="shared" si="13"/>
        <v>9.0909090909090917</v>
      </c>
      <c r="F27" s="39">
        <f t="shared" si="14"/>
        <v>6.756756756756757</v>
      </c>
      <c r="G27" s="40">
        <f t="shared" si="15"/>
        <v>6.4220183486238538</v>
      </c>
      <c r="H27" s="42">
        <f t="shared" si="16"/>
        <v>7.0796460176991154</v>
      </c>
      <c r="I27" s="41">
        <f t="shared" si="17"/>
        <v>8.4967320261437909</v>
      </c>
      <c r="J27" s="40">
        <f t="shared" si="18"/>
        <v>6.25</v>
      </c>
      <c r="K27" s="41">
        <f t="shared" si="19"/>
        <v>10.493827160493826</v>
      </c>
      <c r="L27" s="39">
        <f t="shared" si="20"/>
        <v>7.518796992481203</v>
      </c>
      <c r="M27" s="43">
        <f t="shared" si="21"/>
        <v>6.0606060606060606</v>
      </c>
      <c r="N27" s="44">
        <f t="shared" si="22"/>
        <v>8.9552238805970141</v>
      </c>
      <c r="O27" s="45">
        <f t="shared" si="23"/>
        <v>9.2485549132947966</v>
      </c>
      <c r="P27" s="43">
        <f t="shared" si="24"/>
        <v>6.4102564102564097</v>
      </c>
      <c r="Q27" s="45">
        <f t="shared" si="25"/>
        <v>11.578947368421053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8.3333333333333321</v>
      </c>
      <c r="D28" s="40">
        <f t="shared" si="12"/>
        <v>7.5098814229249005</v>
      </c>
      <c r="E28" s="41">
        <f t="shared" si="13"/>
        <v>9.0909090909090917</v>
      </c>
      <c r="F28" s="39">
        <f t="shared" si="14"/>
        <v>6.3063063063063058</v>
      </c>
      <c r="G28" s="40">
        <f t="shared" si="15"/>
        <v>8.2568807339449553</v>
      </c>
      <c r="H28" s="42">
        <f t="shared" si="16"/>
        <v>4.4247787610619467</v>
      </c>
      <c r="I28" s="41">
        <f t="shared" si="17"/>
        <v>9.8039215686274517</v>
      </c>
      <c r="J28" s="40">
        <f t="shared" si="18"/>
        <v>6.9444444444444446</v>
      </c>
      <c r="K28" s="41">
        <f t="shared" si="19"/>
        <v>12.345679012345679</v>
      </c>
      <c r="L28" s="39">
        <f t="shared" si="20"/>
        <v>8.2706766917293226</v>
      </c>
      <c r="M28" s="43">
        <f t="shared" si="21"/>
        <v>7.5757575757575761</v>
      </c>
      <c r="N28" s="44">
        <f t="shared" si="22"/>
        <v>8.9552238805970141</v>
      </c>
      <c r="O28" s="45">
        <f t="shared" si="23"/>
        <v>10.982658959537572</v>
      </c>
      <c r="P28" s="43">
        <f t="shared" si="24"/>
        <v>6.4102564102564097</v>
      </c>
      <c r="Q28" s="45">
        <f t="shared" si="25"/>
        <v>14.736842105263156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6.4393939393939394</v>
      </c>
      <c r="D29" s="40">
        <f t="shared" si="12"/>
        <v>6.7193675889328066</v>
      </c>
      <c r="E29" s="41">
        <f t="shared" si="13"/>
        <v>6.1818181818181817</v>
      </c>
      <c r="F29" s="39">
        <f t="shared" si="14"/>
        <v>2.7027027027027026</v>
      </c>
      <c r="G29" s="40">
        <f t="shared" si="15"/>
        <v>4.5871559633027523</v>
      </c>
      <c r="H29" s="42">
        <f t="shared" si="16"/>
        <v>0.88495575221238942</v>
      </c>
      <c r="I29" s="41">
        <f t="shared" si="17"/>
        <v>9.1503267973856204</v>
      </c>
      <c r="J29" s="40">
        <f t="shared" si="18"/>
        <v>8.3333333333333321</v>
      </c>
      <c r="K29" s="41">
        <f t="shared" si="19"/>
        <v>9.8765432098765427</v>
      </c>
      <c r="L29" s="39">
        <f t="shared" si="20"/>
        <v>15.037593984962406</v>
      </c>
      <c r="M29" s="43">
        <f t="shared" si="21"/>
        <v>10.606060606060606</v>
      </c>
      <c r="N29" s="44">
        <f t="shared" si="22"/>
        <v>19.402985074626866</v>
      </c>
      <c r="O29" s="45">
        <f t="shared" si="23"/>
        <v>4.6242774566473983</v>
      </c>
      <c r="P29" s="43">
        <f t="shared" si="24"/>
        <v>6.4102564102564097</v>
      </c>
      <c r="Q29" s="45">
        <f t="shared" si="25"/>
        <v>3.1578947368421053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5.3030303030303028</v>
      </c>
      <c r="D30" s="40">
        <f t="shared" si="12"/>
        <v>5.5335968379446641</v>
      </c>
      <c r="E30" s="41">
        <f t="shared" si="13"/>
        <v>5.0909090909090908</v>
      </c>
      <c r="F30" s="39">
        <f t="shared" si="14"/>
        <v>5.8558558558558556</v>
      </c>
      <c r="G30" s="40">
        <f t="shared" si="15"/>
        <v>7.3394495412844041</v>
      </c>
      <c r="H30" s="42">
        <f t="shared" si="16"/>
        <v>4.4247787610619467</v>
      </c>
      <c r="I30" s="41">
        <f t="shared" si="17"/>
        <v>4.9019607843137258</v>
      </c>
      <c r="J30" s="40">
        <f t="shared" si="18"/>
        <v>4.1666666666666661</v>
      </c>
      <c r="K30" s="41">
        <f t="shared" si="19"/>
        <v>5.5555555555555554</v>
      </c>
      <c r="L30" s="39">
        <f t="shared" si="20"/>
        <v>6.7669172932330826</v>
      </c>
      <c r="M30" s="43">
        <f t="shared" si="21"/>
        <v>6.0606060606060606</v>
      </c>
      <c r="N30" s="44">
        <f t="shared" si="22"/>
        <v>7.4626865671641784</v>
      </c>
      <c r="O30" s="45">
        <f t="shared" si="23"/>
        <v>3.4682080924855487</v>
      </c>
      <c r="P30" s="43">
        <f t="shared" si="24"/>
        <v>2.5641025641025639</v>
      </c>
      <c r="Q30" s="45">
        <f t="shared" si="25"/>
        <v>4.2105263157894735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4.5454545454545459</v>
      </c>
      <c r="D31" s="47">
        <f t="shared" si="12"/>
        <v>3.1620553359683794</v>
      </c>
      <c r="E31" s="48">
        <f t="shared" si="13"/>
        <v>5.8181818181818183</v>
      </c>
      <c r="F31" s="46">
        <f t="shared" si="14"/>
        <v>6.3063063063063058</v>
      </c>
      <c r="G31" s="47">
        <f t="shared" si="15"/>
        <v>4.5871559633027523</v>
      </c>
      <c r="H31" s="49">
        <f t="shared" si="16"/>
        <v>7.9646017699115044</v>
      </c>
      <c r="I31" s="48">
        <f t="shared" si="17"/>
        <v>3.2679738562091507</v>
      </c>
      <c r="J31" s="47">
        <f t="shared" si="18"/>
        <v>2.083333333333333</v>
      </c>
      <c r="K31" s="48">
        <f t="shared" si="19"/>
        <v>4.3209876543209873</v>
      </c>
      <c r="L31" s="46">
        <f t="shared" si="20"/>
        <v>0.75187969924812026</v>
      </c>
      <c r="M31" s="50">
        <f t="shared" si="21"/>
        <v>0</v>
      </c>
      <c r="N31" s="51">
        <f t="shared" si="22"/>
        <v>1.4925373134328357</v>
      </c>
      <c r="O31" s="52">
        <f t="shared" si="23"/>
        <v>5.202312138728324</v>
      </c>
      <c r="P31" s="50">
        <f t="shared" si="24"/>
        <v>3.8461538461538463</v>
      </c>
      <c r="Q31" s="52">
        <f t="shared" si="25"/>
        <v>6.3157894736842106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262</v>
      </c>
      <c r="D6" s="25">
        <f>SUM(D7:D18)</f>
        <v>135</v>
      </c>
      <c r="E6" s="19">
        <f>SUM(E7:E18)</f>
        <v>127</v>
      </c>
      <c r="F6" s="18">
        <f>G6+H6</f>
        <v>120</v>
      </c>
      <c r="G6" s="25">
        <f>SUM(G7:G18)</f>
        <v>56</v>
      </c>
      <c r="H6" s="20">
        <f>SUM(H7:H18)</f>
        <v>64</v>
      </c>
      <c r="I6" s="19">
        <f>J6+K6</f>
        <v>142</v>
      </c>
      <c r="J6" s="25">
        <f>SUM(J7:J18)</f>
        <v>79</v>
      </c>
      <c r="K6" s="19">
        <f>SUM(K7:K18)</f>
        <v>63</v>
      </c>
      <c r="L6" s="18">
        <f>M6+N6</f>
        <v>88</v>
      </c>
      <c r="M6" s="25">
        <f>SUM(M7:M18)</f>
        <v>47</v>
      </c>
      <c r="N6" s="20">
        <f>SUM(N7:N18)</f>
        <v>41</v>
      </c>
      <c r="O6" s="19">
        <f>P6+Q6</f>
        <v>54</v>
      </c>
      <c r="P6" s="25">
        <f>SUM(P7:P18)</f>
        <v>32</v>
      </c>
      <c r="Q6" s="19">
        <f>SUM(Q7:Q18)</f>
        <v>22</v>
      </c>
      <c r="R6" s="27">
        <f>S6+T6</f>
        <v>34</v>
      </c>
      <c r="S6" s="25">
        <f>SUM(S7:S18)</f>
        <v>15</v>
      </c>
      <c r="T6" s="29">
        <f>SUM(T7:T18)</f>
        <v>19</v>
      </c>
    </row>
    <row r="7" spans="1:20" s="2" customFormat="1" ht="36" customHeight="1">
      <c r="A7" s="67"/>
      <c r="B7" s="8" t="s">
        <v>29</v>
      </c>
      <c r="C7" s="16">
        <f t="shared" ref="C7:C18" si="0">D7+E7</f>
        <v>19</v>
      </c>
      <c r="D7" s="26">
        <f t="shared" ref="D7:E18" si="1">G7+J7</f>
        <v>9</v>
      </c>
      <c r="E7" s="17">
        <f t="shared" si="1"/>
        <v>10</v>
      </c>
      <c r="F7" s="16">
        <f>G7+H7</f>
        <v>16</v>
      </c>
      <c r="G7" s="60">
        <v>8</v>
      </c>
      <c r="H7" s="61">
        <v>8</v>
      </c>
      <c r="I7" s="17">
        <f t="shared" ref="I7:I18" si="2">J7+K7</f>
        <v>3</v>
      </c>
      <c r="J7" s="26">
        <f>M7+P7</f>
        <v>1</v>
      </c>
      <c r="K7" s="17">
        <f t="shared" ref="K7:K18" si="3">N7+Q7</f>
        <v>2</v>
      </c>
      <c r="L7" s="16">
        <f>M7+N7</f>
        <v>1</v>
      </c>
      <c r="M7" s="60">
        <v>0</v>
      </c>
      <c r="N7" s="61">
        <v>1</v>
      </c>
      <c r="O7" s="15">
        <f>P7+Q7</f>
        <v>2</v>
      </c>
      <c r="P7" s="60">
        <v>1</v>
      </c>
      <c r="Q7" s="15">
        <v>1</v>
      </c>
      <c r="R7" s="16">
        <f t="shared" ref="R7:R18" si="4">S7+T7</f>
        <v>-1</v>
      </c>
      <c r="S7" s="26">
        <f t="shared" ref="S7:T18" si="5">M7-P7</f>
        <v>-1</v>
      </c>
      <c r="T7" s="30">
        <f t="shared" si="5"/>
        <v>0</v>
      </c>
    </row>
    <row r="8" spans="1:20" s="2" customFormat="1" ht="36" customHeight="1">
      <c r="A8" s="67"/>
      <c r="B8" s="8" t="s">
        <v>30</v>
      </c>
      <c r="C8" s="16">
        <f t="shared" si="0"/>
        <v>9</v>
      </c>
      <c r="D8" s="26">
        <f t="shared" si="1"/>
        <v>4</v>
      </c>
      <c r="E8" s="17">
        <f t="shared" si="1"/>
        <v>5</v>
      </c>
      <c r="F8" s="16">
        <f t="shared" ref="F8:F18" si="6">G8+H8</f>
        <v>6</v>
      </c>
      <c r="G8" s="60">
        <v>2</v>
      </c>
      <c r="H8" s="61">
        <v>4</v>
      </c>
      <c r="I8" s="17">
        <f t="shared" si="2"/>
        <v>3</v>
      </c>
      <c r="J8" s="26">
        <f t="shared" ref="J8:J18" si="7">M8+P8</f>
        <v>2</v>
      </c>
      <c r="K8" s="17">
        <f t="shared" si="3"/>
        <v>1</v>
      </c>
      <c r="L8" s="16">
        <f t="shared" ref="L8:L18" si="8">M8+N8</f>
        <v>0</v>
      </c>
      <c r="M8" s="60">
        <v>0</v>
      </c>
      <c r="N8" s="61">
        <v>0</v>
      </c>
      <c r="O8" s="15">
        <f t="shared" ref="O8:O18" si="9">P8+Q8</f>
        <v>3</v>
      </c>
      <c r="P8" s="60">
        <v>2</v>
      </c>
      <c r="Q8" s="15">
        <v>1</v>
      </c>
      <c r="R8" s="16">
        <f t="shared" si="4"/>
        <v>-3</v>
      </c>
      <c r="S8" s="26">
        <f t="shared" si="5"/>
        <v>-2</v>
      </c>
      <c r="T8" s="30">
        <f t="shared" si="5"/>
        <v>-1</v>
      </c>
    </row>
    <row r="9" spans="1:20" s="2" customFormat="1" ht="36" customHeight="1">
      <c r="A9" s="67"/>
      <c r="B9" s="8" t="s">
        <v>31</v>
      </c>
      <c r="C9" s="16">
        <f t="shared" si="0"/>
        <v>13</v>
      </c>
      <c r="D9" s="26">
        <f t="shared" si="1"/>
        <v>7</v>
      </c>
      <c r="E9" s="17">
        <f t="shared" si="1"/>
        <v>6</v>
      </c>
      <c r="F9" s="16">
        <f t="shared" si="6"/>
        <v>6</v>
      </c>
      <c r="G9" s="60">
        <v>3</v>
      </c>
      <c r="H9" s="61">
        <v>3</v>
      </c>
      <c r="I9" s="17">
        <f t="shared" si="2"/>
        <v>7</v>
      </c>
      <c r="J9" s="26">
        <f t="shared" si="7"/>
        <v>4</v>
      </c>
      <c r="K9" s="17">
        <f t="shared" si="3"/>
        <v>3</v>
      </c>
      <c r="L9" s="16">
        <f t="shared" si="8"/>
        <v>2</v>
      </c>
      <c r="M9" s="60">
        <v>1</v>
      </c>
      <c r="N9" s="61">
        <v>1</v>
      </c>
      <c r="O9" s="15">
        <f t="shared" si="9"/>
        <v>5</v>
      </c>
      <c r="P9" s="60">
        <v>3</v>
      </c>
      <c r="Q9" s="15">
        <v>2</v>
      </c>
      <c r="R9" s="16">
        <f t="shared" si="4"/>
        <v>-3</v>
      </c>
      <c r="S9" s="26">
        <f t="shared" si="5"/>
        <v>-2</v>
      </c>
      <c r="T9" s="30">
        <f t="shared" si="5"/>
        <v>-1</v>
      </c>
    </row>
    <row r="10" spans="1:20" s="2" customFormat="1" ht="36" customHeight="1">
      <c r="A10" s="67"/>
      <c r="B10" s="8" t="s">
        <v>32</v>
      </c>
      <c r="C10" s="16">
        <f t="shared" si="0"/>
        <v>16</v>
      </c>
      <c r="D10" s="26">
        <f t="shared" si="1"/>
        <v>8</v>
      </c>
      <c r="E10" s="17">
        <f t="shared" si="1"/>
        <v>8</v>
      </c>
      <c r="F10" s="16">
        <f t="shared" si="6"/>
        <v>10</v>
      </c>
      <c r="G10" s="60">
        <v>4</v>
      </c>
      <c r="H10" s="61">
        <v>6</v>
      </c>
      <c r="I10" s="17">
        <f t="shared" si="2"/>
        <v>6</v>
      </c>
      <c r="J10" s="26">
        <f t="shared" si="7"/>
        <v>4</v>
      </c>
      <c r="K10" s="17">
        <f t="shared" si="3"/>
        <v>2</v>
      </c>
      <c r="L10" s="16">
        <f t="shared" si="8"/>
        <v>4</v>
      </c>
      <c r="M10" s="60">
        <v>3</v>
      </c>
      <c r="N10" s="61">
        <v>1</v>
      </c>
      <c r="O10" s="15">
        <f t="shared" si="9"/>
        <v>2</v>
      </c>
      <c r="P10" s="60">
        <v>1</v>
      </c>
      <c r="Q10" s="15">
        <v>1</v>
      </c>
      <c r="R10" s="16">
        <f t="shared" si="4"/>
        <v>2</v>
      </c>
      <c r="S10" s="26">
        <f t="shared" si="5"/>
        <v>2</v>
      </c>
      <c r="T10" s="30">
        <f t="shared" si="5"/>
        <v>0</v>
      </c>
    </row>
    <row r="11" spans="1:20" s="2" customFormat="1" ht="36" customHeight="1">
      <c r="A11" s="67"/>
      <c r="B11" s="8" t="s">
        <v>33</v>
      </c>
      <c r="C11" s="16">
        <f t="shared" si="0"/>
        <v>9</v>
      </c>
      <c r="D11" s="26">
        <f t="shared" si="1"/>
        <v>3</v>
      </c>
      <c r="E11" s="17">
        <f t="shared" si="1"/>
        <v>6</v>
      </c>
      <c r="F11" s="16">
        <f t="shared" si="6"/>
        <v>7</v>
      </c>
      <c r="G11" s="60">
        <v>2</v>
      </c>
      <c r="H11" s="61">
        <v>5</v>
      </c>
      <c r="I11" s="17">
        <f t="shared" si="2"/>
        <v>2</v>
      </c>
      <c r="J11" s="26">
        <f t="shared" si="7"/>
        <v>1</v>
      </c>
      <c r="K11" s="17">
        <f t="shared" si="3"/>
        <v>1</v>
      </c>
      <c r="L11" s="16">
        <f t="shared" si="8"/>
        <v>0</v>
      </c>
      <c r="M11" s="60">
        <v>0</v>
      </c>
      <c r="N11" s="61">
        <v>0</v>
      </c>
      <c r="O11" s="15">
        <f t="shared" si="9"/>
        <v>2</v>
      </c>
      <c r="P11" s="60">
        <v>1</v>
      </c>
      <c r="Q11" s="15">
        <v>1</v>
      </c>
      <c r="R11" s="16">
        <f t="shared" si="4"/>
        <v>-2</v>
      </c>
      <c r="S11" s="26">
        <f t="shared" si="5"/>
        <v>-1</v>
      </c>
      <c r="T11" s="30">
        <f t="shared" si="5"/>
        <v>-1</v>
      </c>
    </row>
    <row r="12" spans="1:20" s="2" customFormat="1" ht="36" customHeight="1">
      <c r="A12" s="67"/>
      <c r="B12" s="8" t="s">
        <v>34</v>
      </c>
      <c r="C12" s="16">
        <f t="shared" si="0"/>
        <v>47</v>
      </c>
      <c r="D12" s="26">
        <f t="shared" si="1"/>
        <v>27</v>
      </c>
      <c r="E12" s="17">
        <f t="shared" si="1"/>
        <v>20</v>
      </c>
      <c r="F12" s="16">
        <f t="shared" si="6"/>
        <v>15</v>
      </c>
      <c r="G12" s="60">
        <v>10</v>
      </c>
      <c r="H12" s="61">
        <v>5</v>
      </c>
      <c r="I12" s="17">
        <f t="shared" si="2"/>
        <v>32</v>
      </c>
      <c r="J12" s="26">
        <f t="shared" si="7"/>
        <v>17</v>
      </c>
      <c r="K12" s="17">
        <f t="shared" si="3"/>
        <v>15</v>
      </c>
      <c r="L12" s="16">
        <f t="shared" si="8"/>
        <v>14</v>
      </c>
      <c r="M12" s="60">
        <v>4</v>
      </c>
      <c r="N12" s="61">
        <v>10</v>
      </c>
      <c r="O12" s="15">
        <f t="shared" si="9"/>
        <v>18</v>
      </c>
      <c r="P12" s="60">
        <v>13</v>
      </c>
      <c r="Q12" s="15">
        <v>5</v>
      </c>
      <c r="R12" s="16">
        <f t="shared" si="4"/>
        <v>-4</v>
      </c>
      <c r="S12" s="26">
        <f t="shared" si="5"/>
        <v>-9</v>
      </c>
      <c r="T12" s="30">
        <f t="shared" si="5"/>
        <v>5</v>
      </c>
    </row>
    <row r="13" spans="1:20" s="2" customFormat="1" ht="36" customHeight="1">
      <c r="A13" s="67"/>
      <c r="B13" s="8" t="s">
        <v>35</v>
      </c>
      <c r="C13" s="16">
        <f t="shared" si="0"/>
        <v>24</v>
      </c>
      <c r="D13" s="26">
        <f t="shared" si="1"/>
        <v>11</v>
      </c>
      <c r="E13" s="17">
        <f t="shared" si="1"/>
        <v>13</v>
      </c>
      <c r="F13" s="16">
        <f t="shared" si="6"/>
        <v>11</v>
      </c>
      <c r="G13" s="60">
        <v>4</v>
      </c>
      <c r="H13" s="61">
        <v>7</v>
      </c>
      <c r="I13" s="17">
        <f t="shared" si="2"/>
        <v>13</v>
      </c>
      <c r="J13" s="26">
        <f t="shared" si="7"/>
        <v>7</v>
      </c>
      <c r="K13" s="17">
        <f t="shared" si="3"/>
        <v>6</v>
      </c>
      <c r="L13" s="16">
        <f t="shared" si="8"/>
        <v>6</v>
      </c>
      <c r="M13" s="60">
        <v>4</v>
      </c>
      <c r="N13" s="61">
        <v>2</v>
      </c>
      <c r="O13" s="15">
        <f t="shared" si="9"/>
        <v>7</v>
      </c>
      <c r="P13" s="60">
        <v>3</v>
      </c>
      <c r="Q13" s="15">
        <v>4</v>
      </c>
      <c r="R13" s="16">
        <f t="shared" si="4"/>
        <v>-1</v>
      </c>
      <c r="S13" s="26">
        <f t="shared" si="5"/>
        <v>1</v>
      </c>
      <c r="T13" s="30">
        <f t="shared" si="5"/>
        <v>-2</v>
      </c>
    </row>
    <row r="14" spans="1:20" s="4" customFormat="1" ht="36" customHeight="1">
      <c r="A14" s="67"/>
      <c r="B14" s="8" t="s">
        <v>36</v>
      </c>
      <c r="C14" s="16">
        <f t="shared" si="0"/>
        <v>18</v>
      </c>
      <c r="D14" s="26">
        <f t="shared" si="1"/>
        <v>8</v>
      </c>
      <c r="E14" s="17">
        <f t="shared" si="1"/>
        <v>10</v>
      </c>
      <c r="F14" s="16">
        <f t="shared" si="6"/>
        <v>7</v>
      </c>
      <c r="G14" s="60">
        <v>2</v>
      </c>
      <c r="H14" s="61">
        <v>5</v>
      </c>
      <c r="I14" s="17">
        <f t="shared" si="2"/>
        <v>11</v>
      </c>
      <c r="J14" s="26">
        <f t="shared" si="7"/>
        <v>6</v>
      </c>
      <c r="K14" s="17">
        <f t="shared" si="3"/>
        <v>5</v>
      </c>
      <c r="L14" s="16">
        <f t="shared" si="8"/>
        <v>6</v>
      </c>
      <c r="M14" s="60">
        <v>3</v>
      </c>
      <c r="N14" s="61">
        <v>3</v>
      </c>
      <c r="O14" s="15">
        <f t="shared" si="9"/>
        <v>5</v>
      </c>
      <c r="P14" s="60">
        <v>3</v>
      </c>
      <c r="Q14" s="15">
        <v>2</v>
      </c>
      <c r="R14" s="16">
        <f t="shared" si="4"/>
        <v>1</v>
      </c>
      <c r="S14" s="26">
        <f t="shared" si="5"/>
        <v>0</v>
      </c>
      <c r="T14" s="30">
        <f t="shared" si="5"/>
        <v>1</v>
      </c>
    </row>
    <row r="15" spans="1:20" s="2" customFormat="1" ht="36" customHeight="1">
      <c r="A15" s="67"/>
      <c r="B15" s="8" t="s">
        <v>37</v>
      </c>
      <c r="C15" s="16">
        <f t="shared" si="0"/>
        <v>20</v>
      </c>
      <c r="D15" s="26">
        <f t="shared" si="1"/>
        <v>10</v>
      </c>
      <c r="E15" s="17">
        <f t="shared" si="1"/>
        <v>10</v>
      </c>
      <c r="F15" s="16">
        <f t="shared" si="6"/>
        <v>15</v>
      </c>
      <c r="G15" s="60">
        <v>8</v>
      </c>
      <c r="H15" s="61">
        <v>7</v>
      </c>
      <c r="I15" s="17">
        <f t="shared" si="2"/>
        <v>5</v>
      </c>
      <c r="J15" s="26">
        <f t="shared" si="7"/>
        <v>2</v>
      </c>
      <c r="K15" s="17">
        <f t="shared" si="3"/>
        <v>3</v>
      </c>
      <c r="L15" s="16">
        <f t="shared" si="8"/>
        <v>4</v>
      </c>
      <c r="M15" s="60">
        <v>2</v>
      </c>
      <c r="N15" s="61">
        <v>2</v>
      </c>
      <c r="O15" s="15">
        <f t="shared" si="9"/>
        <v>1</v>
      </c>
      <c r="P15" s="60">
        <v>0</v>
      </c>
      <c r="Q15" s="15">
        <v>1</v>
      </c>
      <c r="R15" s="16">
        <f t="shared" si="4"/>
        <v>3</v>
      </c>
      <c r="S15" s="26">
        <f t="shared" si="5"/>
        <v>2</v>
      </c>
      <c r="T15" s="30">
        <f t="shared" si="5"/>
        <v>1</v>
      </c>
    </row>
    <row r="16" spans="1:20" s="2" customFormat="1" ht="36" customHeight="1">
      <c r="A16" s="67"/>
      <c r="B16" s="8" t="s">
        <v>38</v>
      </c>
      <c r="C16" s="16">
        <f t="shared" si="0"/>
        <v>26</v>
      </c>
      <c r="D16" s="26">
        <f t="shared" si="1"/>
        <v>15</v>
      </c>
      <c r="E16" s="17">
        <f t="shared" si="1"/>
        <v>11</v>
      </c>
      <c r="F16" s="16">
        <f t="shared" si="6"/>
        <v>16</v>
      </c>
      <c r="G16" s="60">
        <v>9</v>
      </c>
      <c r="H16" s="61">
        <v>7</v>
      </c>
      <c r="I16" s="17">
        <f t="shared" si="2"/>
        <v>10</v>
      </c>
      <c r="J16" s="26">
        <f t="shared" si="7"/>
        <v>6</v>
      </c>
      <c r="K16" s="17">
        <f t="shared" si="3"/>
        <v>4</v>
      </c>
      <c r="L16" s="16">
        <f t="shared" si="8"/>
        <v>5</v>
      </c>
      <c r="M16" s="60">
        <v>2</v>
      </c>
      <c r="N16" s="61">
        <v>3</v>
      </c>
      <c r="O16" s="15">
        <f t="shared" si="9"/>
        <v>5</v>
      </c>
      <c r="P16" s="60">
        <v>4</v>
      </c>
      <c r="Q16" s="15">
        <v>1</v>
      </c>
      <c r="R16" s="16">
        <f t="shared" si="4"/>
        <v>0</v>
      </c>
      <c r="S16" s="26">
        <f t="shared" si="5"/>
        <v>-2</v>
      </c>
      <c r="T16" s="30">
        <f t="shared" si="5"/>
        <v>2</v>
      </c>
    </row>
    <row r="17" spans="1:20" s="2" customFormat="1" ht="36" customHeight="1">
      <c r="A17" s="67"/>
      <c r="B17" s="8" t="s">
        <v>39</v>
      </c>
      <c r="C17" s="16">
        <f t="shared" si="0"/>
        <v>8</v>
      </c>
      <c r="D17" s="26">
        <f t="shared" si="1"/>
        <v>3</v>
      </c>
      <c r="E17" s="17">
        <f t="shared" si="1"/>
        <v>5</v>
      </c>
      <c r="F17" s="16">
        <f t="shared" si="6"/>
        <v>5</v>
      </c>
      <c r="G17" s="60">
        <v>2</v>
      </c>
      <c r="H17" s="61">
        <v>3</v>
      </c>
      <c r="I17" s="17">
        <f t="shared" si="2"/>
        <v>3</v>
      </c>
      <c r="J17" s="26">
        <f t="shared" si="7"/>
        <v>1</v>
      </c>
      <c r="K17" s="17">
        <f t="shared" si="3"/>
        <v>2</v>
      </c>
      <c r="L17" s="16">
        <f t="shared" si="8"/>
        <v>2</v>
      </c>
      <c r="M17" s="60">
        <v>1</v>
      </c>
      <c r="N17" s="61">
        <v>1</v>
      </c>
      <c r="O17" s="15">
        <f t="shared" si="9"/>
        <v>1</v>
      </c>
      <c r="P17" s="60">
        <v>0</v>
      </c>
      <c r="Q17" s="15">
        <v>1</v>
      </c>
      <c r="R17" s="16">
        <f t="shared" si="4"/>
        <v>1</v>
      </c>
      <c r="S17" s="26">
        <f t="shared" si="5"/>
        <v>1</v>
      </c>
      <c r="T17" s="30">
        <f t="shared" si="5"/>
        <v>0</v>
      </c>
    </row>
    <row r="18" spans="1:20" s="2" customFormat="1" ht="36" customHeight="1">
      <c r="A18" s="67"/>
      <c r="B18" s="8" t="s">
        <v>40</v>
      </c>
      <c r="C18" s="16">
        <f t="shared" si="0"/>
        <v>53</v>
      </c>
      <c r="D18" s="26">
        <f t="shared" si="1"/>
        <v>30</v>
      </c>
      <c r="E18" s="17">
        <f t="shared" si="1"/>
        <v>23</v>
      </c>
      <c r="F18" s="16">
        <f t="shared" si="6"/>
        <v>6</v>
      </c>
      <c r="G18" s="60">
        <v>2</v>
      </c>
      <c r="H18" s="61">
        <v>4</v>
      </c>
      <c r="I18" s="17">
        <f t="shared" si="2"/>
        <v>47</v>
      </c>
      <c r="J18" s="26">
        <f t="shared" si="7"/>
        <v>28</v>
      </c>
      <c r="K18" s="17">
        <f t="shared" si="3"/>
        <v>19</v>
      </c>
      <c r="L18" s="16">
        <f t="shared" si="8"/>
        <v>44</v>
      </c>
      <c r="M18" s="60">
        <v>27</v>
      </c>
      <c r="N18" s="61">
        <v>17</v>
      </c>
      <c r="O18" s="15">
        <f t="shared" si="9"/>
        <v>3</v>
      </c>
      <c r="P18" s="60">
        <v>1</v>
      </c>
      <c r="Q18" s="15">
        <v>2</v>
      </c>
      <c r="R18" s="16">
        <f t="shared" si="4"/>
        <v>41</v>
      </c>
      <c r="S18" s="26">
        <f t="shared" si="5"/>
        <v>26</v>
      </c>
      <c r="T18" s="30">
        <f t="shared" si="5"/>
        <v>15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100.00000000000001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7.2519083969465647</v>
      </c>
      <c r="D20" s="40">
        <f>D7/$D$6*100</f>
        <v>6.666666666666667</v>
      </c>
      <c r="E20" s="41">
        <f>E7/$E$6*100</f>
        <v>7.8740157480314963</v>
      </c>
      <c r="F20" s="39">
        <f>F7/$F$6*100</f>
        <v>13.333333333333334</v>
      </c>
      <c r="G20" s="40">
        <f>G7/$G$6*100</f>
        <v>14.285714285714285</v>
      </c>
      <c r="H20" s="42">
        <f>H7/$H$6*100</f>
        <v>12.5</v>
      </c>
      <c r="I20" s="41">
        <f>I7/$I$6*100</f>
        <v>2.112676056338028</v>
      </c>
      <c r="J20" s="40">
        <f>J7/$J$6*100</f>
        <v>1.2658227848101267</v>
      </c>
      <c r="K20" s="41">
        <f>K7/$K$6*100</f>
        <v>3.1746031746031744</v>
      </c>
      <c r="L20" s="39">
        <f>L7/$L$6*100</f>
        <v>1.1363636363636365</v>
      </c>
      <c r="M20" s="43">
        <f>M7/$M$6*100</f>
        <v>0</v>
      </c>
      <c r="N20" s="44">
        <f>N7/$N$6*100</f>
        <v>2.4390243902439024</v>
      </c>
      <c r="O20" s="45">
        <f>O7/$O$6*100</f>
        <v>3.7037037037037033</v>
      </c>
      <c r="P20" s="43">
        <f>P7/$P$6*100</f>
        <v>3.125</v>
      </c>
      <c r="Q20" s="45">
        <f>Q7/$Q$6*100</f>
        <v>4.5454545454545459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3.4351145038167941</v>
      </c>
      <c r="D21" s="40">
        <f t="shared" ref="D21:D31" si="12">D8/$D$6*100</f>
        <v>2.9629629629629632</v>
      </c>
      <c r="E21" s="41">
        <f t="shared" ref="E21:E31" si="13">E8/$E$6*100</f>
        <v>3.9370078740157481</v>
      </c>
      <c r="F21" s="39">
        <f t="shared" ref="F21:F31" si="14">F8/$F$6*100</f>
        <v>5</v>
      </c>
      <c r="G21" s="40">
        <f t="shared" ref="G21:G31" si="15">G8/$G$6*100</f>
        <v>3.5714285714285712</v>
      </c>
      <c r="H21" s="42">
        <f t="shared" ref="H21:H31" si="16">H8/$H$6*100</f>
        <v>6.25</v>
      </c>
      <c r="I21" s="41">
        <f t="shared" ref="I21:I31" si="17">I8/$I$6*100</f>
        <v>2.112676056338028</v>
      </c>
      <c r="J21" s="40">
        <f t="shared" ref="J21:J31" si="18">J8/$J$6*100</f>
        <v>2.5316455696202533</v>
      </c>
      <c r="K21" s="41">
        <f t="shared" ref="K21:K31" si="19">K8/$K$6*100</f>
        <v>1.5873015873015872</v>
      </c>
      <c r="L21" s="39">
        <f t="shared" ref="L21:L31" si="20">L8/$L$6*100</f>
        <v>0</v>
      </c>
      <c r="M21" s="43">
        <f t="shared" ref="M21:M31" si="21">M8/$M$6*100</f>
        <v>0</v>
      </c>
      <c r="N21" s="44">
        <f t="shared" ref="N21:N31" si="22">N8/$N$6*100</f>
        <v>0</v>
      </c>
      <c r="O21" s="45">
        <f t="shared" ref="O21:O31" si="23">O8/$O$6*100</f>
        <v>5.5555555555555554</v>
      </c>
      <c r="P21" s="43">
        <f t="shared" ref="P21:P31" si="24">P8/$P$6*100</f>
        <v>6.25</v>
      </c>
      <c r="Q21" s="45">
        <f t="shared" ref="Q21:Q31" si="25">Q8/$Q$6*100</f>
        <v>4.5454545454545459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4.9618320610687023</v>
      </c>
      <c r="D22" s="40">
        <f t="shared" si="12"/>
        <v>5.1851851851851851</v>
      </c>
      <c r="E22" s="41">
        <f t="shared" si="13"/>
        <v>4.7244094488188972</v>
      </c>
      <c r="F22" s="39">
        <f t="shared" si="14"/>
        <v>5</v>
      </c>
      <c r="G22" s="40">
        <f t="shared" si="15"/>
        <v>5.3571428571428568</v>
      </c>
      <c r="H22" s="42">
        <f t="shared" si="16"/>
        <v>4.6875</v>
      </c>
      <c r="I22" s="41">
        <f t="shared" si="17"/>
        <v>4.929577464788732</v>
      </c>
      <c r="J22" s="40">
        <f t="shared" si="18"/>
        <v>5.0632911392405067</v>
      </c>
      <c r="K22" s="41">
        <f t="shared" si="19"/>
        <v>4.7619047619047619</v>
      </c>
      <c r="L22" s="39">
        <f t="shared" si="20"/>
        <v>2.2727272727272729</v>
      </c>
      <c r="M22" s="43">
        <f t="shared" si="21"/>
        <v>2.1276595744680851</v>
      </c>
      <c r="N22" s="44">
        <f t="shared" si="22"/>
        <v>2.4390243902439024</v>
      </c>
      <c r="O22" s="45">
        <f t="shared" si="23"/>
        <v>9.2592592592592595</v>
      </c>
      <c r="P22" s="43">
        <f t="shared" si="24"/>
        <v>9.375</v>
      </c>
      <c r="Q22" s="45">
        <f t="shared" si="25"/>
        <v>9.0909090909090917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6.1068702290076331</v>
      </c>
      <c r="D23" s="40">
        <f t="shared" si="12"/>
        <v>5.9259259259259265</v>
      </c>
      <c r="E23" s="41">
        <f t="shared" si="13"/>
        <v>6.2992125984251963</v>
      </c>
      <c r="F23" s="39">
        <f t="shared" si="14"/>
        <v>8.3333333333333321</v>
      </c>
      <c r="G23" s="40">
        <f t="shared" si="15"/>
        <v>7.1428571428571423</v>
      </c>
      <c r="H23" s="42">
        <f t="shared" si="16"/>
        <v>9.375</v>
      </c>
      <c r="I23" s="41">
        <f t="shared" si="17"/>
        <v>4.225352112676056</v>
      </c>
      <c r="J23" s="40">
        <f t="shared" si="18"/>
        <v>5.0632911392405067</v>
      </c>
      <c r="K23" s="41">
        <f t="shared" si="19"/>
        <v>3.1746031746031744</v>
      </c>
      <c r="L23" s="39">
        <f t="shared" si="20"/>
        <v>4.5454545454545459</v>
      </c>
      <c r="M23" s="43">
        <f t="shared" si="21"/>
        <v>6.3829787234042552</v>
      </c>
      <c r="N23" s="44">
        <f t="shared" si="22"/>
        <v>2.4390243902439024</v>
      </c>
      <c r="O23" s="45">
        <f t="shared" si="23"/>
        <v>3.7037037037037033</v>
      </c>
      <c r="P23" s="43">
        <f t="shared" si="24"/>
        <v>3.125</v>
      </c>
      <c r="Q23" s="45">
        <f t="shared" si="25"/>
        <v>4.5454545454545459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3.4351145038167941</v>
      </c>
      <c r="D24" s="40">
        <f t="shared" si="12"/>
        <v>2.2222222222222223</v>
      </c>
      <c r="E24" s="41">
        <f t="shared" si="13"/>
        <v>4.7244094488188972</v>
      </c>
      <c r="F24" s="39">
        <f t="shared" si="14"/>
        <v>5.833333333333333</v>
      </c>
      <c r="G24" s="40">
        <f t="shared" si="15"/>
        <v>3.5714285714285712</v>
      </c>
      <c r="H24" s="42">
        <f t="shared" si="16"/>
        <v>7.8125</v>
      </c>
      <c r="I24" s="41">
        <f t="shared" si="17"/>
        <v>1.4084507042253522</v>
      </c>
      <c r="J24" s="40">
        <f t="shared" si="18"/>
        <v>1.2658227848101267</v>
      </c>
      <c r="K24" s="41">
        <f t="shared" si="19"/>
        <v>1.5873015873015872</v>
      </c>
      <c r="L24" s="39">
        <f t="shared" si="20"/>
        <v>0</v>
      </c>
      <c r="M24" s="43">
        <f t="shared" si="21"/>
        <v>0</v>
      </c>
      <c r="N24" s="44">
        <f t="shared" si="22"/>
        <v>0</v>
      </c>
      <c r="O24" s="45">
        <f t="shared" si="23"/>
        <v>3.7037037037037033</v>
      </c>
      <c r="P24" s="43">
        <f t="shared" si="24"/>
        <v>3.125</v>
      </c>
      <c r="Q24" s="45">
        <f t="shared" si="25"/>
        <v>4.5454545454545459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17.938931297709924</v>
      </c>
      <c r="D25" s="40">
        <f t="shared" si="12"/>
        <v>20</v>
      </c>
      <c r="E25" s="41">
        <f t="shared" si="13"/>
        <v>15.748031496062993</v>
      </c>
      <c r="F25" s="39">
        <f t="shared" si="14"/>
        <v>12.5</v>
      </c>
      <c r="G25" s="40">
        <f t="shared" si="15"/>
        <v>17.857142857142858</v>
      </c>
      <c r="H25" s="42">
        <f t="shared" si="16"/>
        <v>7.8125</v>
      </c>
      <c r="I25" s="41">
        <f t="shared" si="17"/>
        <v>22.535211267605636</v>
      </c>
      <c r="J25" s="40">
        <f t="shared" si="18"/>
        <v>21.518987341772153</v>
      </c>
      <c r="K25" s="41">
        <f t="shared" si="19"/>
        <v>23.809523809523807</v>
      </c>
      <c r="L25" s="39">
        <f t="shared" si="20"/>
        <v>15.909090909090908</v>
      </c>
      <c r="M25" s="43">
        <f t="shared" si="21"/>
        <v>8.5106382978723403</v>
      </c>
      <c r="N25" s="44">
        <f t="shared" si="22"/>
        <v>24.390243902439025</v>
      </c>
      <c r="O25" s="45">
        <f t="shared" si="23"/>
        <v>33.333333333333329</v>
      </c>
      <c r="P25" s="43">
        <f t="shared" si="24"/>
        <v>40.625</v>
      </c>
      <c r="Q25" s="45">
        <f t="shared" si="25"/>
        <v>22.727272727272727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9.1603053435114496</v>
      </c>
      <c r="D26" s="40">
        <f t="shared" si="12"/>
        <v>8.1481481481481488</v>
      </c>
      <c r="E26" s="41">
        <f t="shared" si="13"/>
        <v>10.236220472440944</v>
      </c>
      <c r="F26" s="39">
        <f t="shared" si="14"/>
        <v>9.1666666666666661</v>
      </c>
      <c r="G26" s="40">
        <f t="shared" si="15"/>
        <v>7.1428571428571423</v>
      </c>
      <c r="H26" s="42">
        <f t="shared" si="16"/>
        <v>10.9375</v>
      </c>
      <c r="I26" s="41">
        <f t="shared" si="17"/>
        <v>9.1549295774647899</v>
      </c>
      <c r="J26" s="40">
        <f t="shared" si="18"/>
        <v>8.8607594936708853</v>
      </c>
      <c r="K26" s="41">
        <f t="shared" si="19"/>
        <v>9.5238095238095237</v>
      </c>
      <c r="L26" s="39">
        <f t="shared" si="20"/>
        <v>6.8181818181818175</v>
      </c>
      <c r="M26" s="43">
        <f t="shared" si="21"/>
        <v>8.5106382978723403</v>
      </c>
      <c r="N26" s="44">
        <f t="shared" si="22"/>
        <v>4.8780487804878048</v>
      </c>
      <c r="O26" s="45">
        <f t="shared" si="23"/>
        <v>12.962962962962962</v>
      </c>
      <c r="P26" s="43">
        <f t="shared" si="24"/>
        <v>9.375</v>
      </c>
      <c r="Q26" s="45">
        <f t="shared" si="25"/>
        <v>18.181818181818183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6.8702290076335881</v>
      </c>
      <c r="D27" s="40">
        <f t="shared" si="12"/>
        <v>5.9259259259259265</v>
      </c>
      <c r="E27" s="41">
        <f t="shared" si="13"/>
        <v>7.8740157480314963</v>
      </c>
      <c r="F27" s="39">
        <f t="shared" si="14"/>
        <v>5.833333333333333</v>
      </c>
      <c r="G27" s="40">
        <f t="shared" si="15"/>
        <v>3.5714285714285712</v>
      </c>
      <c r="H27" s="42">
        <f t="shared" si="16"/>
        <v>7.8125</v>
      </c>
      <c r="I27" s="41">
        <f t="shared" si="17"/>
        <v>7.7464788732394361</v>
      </c>
      <c r="J27" s="40">
        <f t="shared" si="18"/>
        <v>7.59493670886076</v>
      </c>
      <c r="K27" s="41">
        <f t="shared" si="19"/>
        <v>7.9365079365079358</v>
      </c>
      <c r="L27" s="39">
        <f t="shared" si="20"/>
        <v>6.8181818181818175</v>
      </c>
      <c r="M27" s="43">
        <f t="shared" si="21"/>
        <v>6.3829787234042552</v>
      </c>
      <c r="N27" s="44">
        <f t="shared" si="22"/>
        <v>7.3170731707317067</v>
      </c>
      <c r="O27" s="45">
        <f t="shared" si="23"/>
        <v>9.2592592592592595</v>
      </c>
      <c r="P27" s="43">
        <f t="shared" si="24"/>
        <v>9.375</v>
      </c>
      <c r="Q27" s="45">
        <f t="shared" si="25"/>
        <v>9.0909090909090917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7.6335877862595423</v>
      </c>
      <c r="D28" s="40">
        <f t="shared" si="12"/>
        <v>7.4074074074074066</v>
      </c>
      <c r="E28" s="41">
        <f t="shared" si="13"/>
        <v>7.8740157480314963</v>
      </c>
      <c r="F28" s="39">
        <f t="shared" si="14"/>
        <v>12.5</v>
      </c>
      <c r="G28" s="40">
        <f t="shared" si="15"/>
        <v>14.285714285714285</v>
      </c>
      <c r="H28" s="42">
        <f t="shared" si="16"/>
        <v>10.9375</v>
      </c>
      <c r="I28" s="41">
        <f t="shared" si="17"/>
        <v>3.5211267605633805</v>
      </c>
      <c r="J28" s="40">
        <f t="shared" si="18"/>
        <v>2.5316455696202533</v>
      </c>
      <c r="K28" s="41">
        <f t="shared" si="19"/>
        <v>4.7619047619047619</v>
      </c>
      <c r="L28" s="39">
        <f t="shared" si="20"/>
        <v>4.5454545454545459</v>
      </c>
      <c r="M28" s="43">
        <f t="shared" si="21"/>
        <v>4.2553191489361701</v>
      </c>
      <c r="N28" s="44">
        <f t="shared" si="22"/>
        <v>4.8780487804878048</v>
      </c>
      <c r="O28" s="45">
        <f t="shared" si="23"/>
        <v>1.8518518518518516</v>
      </c>
      <c r="P28" s="43">
        <f t="shared" si="24"/>
        <v>0</v>
      </c>
      <c r="Q28" s="45">
        <f t="shared" si="25"/>
        <v>4.5454545454545459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9.9236641221374047</v>
      </c>
      <c r="D29" s="40">
        <f t="shared" si="12"/>
        <v>11.111111111111111</v>
      </c>
      <c r="E29" s="41">
        <f t="shared" si="13"/>
        <v>8.6614173228346463</v>
      </c>
      <c r="F29" s="39">
        <f t="shared" si="14"/>
        <v>13.333333333333334</v>
      </c>
      <c r="G29" s="40">
        <f t="shared" si="15"/>
        <v>16.071428571428573</v>
      </c>
      <c r="H29" s="42">
        <f t="shared" si="16"/>
        <v>10.9375</v>
      </c>
      <c r="I29" s="41">
        <f t="shared" si="17"/>
        <v>7.042253521126761</v>
      </c>
      <c r="J29" s="40">
        <f t="shared" si="18"/>
        <v>7.59493670886076</v>
      </c>
      <c r="K29" s="41">
        <f t="shared" si="19"/>
        <v>6.3492063492063489</v>
      </c>
      <c r="L29" s="39">
        <f t="shared" si="20"/>
        <v>5.6818181818181817</v>
      </c>
      <c r="M29" s="43">
        <f t="shared" si="21"/>
        <v>4.2553191489361701</v>
      </c>
      <c r="N29" s="44">
        <f t="shared" si="22"/>
        <v>7.3170731707317067</v>
      </c>
      <c r="O29" s="45">
        <f t="shared" si="23"/>
        <v>9.2592592592592595</v>
      </c>
      <c r="P29" s="43">
        <f t="shared" si="24"/>
        <v>12.5</v>
      </c>
      <c r="Q29" s="45">
        <f t="shared" si="25"/>
        <v>4.5454545454545459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3.0534351145038165</v>
      </c>
      <c r="D30" s="40">
        <f t="shared" si="12"/>
        <v>2.2222222222222223</v>
      </c>
      <c r="E30" s="41">
        <f t="shared" si="13"/>
        <v>3.9370078740157481</v>
      </c>
      <c r="F30" s="39">
        <f t="shared" si="14"/>
        <v>4.1666666666666661</v>
      </c>
      <c r="G30" s="40">
        <f t="shared" si="15"/>
        <v>3.5714285714285712</v>
      </c>
      <c r="H30" s="42">
        <f t="shared" si="16"/>
        <v>4.6875</v>
      </c>
      <c r="I30" s="41">
        <f t="shared" si="17"/>
        <v>2.112676056338028</v>
      </c>
      <c r="J30" s="40">
        <f t="shared" si="18"/>
        <v>1.2658227848101267</v>
      </c>
      <c r="K30" s="41">
        <f t="shared" si="19"/>
        <v>3.1746031746031744</v>
      </c>
      <c r="L30" s="39">
        <f t="shared" si="20"/>
        <v>2.2727272727272729</v>
      </c>
      <c r="M30" s="43">
        <f t="shared" si="21"/>
        <v>2.1276595744680851</v>
      </c>
      <c r="N30" s="44">
        <f t="shared" si="22"/>
        <v>2.4390243902439024</v>
      </c>
      <c r="O30" s="45">
        <f t="shared" si="23"/>
        <v>1.8518518518518516</v>
      </c>
      <c r="P30" s="43">
        <f t="shared" si="24"/>
        <v>0</v>
      </c>
      <c r="Q30" s="45">
        <f t="shared" si="25"/>
        <v>4.5454545454545459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20.229007633587788</v>
      </c>
      <c r="D31" s="47">
        <f t="shared" si="12"/>
        <v>22.222222222222221</v>
      </c>
      <c r="E31" s="48">
        <f t="shared" si="13"/>
        <v>18.110236220472441</v>
      </c>
      <c r="F31" s="46">
        <f t="shared" si="14"/>
        <v>5</v>
      </c>
      <c r="G31" s="47">
        <f t="shared" si="15"/>
        <v>3.5714285714285712</v>
      </c>
      <c r="H31" s="49">
        <f t="shared" si="16"/>
        <v>6.25</v>
      </c>
      <c r="I31" s="48">
        <f t="shared" si="17"/>
        <v>33.098591549295776</v>
      </c>
      <c r="J31" s="47">
        <f t="shared" si="18"/>
        <v>35.443037974683541</v>
      </c>
      <c r="K31" s="48">
        <f t="shared" si="19"/>
        <v>30.158730158730158</v>
      </c>
      <c r="L31" s="46">
        <f t="shared" si="20"/>
        <v>50</v>
      </c>
      <c r="M31" s="50">
        <f t="shared" si="21"/>
        <v>57.446808510638306</v>
      </c>
      <c r="N31" s="51">
        <f t="shared" si="22"/>
        <v>41.463414634146339</v>
      </c>
      <c r="O31" s="52">
        <f t="shared" si="23"/>
        <v>5.5555555555555554</v>
      </c>
      <c r="P31" s="50">
        <f t="shared" si="24"/>
        <v>3.125</v>
      </c>
      <c r="Q31" s="52">
        <f t="shared" si="25"/>
        <v>9.0909090909090917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625</v>
      </c>
      <c r="D6" s="25">
        <f>SUM(D7:D18)</f>
        <v>300</v>
      </c>
      <c r="E6" s="19">
        <f>SUM(E7:E18)</f>
        <v>325</v>
      </c>
      <c r="F6" s="18">
        <f>G6+H6</f>
        <v>220</v>
      </c>
      <c r="G6" s="25">
        <f>SUM(G7:G18)</f>
        <v>105</v>
      </c>
      <c r="H6" s="20">
        <f>SUM(H7:H18)</f>
        <v>115</v>
      </c>
      <c r="I6" s="19">
        <f>J6+K6</f>
        <v>405</v>
      </c>
      <c r="J6" s="25">
        <f>SUM(J7:J18)</f>
        <v>195</v>
      </c>
      <c r="K6" s="19">
        <f>SUM(K7:K18)</f>
        <v>210</v>
      </c>
      <c r="L6" s="18">
        <f>M6+N6</f>
        <v>206</v>
      </c>
      <c r="M6" s="25">
        <f>SUM(M7:M18)</f>
        <v>113</v>
      </c>
      <c r="N6" s="20">
        <f>SUM(N7:N18)</f>
        <v>93</v>
      </c>
      <c r="O6" s="19">
        <f>P6+Q6</f>
        <v>199</v>
      </c>
      <c r="P6" s="25">
        <f>SUM(P7:P18)</f>
        <v>82</v>
      </c>
      <c r="Q6" s="19">
        <f>SUM(Q7:Q18)</f>
        <v>117</v>
      </c>
      <c r="R6" s="27">
        <f>S6+T6</f>
        <v>7</v>
      </c>
      <c r="S6" s="25">
        <f>SUM(S7:S18)</f>
        <v>31</v>
      </c>
      <c r="T6" s="29">
        <f>SUM(T7:T18)</f>
        <v>-24</v>
      </c>
    </row>
    <row r="7" spans="1:20" s="2" customFormat="1" ht="36" customHeight="1">
      <c r="A7" s="67"/>
      <c r="B7" s="8" t="s">
        <v>29</v>
      </c>
      <c r="C7" s="16">
        <f t="shared" ref="C7:C18" si="0">D7+E7</f>
        <v>42</v>
      </c>
      <c r="D7" s="26">
        <f t="shared" ref="D7:E18" si="1">G7+J7</f>
        <v>24</v>
      </c>
      <c r="E7" s="17">
        <f t="shared" si="1"/>
        <v>18</v>
      </c>
      <c r="F7" s="16">
        <f>G7+H7</f>
        <v>14</v>
      </c>
      <c r="G7" s="60">
        <v>8</v>
      </c>
      <c r="H7" s="61">
        <v>6</v>
      </c>
      <c r="I7" s="17">
        <f t="shared" ref="I7:I18" si="2">J7+K7</f>
        <v>28</v>
      </c>
      <c r="J7" s="26">
        <f>M7+P7</f>
        <v>16</v>
      </c>
      <c r="K7" s="17">
        <f t="shared" ref="K7:K18" si="3">N7+Q7</f>
        <v>12</v>
      </c>
      <c r="L7" s="16">
        <f>M7+N7</f>
        <v>18</v>
      </c>
      <c r="M7" s="60">
        <v>11</v>
      </c>
      <c r="N7" s="61">
        <v>7</v>
      </c>
      <c r="O7" s="15">
        <f>P7+Q7</f>
        <v>10</v>
      </c>
      <c r="P7" s="60">
        <v>5</v>
      </c>
      <c r="Q7" s="15">
        <v>5</v>
      </c>
      <c r="R7" s="16">
        <f t="shared" ref="R7:R18" si="4">S7+T7</f>
        <v>8</v>
      </c>
      <c r="S7" s="26">
        <f t="shared" ref="S7:T18" si="5">M7-P7</f>
        <v>6</v>
      </c>
      <c r="T7" s="30">
        <f t="shared" si="5"/>
        <v>2</v>
      </c>
    </row>
    <row r="8" spans="1:20" s="2" customFormat="1" ht="36" customHeight="1">
      <c r="A8" s="67"/>
      <c r="B8" s="8" t="s">
        <v>30</v>
      </c>
      <c r="C8" s="16">
        <f t="shared" si="0"/>
        <v>29</v>
      </c>
      <c r="D8" s="26">
        <f t="shared" si="1"/>
        <v>11</v>
      </c>
      <c r="E8" s="17">
        <f t="shared" si="1"/>
        <v>18</v>
      </c>
      <c r="F8" s="16">
        <f t="shared" ref="F8:F18" si="6">G8+H8</f>
        <v>15</v>
      </c>
      <c r="G8" s="60">
        <v>6</v>
      </c>
      <c r="H8" s="61">
        <v>9</v>
      </c>
      <c r="I8" s="17">
        <f t="shared" si="2"/>
        <v>14</v>
      </c>
      <c r="J8" s="26">
        <f t="shared" ref="J8:J18" si="7">M8+P8</f>
        <v>5</v>
      </c>
      <c r="K8" s="17">
        <f t="shared" si="3"/>
        <v>9</v>
      </c>
      <c r="L8" s="16">
        <f t="shared" ref="L8:L18" si="8">M8+N8</f>
        <v>8</v>
      </c>
      <c r="M8" s="60">
        <v>4</v>
      </c>
      <c r="N8" s="61">
        <v>4</v>
      </c>
      <c r="O8" s="15">
        <f t="shared" ref="O8:O18" si="9">P8+Q8</f>
        <v>6</v>
      </c>
      <c r="P8" s="60">
        <v>1</v>
      </c>
      <c r="Q8" s="15">
        <v>5</v>
      </c>
      <c r="R8" s="16">
        <f t="shared" si="4"/>
        <v>2</v>
      </c>
      <c r="S8" s="26">
        <f t="shared" si="5"/>
        <v>3</v>
      </c>
      <c r="T8" s="30">
        <f t="shared" si="5"/>
        <v>-1</v>
      </c>
    </row>
    <row r="9" spans="1:20" s="2" customFormat="1" ht="36" customHeight="1">
      <c r="A9" s="67"/>
      <c r="B9" s="8" t="s">
        <v>31</v>
      </c>
      <c r="C9" s="16">
        <f t="shared" si="0"/>
        <v>51</v>
      </c>
      <c r="D9" s="26">
        <f t="shared" si="1"/>
        <v>27</v>
      </c>
      <c r="E9" s="17">
        <f t="shared" si="1"/>
        <v>24</v>
      </c>
      <c r="F9" s="16">
        <f t="shared" si="6"/>
        <v>11</v>
      </c>
      <c r="G9" s="60">
        <v>6</v>
      </c>
      <c r="H9" s="61">
        <v>5</v>
      </c>
      <c r="I9" s="17">
        <f t="shared" si="2"/>
        <v>40</v>
      </c>
      <c r="J9" s="26">
        <f t="shared" si="7"/>
        <v>21</v>
      </c>
      <c r="K9" s="17">
        <f t="shared" si="3"/>
        <v>19</v>
      </c>
      <c r="L9" s="16">
        <f t="shared" si="8"/>
        <v>34</v>
      </c>
      <c r="M9" s="60">
        <v>20</v>
      </c>
      <c r="N9" s="61">
        <v>14</v>
      </c>
      <c r="O9" s="15">
        <f t="shared" si="9"/>
        <v>6</v>
      </c>
      <c r="P9" s="60">
        <v>1</v>
      </c>
      <c r="Q9" s="15">
        <v>5</v>
      </c>
      <c r="R9" s="16">
        <f t="shared" si="4"/>
        <v>28</v>
      </c>
      <c r="S9" s="26">
        <f t="shared" si="5"/>
        <v>19</v>
      </c>
      <c r="T9" s="30">
        <f t="shared" si="5"/>
        <v>9</v>
      </c>
    </row>
    <row r="10" spans="1:20" s="2" customFormat="1" ht="36" customHeight="1">
      <c r="A10" s="67"/>
      <c r="B10" s="8" t="s">
        <v>32</v>
      </c>
      <c r="C10" s="16">
        <f t="shared" si="0"/>
        <v>46</v>
      </c>
      <c r="D10" s="26">
        <f t="shared" si="1"/>
        <v>18</v>
      </c>
      <c r="E10" s="17">
        <f t="shared" si="1"/>
        <v>28</v>
      </c>
      <c r="F10" s="16">
        <f t="shared" si="6"/>
        <v>21</v>
      </c>
      <c r="G10" s="60">
        <v>8</v>
      </c>
      <c r="H10" s="61">
        <v>13</v>
      </c>
      <c r="I10" s="17">
        <f t="shared" si="2"/>
        <v>25</v>
      </c>
      <c r="J10" s="26">
        <f t="shared" si="7"/>
        <v>10</v>
      </c>
      <c r="K10" s="17">
        <f t="shared" si="3"/>
        <v>15</v>
      </c>
      <c r="L10" s="16">
        <f t="shared" si="8"/>
        <v>9</v>
      </c>
      <c r="M10" s="60">
        <v>5</v>
      </c>
      <c r="N10" s="61">
        <v>4</v>
      </c>
      <c r="O10" s="15">
        <f t="shared" si="9"/>
        <v>16</v>
      </c>
      <c r="P10" s="60">
        <v>5</v>
      </c>
      <c r="Q10" s="15">
        <v>11</v>
      </c>
      <c r="R10" s="16">
        <f t="shared" si="4"/>
        <v>-7</v>
      </c>
      <c r="S10" s="26">
        <f t="shared" si="5"/>
        <v>0</v>
      </c>
      <c r="T10" s="30">
        <f t="shared" si="5"/>
        <v>-7</v>
      </c>
    </row>
    <row r="11" spans="1:20" s="2" customFormat="1" ht="36" customHeight="1">
      <c r="A11" s="67"/>
      <c r="B11" s="8" t="s">
        <v>33</v>
      </c>
      <c r="C11" s="16">
        <f t="shared" si="0"/>
        <v>37</v>
      </c>
      <c r="D11" s="26">
        <f t="shared" si="1"/>
        <v>20</v>
      </c>
      <c r="E11" s="17">
        <f t="shared" si="1"/>
        <v>17</v>
      </c>
      <c r="F11" s="16">
        <f t="shared" si="6"/>
        <v>12</v>
      </c>
      <c r="G11" s="60">
        <v>6</v>
      </c>
      <c r="H11" s="61">
        <v>6</v>
      </c>
      <c r="I11" s="17">
        <f t="shared" si="2"/>
        <v>25</v>
      </c>
      <c r="J11" s="26">
        <f t="shared" si="7"/>
        <v>14</v>
      </c>
      <c r="K11" s="17">
        <f t="shared" si="3"/>
        <v>11</v>
      </c>
      <c r="L11" s="16">
        <f t="shared" si="8"/>
        <v>16</v>
      </c>
      <c r="M11" s="60">
        <v>8</v>
      </c>
      <c r="N11" s="61">
        <v>8</v>
      </c>
      <c r="O11" s="15">
        <f t="shared" si="9"/>
        <v>9</v>
      </c>
      <c r="P11" s="60">
        <v>6</v>
      </c>
      <c r="Q11" s="15">
        <v>3</v>
      </c>
      <c r="R11" s="16">
        <f t="shared" si="4"/>
        <v>7</v>
      </c>
      <c r="S11" s="26">
        <f t="shared" si="5"/>
        <v>2</v>
      </c>
      <c r="T11" s="30">
        <f t="shared" si="5"/>
        <v>5</v>
      </c>
    </row>
    <row r="12" spans="1:20" s="2" customFormat="1" ht="36" customHeight="1">
      <c r="A12" s="67"/>
      <c r="B12" s="8" t="s">
        <v>34</v>
      </c>
      <c r="C12" s="16">
        <f t="shared" si="0"/>
        <v>122</v>
      </c>
      <c r="D12" s="26">
        <f t="shared" si="1"/>
        <v>72</v>
      </c>
      <c r="E12" s="17">
        <f t="shared" si="1"/>
        <v>50</v>
      </c>
      <c r="F12" s="16">
        <f t="shared" si="6"/>
        <v>38</v>
      </c>
      <c r="G12" s="60">
        <v>23</v>
      </c>
      <c r="H12" s="61">
        <v>15</v>
      </c>
      <c r="I12" s="17">
        <f t="shared" si="2"/>
        <v>84</v>
      </c>
      <c r="J12" s="26">
        <f t="shared" si="7"/>
        <v>49</v>
      </c>
      <c r="K12" s="17">
        <f t="shared" si="3"/>
        <v>35</v>
      </c>
      <c r="L12" s="16">
        <f t="shared" si="8"/>
        <v>24</v>
      </c>
      <c r="M12" s="60">
        <v>17</v>
      </c>
      <c r="N12" s="61">
        <v>7</v>
      </c>
      <c r="O12" s="15">
        <f t="shared" si="9"/>
        <v>60</v>
      </c>
      <c r="P12" s="60">
        <v>32</v>
      </c>
      <c r="Q12" s="15">
        <v>28</v>
      </c>
      <c r="R12" s="16">
        <f t="shared" si="4"/>
        <v>-36</v>
      </c>
      <c r="S12" s="26">
        <f t="shared" si="5"/>
        <v>-15</v>
      </c>
      <c r="T12" s="30">
        <f t="shared" si="5"/>
        <v>-21</v>
      </c>
    </row>
    <row r="13" spans="1:20" s="2" customFormat="1" ht="36" customHeight="1">
      <c r="A13" s="67"/>
      <c r="B13" s="8" t="s">
        <v>35</v>
      </c>
      <c r="C13" s="16">
        <f t="shared" si="0"/>
        <v>75</v>
      </c>
      <c r="D13" s="26">
        <f t="shared" si="1"/>
        <v>42</v>
      </c>
      <c r="E13" s="17">
        <f t="shared" si="1"/>
        <v>33</v>
      </c>
      <c r="F13" s="16">
        <f t="shared" si="6"/>
        <v>29</v>
      </c>
      <c r="G13" s="60">
        <v>15</v>
      </c>
      <c r="H13" s="61">
        <v>14</v>
      </c>
      <c r="I13" s="17">
        <f t="shared" si="2"/>
        <v>46</v>
      </c>
      <c r="J13" s="26">
        <f t="shared" si="7"/>
        <v>27</v>
      </c>
      <c r="K13" s="17">
        <f t="shared" si="3"/>
        <v>19</v>
      </c>
      <c r="L13" s="16">
        <f t="shared" si="8"/>
        <v>29</v>
      </c>
      <c r="M13" s="60">
        <v>20</v>
      </c>
      <c r="N13" s="61">
        <v>9</v>
      </c>
      <c r="O13" s="15">
        <f t="shared" si="9"/>
        <v>17</v>
      </c>
      <c r="P13" s="60">
        <v>7</v>
      </c>
      <c r="Q13" s="15">
        <v>10</v>
      </c>
      <c r="R13" s="16">
        <f t="shared" si="4"/>
        <v>12</v>
      </c>
      <c r="S13" s="26">
        <f t="shared" si="5"/>
        <v>13</v>
      </c>
      <c r="T13" s="30">
        <f t="shared" si="5"/>
        <v>-1</v>
      </c>
    </row>
    <row r="14" spans="1:20" s="4" customFormat="1" ht="36" customHeight="1">
      <c r="A14" s="67"/>
      <c r="B14" s="8" t="s">
        <v>36</v>
      </c>
      <c r="C14" s="16">
        <f t="shared" si="0"/>
        <v>33</v>
      </c>
      <c r="D14" s="26">
        <f t="shared" si="1"/>
        <v>15</v>
      </c>
      <c r="E14" s="17">
        <f t="shared" si="1"/>
        <v>18</v>
      </c>
      <c r="F14" s="16">
        <f t="shared" si="6"/>
        <v>16</v>
      </c>
      <c r="G14" s="60">
        <v>5</v>
      </c>
      <c r="H14" s="61">
        <v>11</v>
      </c>
      <c r="I14" s="17">
        <f t="shared" si="2"/>
        <v>17</v>
      </c>
      <c r="J14" s="26">
        <f t="shared" si="7"/>
        <v>10</v>
      </c>
      <c r="K14" s="17">
        <f t="shared" si="3"/>
        <v>7</v>
      </c>
      <c r="L14" s="16">
        <f t="shared" si="8"/>
        <v>3</v>
      </c>
      <c r="M14" s="60">
        <v>1</v>
      </c>
      <c r="N14" s="61">
        <v>2</v>
      </c>
      <c r="O14" s="15">
        <f t="shared" si="9"/>
        <v>14</v>
      </c>
      <c r="P14" s="60">
        <v>9</v>
      </c>
      <c r="Q14" s="15">
        <v>5</v>
      </c>
      <c r="R14" s="16">
        <f t="shared" si="4"/>
        <v>-11</v>
      </c>
      <c r="S14" s="26">
        <f t="shared" si="5"/>
        <v>-8</v>
      </c>
      <c r="T14" s="30">
        <f t="shared" si="5"/>
        <v>-3</v>
      </c>
    </row>
    <row r="15" spans="1:20" s="2" customFormat="1" ht="36" customHeight="1">
      <c r="A15" s="67"/>
      <c r="B15" s="8" t="s">
        <v>37</v>
      </c>
      <c r="C15" s="16">
        <f t="shared" si="0"/>
        <v>37</v>
      </c>
      <c r="D15" s="26">
        <f t="shared" si="1"/>
        <v>18</v>
      </c>
      <c r="E15" s="17">
        <f t="shared" si="1"/>
        <v>19</v>
      </c>
      <c r="F15" s="16">
        <f t="shared" si="6"/>
        <v>13</v>
      </c>
      <c r="G15" s="60">
        <v>7</v>
      </c>
      <c r="H15" s="61">
        <v>6</v>
      </c>
      <c r="I15" s="17">
        <f t="shared" si="2"/>
        <v>24</v>
      </c>
      <c r="J15" s="26">
        <f t="shared" si="7"/>
        <v>11</v>
      </c>
      <c r="K15" s="17">
        <f t="shared" si="3"/>
        <v>13</v>
      </c>
      <c r="L15" s="16">
        <f t="shared" si="8"/>
        <v>9</v>
      </c>
      <c r="M15" s="60">
        <v>4</v>
      </c>
      <c r="N15" s="61">
        <v>5</v>
      </c>
      <c r="O15" s="15">
        <f t="shared" si="9"/>
        <v>15</v>
      </c>
      <c r="P15" s="60">
        <v>7</v>
      </c>
      <c r="Q15" s="15">
        <v>8</v>
      </c>
      <c r="R15" s="16">
        <f t="shared" si="4"/>
        <v>-6</v>
      </c>
      <c r="S15" s="26">
        <f t="shared" si="5"/>
        <v>-3</v>
      </c>
      <c r="T15" s="30">
        <f t="shared" si="5"/>
        <v>-3</v>
      </c>
    </row>
    <row r="16" spans="1:20" s="2" customFormat="1" ht="36" customHeight="1">
      <c r="A16" s="67"/>
      <c r="B16" s="8" t="s">
        <v>38</v>
      </c>
      <c r="C16" s="16">
        <f t="shared" si="0"/>
        <v>61</v>
      </c>
      <c r="D16" s="26">
        <f t="shared" si="1"/>
        <v>20</v>
      </c>
      <c r="E16" s="17">
        <f t="shared" si="1"/>
        <v>41</v>
      </c>
      <c r="F16" s="16">
        <f t="shared" si="6"/>
        <v>14</v>
      </c>
      <c r="G16" s="60">
        <v>6</v>
      </c>
      <c r="H16" s="61">
        <v>8</v>
      </c>
      <c r="I16" s="17">
        <f t="shared" si="2"/>
        <v>47</v>
      </c>
      <c r="J16" s="26">
        <f t="shared" si="7"/>
        <v>14</v>
      </c>
      <c r="K16" s="17">
        <f t="shared" si="3"/>
        <v>33</v>
      </c>
      <c r="L16" s="16">
        <f t="shared" si="8"/>
        <v>15</v>
      </c>
      <c r="M16" s="60">
        <v>7</v>
      </c>
      <c r="N16" s="61">
        <v>8</v>
      </c>
      <c r="O16" s="15">
        <f t="shared" si="9"/>
        <v>32</v>
      </c>
      <c r="P16" s="60">
        <v>7</v>
      </c>
      <c r="Q16" s="15">
        <v>25</v>
      </c>
      <c r="R16" s="16">
        <f t="shared" si="4"/>
        <v>-17</v>
      </c>
      <c r="S16" s="26">
        <f t="shared" si="5"/>
        <v>0</v>
      </c>
      <c r="T16" s="30">
        <f t="shared" si="5"/>
        <v>-17</v>
      </c>
    </row>
    <row r="17" spans="1:20" s="2" customFormat="1" ht="36" customHeight="1">
      <c r="A17" s="67"/>
      <c r="B17" s="8" t="s">
        <v>39</v>
      </c>
      <c r="C17" s="16">
        <f t="shared" si="0"/>
        <v>50</v>
      </c>
      <c r="D17" s="26">
        <f t="shared" si="1"/>
        <v>9</v>
      </c>
      <c r="E17" s="17">
        <f t="shared" si="1"/>
        <v>41</v>
      </c>
      <c r="F17" s="16">
        <f t="shared" si="6"/>
        <v>16</v>
      </c>
      <c r="G17" s="60">
        <v>5</v>
      </c>
      <c r="H17" s="61">
        <v>11</v>
      </c>
      <c r="I17" s="17">
        <f t="shared" si="2"/>
        <v>34</v>
      </c>
      <c r="J17" s="26">
        <f t="shared" si="7"/>
        <v>4</v>
      </c>
      <c r="K17" s="17">
        <f t="shared" si="3"/>
        <v>30</v>
      </c>
      <c r="L17" s="16">
        <f t="shared" si="8"/>
        <v>24</v>
      </c>
      <c r="M17" s="60">
        <v>4</v>
      </c>
      <c r="N17" s="61">
        <v>20</v>
      </c>
      <c r="O17" s="15">
        <f t="shared" si="9"/>
        <v>10</v>
      </c>
      <c r="P17" s="60">
        <v>0</v>
      </c>
      <c r="Q17" s="15">
        <v>10</v>
      </c>
      <c r="R17" s="16">
        <f t="shared" si="4"/>
        <v>14</v>
      </c>
      <c r="S17" s="26">
        <f t="shared" si="5"/>
        <v>4</v>
      </c>
      <c r="T17" s="30">
        <f t="shared" si="5"/>
        <v>10</v>
      </c>
    </row>
    <row r="18" spans="1:20" s="2" customFormat="1" ht="36" customHeight="1">
      <c r="A18" s="67"/>
      <c r="B18" s="8" t="s">
        <v>40</v>
      </c>
      <c r="C18" s="16">
        <f t="shared" si="0"/>
        <v>42</v>
      </c>
      <c r="D18" s="26">
        <f t="shared" si="1"/>
        <v>24</v>
      </c>
      <c r="E18" s="17">
        <f t="shared" si="1"/>
        <v>18</v>
      </c>
      <c r="F18" s="16">
        <f t="shared" si="6"/>
        <v>21</v>
      </c>
      <c r="G18" s="60">
        <v>10</v>
      </c>
      <c r="H18" s="61">
        <v>11</v>
      </c>
      <c r="I18" s="17">
        <f t="shared" si="2"/>
        <v>21</v>
      </c>
      <c r="J18" s="26">
        <f t="shared" si="7"/>
        <v>14</v>
      </c>
      <c r="K18" s="17">
        <f t="shared" si="3"/>
        <v>7</v>
      </c>
      <c r="L18" s="16">
        <f t="shared" si="8"/>
        <v>17</v>
      </c>
      <c r="M18" s="60">
        <v>12</v>
      </c>
      <c r="N18" s="61">
        <v>5</v>
      </c>
      <c r="O18" s="15">
        <f t="shared" si="9"/>
        <v>4</v>
      </c>
      <c r="P18" s="60">
        <v>2</v>
      </c>
      <c r="Q18" s="15">
        <v>2</v>
      </c>
      <c r="R18" s="16">
        <f t="shared" si="4"/>
        <v>13</v>
      </c>
      <c r="S18" s="26">
        <f t="shared" si="5"/>
        <v>10</v>
      </c>
      <c r="T18" s="30">
        <f t="shared" si="5"/>
        <v>3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99.999999999999972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6.72</v>
      </c>
      <c r="D20" s="40">
        <f>D7/$D$6*100</f>
        <v>8</v>
      </c>
      <c r="E20" s="41">
        <f>E7/$E$6*100</f>
        <v>5.5384615384615383</v>
      </c>
      <c r="F20" s="39">
        <f>F7/$F$6*100</f>
        <v>6.3636363636363633</v>
      </c>
      <c r="G20" s="40">
        <f>G7/$G$6*100</f>
        <v>7.6190476190476195</v>
      </c>
      <c r="H20" s="42">
        <f>H7/$H$6*100</f>
        <v>5.2173913043478262</v>
      </c>
      <c r="I20" s="41">
        <f>I7/$I$6*100</f>
        <v>6.9135802469135799</v>
      </c>
      <c r="J20" s="40">
        <f>J7/$J$6*100</f>
        <v>8.2051282051282044</v>
      </c>
      <c r="K20" s="41">
        <f>K7/$K$6*100</f>
        <v>5.7142857142857144</v>
      </c>
      <c r="L20" s="39">
        <f>L7/$L$6*100</f>
        <v>8.7378640776699026</v>
      </c>
      <c r="M20" s="43">
        <f>M7/$M$6*100</f>
        <v>9.7345132743362832</v>
      </c>
      <c r="N20" s="44">
        <f>N7/$N$6*100</f>
        <v>7.5268817204301079</v>
      </c>
      <c r="O20" s="45">
        <f>O7/$O$6*100</f>
        <v>5.025125628140704</v>
      </c>
      <c r="P20" s="43">
        <f>P7/$P$6*100</f>
        <v>6.0975609756097562</v>
      </c>
      <c r="Q20" s="45">
        <f>Q7/$Q$6*100</f>
        <v>4.2735042735042734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4.6399999999999997</v>
      </c>
      <c r="D21" s="40">
        <f t="shared" ref="D21:D31" si="12">D8/$D$6*100</f>
        <v>3.6666666666666665</v>
      </c>
      <c r="E21" s="41">
        <f t="shared" ref="E21:E31" si="13">E8/$E$6*100</f>
        <v>5.5384615384615383</v>
      </c>
      <c r="F21" s="39">
        <f t="shared" ref="F21:F31" si="14">F8/$F$6*100</f>
        <v>6.8181818181818175</v>
      </c>
      <c r="G21" s="40">
        <f t="shared" ref="G21:G31" si="15">G8/$G$6*100</f>
        <v>5.7142857142857144</v>
      </c>
      <c r="H21" s="42">
        <f t="shared" ref="H21:H31" si="16">H8/$H$6*100</f>
        <v>7.8260869565217401</v>
      </c>
      <c r="I21" s="41">
        <f t="shared" ref="I21:I31" si="17">I8/$I$6*100</f>
        <v>3.4567901234567899</v>
      </c>
      <c r="J21" s="40">
        <f t="shared" ref="J21:J31" si="18">J8/$J$6*100</f>
        <v>2.5641025641025639</v>
      </c>
      <c r="K21" s="41">
        <f t="shared" ref="K21:K31" si="19">K8/$K$6*100</f>
        <v>4.2857142857142856</v>
      </c>
      <c r="L21" s="39">
        <f t="shared" ref="L21:L31" si="20">L8/$L$6*100</f>
        <v>3.8834951456310676</v>
      </c>
      <c r="M21" s="43">
        <f t="shared" ref="M21:M31" si="21">M8/$M$6*100</f>
        <v>3.5398230088495577</v>
      </c>
      <c r="N21" s="44">
        <f t="shared" ref="N21:N31" si="22">N8/$N$6*100</f>
        <v>4.3010752688172049</v>
      </c>
      <c r="O21" s="45">
        <f t="shared" ref="O21:O31" si="23">O8/$O$6*100</f>
        <v>3.0150753768844218</v>
      </c>
      <c r="P21" s="43">
        <f t="shared" ref="P21:P31" si="24">P8/$P$6*100</f>
        <v>1.2195121951219512</v>
      </c>
      <c r="Q21" s="45">
        <f t="shared" ref="Q21:Q31" si="25">Q8/$Q$6*100</f>
        <v>4.2735042735042734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8.16</v>
      </c>
      <c r="D22" s="40">
        <f t="shared" si="12"/>
        <v>9</v>
      </c>
      <c r="E22" s="41">
        <f t="shared" si="13"/>
        <v>7.384615384615385</v>
      </c>
      <c r="F22" s="39">
        <f t="shared" si="14"/>
        <v>5</v>
      </c>
      <c r="G22" s="40">
        <f t="shared" si="15"/>
        <v>5.7142857142857144</v>
      </c>
      <c r="H22" s="42">
        <f t="shared" si="16"/>
        <v>4.3478260869565215</v>
      </c>
      <c r="I22" s="41">
        <f t="shared" si="17"/>
        <v>9.8765432098765427</v>
      </c>
      <c r="J22" s="40">
        <f t="shared" si="18"/>
        <v>10.76923076923077</v>
      </c>
      <c r="K22" s="41">
        <f t="shared" si="19"/>
        <v>9.0476190476190474</v>
      </c>
      <c r="L22" s="39">
        <f t="shared" si="20"/>
        <v>16.50485436893204</v>
      </c>
      <c r="M22" s="43">
        <f t="shared" si="21"/>
        <v>17.699115044247787</v>
      </c>
      <c r="N22" s="44">
        <f t="shared" si="22"/>
        <v>15.053763440860216</v>
      </c>
      <c r="O22" s="45">
        <f t="shared" si="23"/>
        <v>3.0150753768844218</v>
      </c>
      <c r="P22" s="43">
        <f t="shared" si="24"/>
        <v>1.2195121951219512</v>
      </c>
      <c r="Q22" s="45">
        <f t="shared" si="25"/>
        <v>4.2735042735042734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7.3599999999999994</v>
      </c>
      <c r="D23" s="40">
        <f t="shared" si="12"/>
        <v>6</v>
      </c>
      <c r="E23" s="41">
        <f t="shared" si="13"/>
        <v>8.615384615384615</v>
      </c>
      <c r="F23" s="39">
        <f t="shared" si="14"/>
        <v>9.5454545454545467</v>
      </c>
      <c r="G23" s="40">
        <f t="shared" si="15"/>
        <v>7.6190476190476195</v>
      </c>
      <c r="H23" s="42">
        <f t="shared" si="16"/>
        <v>11.304347826086957</v>
      </c>
      <c r="I23" s="41">
        <f t="shared" si="17"/>
        <v>6.1728395061728394</v>
      </c>
      <c r="J23" s="40">
        <f t="shared" si="18"/>
        <v>5.1282051282051277</v>
      </c>
      <c r="K23" s="41">
        <f t="shared" si="19"/>
        <v>7.1428571428571423</v>
      </c>
      <c r="L23" s="39">
        <f t="shared" si="20"/>
        <v>4.3689320388349513</v>
      </c>
      <c r="M23" s="43">
        <f t="shared" si="21"/>
        <v>4.4247787610619467</v>
      </c>
      <c r="N23" s="44">
        <f t="shared" si="22"/>
        <v>4.3010752688172049</v>
      </c>
      <c r="O23" s="45">
        <f t="shared" si="23"/>
        <v>8.0402010050251249</v>
      </c>
      <c r="P23" s="43">
        <f t="shared" si="24"/>
        <v>6.0975609756097562</v>
      </c>
      <c r="Q23" s="45">
        <f t="shared" si="25"/>
        <v>9.4017094017094021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5.92</v>
      </c>
      <c r="D24" s="40">
        <f t="shared" si="12"/>
        <v>6.666666666666667</v>
      </c>
      <c r="E24" s="41">
        <f t="shared" si="13"/>
        <v>5.2307692307692308</v>
      </c>
      <c r="F24" s="39">
        <f t="shared" si="14"/>
        <v>5.4545454545454541</v>
      </c>
      <c r="G24" s="40">
        <f t="shared" si="15"/>
        <v>5.7142857142857144</v>
      </c>
      <c r="H24" s="42">
        <f t="shared" si="16"/>
        <v>5.2173913043478262</v>
      </c>
      <c r="I24" s="41">
        <f t="shared" si="17"/>
        <v>6.1728395061728394</v>
      </c>
      <c r="J24" s="40">
        <f t="shared" si="18"/>
        <v>7.1794871794871788</v>
      </c>
      <c r="K24" s="41">
        <f t="shared" si="19"/>
        <v>5.2380952380952381</v>
      </c>
      <c r="L24" s="39">
        <f t="shared" si="20"/>
        <v>7.7669902912621351</v>
      </c>
      <c r="M24" s="43">
        <f t="shared" si="21"/>
        <v>7.0796460176991154</v>
      </c>
      <c r="N24" s="44">
        <f t="shared" si="22"/>
        <v>8.6021505376344098</v>
      </c>
      <c r="O24" s="45">
        <f t="shared" si="23"/>
        <v>4.5226130653266337</v>
      </c>
      <c r="P24" s="43">
        <f t="shared" si="24"/>
        <v>7.3170731707317067</v>
      </c>
      <c r="Q24" s="45">
        <f t="shared" si="25"/>
        <v>2.5641025641025639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19.52</v>
      </c>
      <c r="D25" s="40">
        <f t="shared" si="12"/>
        <v>24</v>
      </c>
      <c r="E25" s="41">
        <f t="shared" si="13"/>
        <v>15.384615384615385</v>
      </c>
      <c r="F25" s="39">
        <f t="shared" si="14"/>
        <v>17.272727272727273</v>
      </c>
      <c r="G25" s="40">
        <f t="shared" si="15"/>
        <v>21.904761904761905</v>
      </c>
      <c r="H25" s="42">
        <f t="shared" si="16"/>
        <v>13.043478260869565</v>
      </c>
      <c r="I25" s="41">
        <f t="shared" si="17"/>
        <v>20.74074074074074</v>
      </c>
      <c r="J25" s="40">
        <f t="shared" si="18"/>
        <v>25.128205128205128</v>
      </c>
      <c r="K25" s="41">
        <f t="shared" si="19"/>
        <v>16.666666666666664</v>
      </c>
      <c r="L25" s="39">
        <f t="shared" si="20"/>
        <v>11.650485436893204</v>
      </c>
      <c r="M25" s="43">
        <f t="shared" si="21"/>
        <v>15.044247787610621</v>
      </c>
      <c r="N25" s="44">
        <f t="shared" si="22"/>
        <v>7.5268817204301079</v>
      </c>
      <c r="O25" s="45">
        <f t="shared" si="23"/>
        <v>30.150753768844218</v>
      </c>
      <c r="P25" s="43">
        <f t="shared" si="24"/>
        <v>39.024390243902438</v>
      </c>
      <c r="Q25" s="45">
        <f t="shared" si="25"/>
        <v>23.931623931623932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12</v>
      </c>
      <c r="D26" s="40">
        <f t="shared" si="12"/>
        <v>14.000000000000002</v>
      </c>
      <c r="E26" s="41">
        <f t="shared" si="13"/>
        <v>10.153846153846153</v>
      </c>
      <c r="F26" s="39">
        <f t="shared" si="14"/>
        <v>13.18181818181818</v>
      </c>
      <c r="G26" s="40">
        <f t="shared" si="15"/>
        <v>14.285714285714285</v>
      </c>
      <c r="H26" s="42">
        <f t="shared" si="16"/>
        <v>12.173913043478262</v>
      </c>
      <c r="I26" s="41">
        <f t="shared" si="17"/>
        <v>11.358024691358025</v>
      </c>
      <c r="J26" s="40">
        <f t="shared" si="18"/>
        <v>13.846153846153847</v>
      </c>
      <c r="K26" s="41">
        <f t="shared" si="19"/>
        <v>9.0476190476190474</v>
      </c>
      <c r="L26" s="39">
        <f t="shared" si="20"/>
        <v>14.077669902912621</v>
      </c>
      <c r="M26" s="43">
        <f t="shared" si="21"/>
        <v>17.699115044247787</v>
      </c>
      <c r="N26" s="44">
        <f t="shared" si="22"/>
        <v>9.67741935483871</v>
      </c>
      <c r="O26" s="45">
        <f t="shared" si="23"/>
        <v>8.5427135678391952</v>
      </c>
      <c r="P26" s="43">
        <f t="shared" si="24"/>
        <v>8.536585365853659</v>
      </c>
      <c r="Q26" s="45">
        <f t="shared" si="25"/>
        <v>8.5470085470085468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5.28</v>
      </c>
      <c r="D27" s="40">
        <f t="shared" si="12"/>
        <v>5</v>
      </c>
      <c r="E27" s="41">
        <f t="shared" si="13"/>
        <v>5.5384615384615383</v>
      </c>
      <c r="F27" s="39">
        <f t="shared" si="14"/>
        <v>7.2727272727272725</v>
      </c>
      <c r="G27" s="40">
        <f t="shared" si="15"/>
        <v>4.7619047619047619</v>
      </c>
      <c r="H27" s="42">
        <f t="shared" si="16"/>
        <v>9.5652173913043477</v>
      </c>
      <c r="I27" s="41">
        <f t="shared" si="17"/>
        <v>4.1975308641975309</v>
      </c>
      <c r="J27" s="40">
        <f t="shared" si="18"/>
        <v>5.1282051282051277</v>
      </c>
      <c r="K27" s="41">
        <f t="shared" si="19"/>
        <v>3.3333333333333335</v>
      </c>
      <c r="L27" s="39">
        <f t="shared" si="20"/>
        <v>1.4563106796116505</v>
      </c>
      <c r="M27" s="43">
        <f t="shared" si="21"/>
        <v>0.88495575221238942</v>
      </c>
      <c r="N27" s="44">
        <f t="shared" si="22"/>
        <v>2.1505376344086025</v>
      </c>
      <c r="O27" s="45">
        <f t="shared" si="23"/>
        <v>7.0351758793969852</v>
      </c>
      <c r="P27" s="43">
        <f t="shared" si="24"/>
        <v>10.975609756097562</v>
      </c>
      <c r="Q27" s="45">
        <f t="shared" si="25"/>
        <v>4.2735042735042734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5.92</v>
      </c>
      <c r="D28" s="40">
        <f t="shared" si="12"/>
        <v>6</v>
      </c>
      <c r="E28" s="41">
        <f t="shared" si="13"/>
        <v>5.8461538461538458</v>
      </c>
      <c r="F28" s="39">
        <f t="shared" si="14"/>
        <v>5.9090909090909092</v>
      </c>
      <c r="G28" s="40">
        <f t="shared" si="15"/>
        <v>6.666666666666667</v>
      </c>
      <c r="H28" s="42">
        <f t="shared" si="16"/>
        <v>5.2173913043478262</v>
      </c>
      <c r="I28" s="41">
        <f t="shared" si="17"/>
        <v>5.9259259259259265</v>
      </c>
      <c r="J28" s="40">
        <f t="shared" si="18"/>
        <v>5.6410256410256414</v>
      </c>
      <c r="K28" s="41">
        <f t="shared" si="19"/>
        <v>6.1904761904761907</v>
      </c>
      <c r="L28" s="39">
        <f t="shared" si="20"/>
        <v>4.3689320388349513</v>
      </c>
      <c r="M28" s="43">
        <f t="shared" si="21"/>
        <v>3.5398230088495577</v>
      </c>
      <c r="N28" s="44">
        <f t="shared" si="22"/>
        <v>5.376344086021505</v>
      </c>
      <c r="O28" s="45">
        <f t="shared" si="23"/>
        <v>7.5376884422110546</v>
      </c>
      <c r="P28" s="43">
        <f t="shared" si="24"/>
        <v>8.536585365853659</v>
      </c>
      <c r="Q28" s="45">
        <f t="shared" si="25"/>
        <v>6.8376068376068382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9.76</v>
      </c>
      <c r="D29" s="40">
        <f t="shared" si="12"/>
        <v>6.666666666666667</v>
      </c>
      <c r="E29" s="41">
        <f t="shared" si="13"/>
        <v>12.615384615384615</v>
      </c>
      <c r="F29" s="39">
        <f t="shared" si="14"/>
        <v>6.3636363636363633</v>
      </c>
      <c r="G29" s="40">
        <f t="shared" si="15"/>
        <v>5.7142857142857144</v>
      </c>
      <c r="H29" s="42">
        <f t="shared" si="16"/>
        <v>6.9565217391304346</v>
      </c>
      <c r="I29" s="41">
        <f t="shared" si="17"/>
        <v>11.604938271604938</v>
      </c>
      <c r="J29" s="40">
        <f t="shared" si="18"/>
        <v>7.1794871794871788</v>
      </c>
      <c r="K29" s="41">
        <f t="shared" si="19"/>
        <v>15.714285714285714</v>
      </c>
      <c r="L29" s="39">
        <f t="shared" si="20"/>
        <v>7.2815533980582519</v>
      </c>
      <c r="M29" s="43">
        <f t="shared" si="21"/>
        <v>6.1946902654867255</v>
      </c>
      <c r="N29" s="44">
        <f t="shared" si="22"/>
        <v>8.6021505376344098</v>
      </c>
      <c r="O29" s="45">
        <f t="shared" si="23"/>
        <v>16.08040201005025</v>
      </c>
      <c r="P29" s="43">
        <f t="shared" si="24"/>
        <v>8.536585365853659</v>
      </c>
      <c r="Q29" s="45">
        <f t="shared" si="25"/>
        <v>21.367521367521366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</v>
      </c>
      <c r="D30" s="40">
        <f t="shared" si="12"/>
        <v>3</v>
      </c>
      <c r="E30" s="41">
        <f t="shared" si="13"/>
        <v>12.615384615384615</v>
      </c>
      <c r="F30" s="39">
        <f t="shared" si="14"/>
        <v>7.2727272727272725</v>
      </c>
      <c r="G30" s="40">
        <f t="shared" si="15"/>
        <v>4.7619047619047619</v>
      </c>
      <c r="H30" s="42">
        <f t="shared" si="16"/>
        <v>9.5652173913043477</v>
      </c>
      <c r="I30" s="41">
        <f t="shared" si="17"/>
        <v>8.3950617283950617</v>
      </c>
      <c r="J30" s="40">
        <f t="shared" si="18"/>
        <v>2.0512820512820511</v>
      </c>
      <c r="K30" s="41">
        <f t="shared" si="19"/>
        <v>14.285714285714285</v>
      </c>
      <c r="L30" s="39">
        <f t="shared" si="20"/>
        <v>11.650485436893204</v>
      </c>
      <c r="M30" s="43">
        <f t="shared" si="21"/>
        <v>3.5398230088495577</v>
      </c>
      <c r="N30" s="44">
        <f t="shared" si="22"/>
        <v>21.50537634408602</v>
      </c>
      <c r="O30" s="45">
        <f t="shared" si="23"/>
        <v>5.025125628140704</v>
      </c>
      <c r="P30" s="43">
        <f t="shared" si="24"/>
        <v>0</v>
      </c>
      <c r="Q30" s="45">
        <f t="shared" si="25"/>
        <v>8.5470085470085468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6.72</v>
      </c>
      <c r="D31" s="47">
        <f t="shared" si="12"/>
        <v>8</v>
      </c>
      <c r="E31" s="48">
        <f t="shared" si="13"/>
        <v>5.5384615384615383</v>
      </c>
      <c r="F31" s="46">
        <f t="shared" si="14"/>
        <v>9.5454545454545467</v>
      </c>
      <c r="G31" s="47">
        <f t="shared" si="15"/>
        <v>9.5238095238095237</v>
      </c>
      <c r="H31" s="49">
        <f t="shared" si="16"/>
        <v>9.5652173913043477</v>
      </c>
      <c r="I31" s="48">
        <f t="shared" si="17"/>
        <v>5.1851851851851851</v>
      </c>
      <c r="J31" s="47">
        <f t="shared" si="18"/>
        <v>7.1794871794871788</v>
      </c>
      <c r="K31" s="48">
        <f t="shared" si="19"/>
        <v>3.3333333333333335</v>
      </c>
      <c r="L31" s="46">
        <f t="shared" si="20"/>
        <v>8.2524271844660202</v>
      </c>
      <c r="M31" s="50">
        <f t="shared" si="21"/>
        <v>10.619469026548673</v>
      </c>
      <c r="N31" s="51">
        <f t="shared" si="22"/>
        <v>5.376344086021505</v>
      </c>
      <c r="O31" s="52">
        <f t="shared" si="23"/>
        <v>2.0100502512562812</v>
      </c>
      <c r="P31" s="50">
        <f t="shared" si="24"/>
        <v>2.4390243902439024</v>
      </c>
      <c r="Q31" s="52">
        <f t="shared" si="25"/>
        <v>1.7094017094017095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468</v>
      </c>
      <c r="D6" s="25">
        <f>SUM(D7:D18)</f>
        <v>236</v>
      </c>
      <c r="E6" s="19">
        <f>SUM(E7:E18)</f>
        <v>232</v>
      </c>
      <c r="F6" s="18">
        <f>G6+H6</f>
        <v>166</v>
      </c>
      <c r="G6" s="25">
        <f>SUM(G7:G18)</f>
        <v>80</v>
      </c>
      <c r="H6" s="20">
        <f>SUM(H7:H18)</f>
        <v>86</v>
      </c>
      <c r="I6" s="19">
        <f>J6+K6</f>
        <v>302</v>
      </c>
      <c r="J6" s="25">
        <f>SUM(J7:J18)</f>
        <v>156</v>
      </c>
      <c r="K6" s="19">
        <f>SUM(K7:K18)</f>
        <v>146</v>
      </c>
      <c r="L6" s="18">
        <f>M6+N6</f>
        <v>146</v>
      </c>
      <c r="M6" s="25">
        <f>SUM(M7:M18)</f>
        <v>80</v>
      </c>
      <c r="N6" s="20">
        <f>SUM(N7:N18)</f>
        <v>66</v>
      </c>
      <c r="O6" s="19">
        <f>P6+Q6</f>
        <v>156</v>
      </c>
      <c r="P6" s="25">
        <f>SUM(P7:P18)</f>
        <v>76</v>
      </c>
      <c r="Q6" s="19">
        <f>SUM(Q7:Q18)</f>
        <v>80</v>
      </c>
      <c r="R6" s="27">
        <f>S6+T6</f>
        <v>-10</v>
      </c>
      <c r="S6" s="25">
        <f>SUM(S7:S18)</f>
        <v>4</v>
      </c>
      <c r="T6" s="29">
        <f>SUM(T7:T18)</f>
        <v>-14</v>
      </c>
    </row>
    <row r="7" spans="1:20" s="2" customFormat="1" ht="36" customHeight="1">
      <c r="A7" s="67"/>
      <c r="B7" s="8" t="s">
        <v>29</v>
      </c>
      <c r="C7" s="16">
        <f t="shared" ref="C7:C18" si="0">D7+E7</f>
        <v>33</v>
      </c>
      <c r="D7" s="26">
        <f t="shared" ref="D7:E18" si="1">G7+J7</f>
        <v>18</v>
      </c>
      <c r="E7" s="17">
        <f t="shared" si="1"/>
        <v>15</v>
      </c>
      <c r="F7" s="16">
        <f>G7+H7</f>
        <v>20</v>
      </c>
      <c r="G7" s="60">
        <v>8</v>
      </c>
      <c r="H7" s="61">
        <v>12</v>
      </c>
      <c r="I7" s="17">
        <f t="shared" ref="I7:I18" si="2">J7+K7</f>
        <v>13</v>
      </c>
      <c r="J7" s="26">
        <f>M7+P7</f>
        <v>10</v>
      </c>
      <c r="K7" s="17">
        <f t="shared" ref="K7:K18" si="3">N7+Q7</f>
        <v>3</v>
      </c>
      <c r="L7" s="16">
        <f>M7+N7</f>
        <v>4</v>
      </c>
      <c r="M7" s="60">
        <v>4</v>
      </c>
      <c r="N7" s="61">
        <v>0</v>
      </c>
      <c r="O7" s="15">
        <f>P7+Q7</f>
        <v>9</v>
      </c>
      <c r="P7" s="60">
        <v>6</v>
      </c>
      <c r="Q7" s="15">
        <v>3</v>
      </c>
      <c r="R7" s="16">
        <f t="shared" ref="R7:R18" si="4">S7+T7</f>
        <v>-5</v>
      </c>
      <c r="S7" s="26">
        <f t="shared" ref="S7:T18" si="5">M7-P7</f>
        <v>-2</v>
      </c>
      <c r="T7" s="30">
        <f t="shared" si="5"/>
        <v>-3</v>
      </c>
    </row>
    <row r="8" spans="1:20" s="2" customFormat="1" ht="36" customHeight="1">
      <c r="A8" s="67"/>
      <c r="B8" s="8" t="s">
        <v>30</v>
      </c>
      <c r="C8" s="16">
        <f t="shared" si="0"/>
        <v>44</v>
      </c>
      <c r="D8" s="26">
        <f t="shared" si="1"/>
        <v>27</v>
      </c>
      <c r="E8" s="17">
        <f t="shared" si="1"/>
        <v>17</v>
      </c>
      <c r="F8" s="16">
        <f t="shared" ref="F8:F18" si="6">G8+H8</f>
        <v>10</v>
      </c>
      <c r="G8" s="60">
        <v>6</v>
      </c>
      <c r="H8" s="61">
        <v>4</v>
      </c>
      <c r="I8" s="17">
        <f t="shared" si="2"/>
        <v>34</v>
      </c>
      <c r="J8" s="26">
        <f t="shared" ref="J8:J18" si="7">M8+P8</f>
        <v>21</v>
      </c>
      <c r="K8" s="17">
        <f t="shared" si="3"/>
        <v>13</v>
      </c>
      <c r="L8" s="16">
        <f t="shared" ref="L8:L18" si="8">M8+N8</f>
        <v>29</v>
      </c>
      <c r="M8" s="60">
        <v>18</v>
      </c>
      <c r="N8" s="61">
        <v>11</v>
      </c>
      <c r="O8" s="15">
        <f t="shared" ref="O8:O18" si="9">P8+Q8</f>
        <v>5</v>
      </c>
      <c r="P8" s="60">
        <v>3</v>
      </c>
      <c r="Q8" s="15">
        <v>2</v>
      </c>
      <c r="R8" s="16">
        <f t="shared" si="4"/>
        <v>24</v>
      </c>
      <c r="S8" s="26">
        <f t="shared" si="5"/>
        <v>15</v>
      </c>
      <c r="T8" s="30">
        <f t="shared" si="5"/>
        <v>9</v>
      </c>
    </row>
    <row r="9" spans="1:20" s="2" customFormat="1" ht="36" customHeight="1">
      <c r="A9" s="67"/>
      <c r="B9" s="8" t="s">
        <v>31</v>
      </c>
      <c r="C9" s="16">
        <f t="shared" si="0"/>
        <v>14</v>
      </c>
      <c r="D9" s="26">
        <f t="shared" si="1"/>
        <v>6</v>
      </c>
      <c r="E9" s="17">
        <f t="shared" si="1"/>
        <v>8</v>
      </c>
      <c r="F9" s="16">
        <f t="shared" si="6"/>
        <v>9</v>
      </c>
      <c r="G9" s="60">
        <v>4</v>
      </c>
      <c r="H9" s="61">
        <v>5</v>
      </c>
      <c r="I9" s="17">
        <f t="shared" si="2"/>
        <v>5</v>
      </c>
      <c r="J9" s="26">
        <f t="shared" si="7"/>
        <v>2</v>
      </c>
      <c r="K9" s="17">
        <f t="shared" si="3"/>
        <v>3</v>
      </c>
      <c r="L9" s="16">
        <f t="shared" si="8"/>
        <v>0</v>
      </c>
      <c r="M9" s="60">
        <v>0</v>
      </c>
      <c r="N9" s="61">
        <v>0</v>
      </c>
      <c r="O9" s="15">
        <f t="shared" si="9"/>
        <v>5</v>
      </c>
      <c r="P9" s="60">
        <v>2</v>
      </c>
      <c r="Q9" s="15">
        <v>3</v>
      </c>
      <c r="R9" s="16">
        <f t="shared" si="4"/>
        <v>-5</v>
      </c>
      <c r="S9" s="26">
        <f t="shared" si="5"/>
        <v>-2</v>
      </c>
      <c r="T9" s="30">
        <f t="shared" si="5"/>
        <v>-3</v>
      </c>
    </row>
    <row r="10" spans="1:20" s="2" customFormat="1" ht="36" customHeight="1">
      <c r="A10" s="67"/>
      <c r="B10" s="8" t="s">
        <v>32</v>
      </c>
      <c r="C10" s="16">
        <f t="shared" si="0"/>
        <v>18</v>
      </c>
      <c r="D10" s="26">
        <f t="shared" si="1"/>
        <v>7</v>
      </c>
      <c r="E10" s="17">
        <f t="shared" si="1"/>
        <v>11</v>
      </c>
      <c r="F10" s="16">
        <f t="shared" si="6"/>
        <v>9</v>
      </c>
      <c r="G10" s="60">
        <v>5</v>
      </c>
      <c r="H10" s="61">
        <v>4</v>
      </c>
      <c r="I10" s="17">
        <f t="shared" si="2"/>
        <v>9</v>
      </c>
      <c r="J10" s="26">
        <f t="shared" si="7"/>
        <v>2</v>
      </c>
      <c r="K10" s="17">
        <f t="shared" si="3"/>
        <v>7</v>
      </c>
      <c r="L10" s="16">
        <f t="shared" si="8"/>
        <v>7</v>
      </c>
      <c r="M10" s="60">
        <v>2</v>
      </c>
      <c r="N10" s="61">
        <v>5</v>
      </c>
      <c r="O10" s="15">
        <f t="shared" si="9"/>
        <v>2</v>
      </c>
      <c r="P10" s="60">
        <v>0</v>
      </c>
      <c r="Q10" s="15">
        <v>2</v>
      </c>
      <c r="R10" s="16">
        <f t="shared" si="4"/>
        <v>5</v>
      </c>
      <c r="S10" s="26">
        <f t="shared" si="5"/>
        <v>2</v>
      </c>
      <c r="T10" s="30">
        <f t="shared" si="5"/>
        <v>3</v>
      </c>
    </row>
    <row r="11" spans="1:20" s="2" customFormat="1" ht="36" customHeight="1">
      <c r="A11" s="67"/>
      <c r="B11" s="8" t="s">
        <v>33</v>
      </c>
      <c r="C11" s="16">
        <f t="shared" si="0"/>
        <v>23</v>
      </c>
      <c r="D11" s="26">
        <f t="shared" si="1"/>
        <v>9</v>
      </c>
      <c r="E11" s="17">
        <f t="shared" si="1"/>
        <v>14</v>
      </c>
      <c r="F11" s="16">
        <f t="shared" si="6"/>
        <v>10</v>
      </c>
      <c r="G11" s="60">
        <v>2</v>
      </c>
      <c r="H11" s="61">
        <v>8</v>
      </c>
      <c r="I11" s="17">
        <f t="shared" si="2"/>
        <v>13</v>
      </c>
      <c r="J11" s="26">
        <f t="shared" si="7"/>
        <v>7</v>
      </c>
      <c r="K11" s="17">
        <f t="shared" si="3"/>
        <v>6</v>
      </c>
      <c r="L11" s="16">
        <f t="shared" si="8"/>
        <v>4</v>
      </c>
      <c r="M11" s="60">
        <v>2</v>
      </c>
      <c r="N11" s="61">
        <v>2</v>
      </c>
      <c r="O11" s="15">
        <f t="shared" si="9"/>
        <v>9</v>
      </c>
      <c r="P11" s="60">
        <v>5</v>
      </c>
      <c r="Q11" s="15">
        <v>4</v>
      </c>
      <c r="R11" s="16">
        <f t="shared" si="4"/>
        <v>-5</v>
      </c>
      <c r="S11" s="26">
        <f t="shared" si="5"/>
        <v>-3</v>
      </c>
      <c r="T11" s="30">
        <f t="shared" si="5"/>
        <v>-2</v>
      </c>
    </row>
    <row r="12" spans="1:20" s="2" customFormat="1" ht="36" customHeight="1">
      <c r="A12" s="67"/>
      <c r="B12" s="8" t="s">
        <v>34</v>
      </c>
      <c r="C12" s="16">
        <f t="shared" si="0"/>
        <v>90</v>
      </c>
      <c r="D12" s="26">
        <f t="shared" si="1"/>
        <v>39</v>
      </c>
      <c r="E12" s="17">
        <f t="shared" si="1"/>
        <v>51</v>
      </c>
      <c r="F12" s="16">
        <f t="shared" si="6"/>
        <v>32</v>
      </c>
      <c r="G12" s="60">
        <v>12</v>
      </c>
      <c r="H12" s="61">
        <v>20</v>
      </c>
      <c r="I12" s="17">
        <f t="shared" si="2"/>
        <v>58</v>
      </c>
      <c r="J12" s="26">
        <f t="shared" si="7"/>
        <v>27</v>
      </c>
      <c r="K12" s="17">
        <f t="shared" si="3"/>
        <v>31</v>
      </c>
      <c r="L12" s="16">
        <f t="shared" si="8"/>
        <v>22</v>
      </c>
      <c r="M12" s="60">
        <v>13</v>
      </c>
      <c r="N12" s="61">
        <v>9</v>
      </c>
      <c r="O12" s="15">
        <f t="shared" si="9"/>
        <v>36</v>
      </c>
      <c r="P12" s="60">
        <v>14</v>
      </c>
      <c r="Q12" s="15">
        <v>22</v>
      </c>
      <c r="R12" s="16">
        <f t="shared" si="4"/>
        <v>-14</v>
      </c>
      <c r="S12" s="26">
        <f t="shared" si="5"/>
        <v>-1</v>
      </c>
      <c r="T12" s="30">
        <f t="shared" si="5"/>
        <v>-13</v>
      </c>
    </row>
    <row r="13" spans="1:20" s="2" customFormat="1" ht="36" customHeight="1">
      <c r="A13" s="67"/>
      <c r="B13" s="8" t="s">
        <v>35</v>
      </c>
      <c r="C13" s="16">
        <f t="shared" si="0"/>
        <v>72</v>
      </c>
      <c r="D13" s="26">
        <f t="shared" si="1"/>
        <v>41</v>
      </c>
      <c r="E13" s="17">
        <f t="shared" si="1"/>
        <v>31</v>
      </c>
      <c r="F13" s="16">
        <f t="shared" si="6"/>
        <v>24</v>
      </c>
      <c r="G13" s="60">
        <v>14</v>
      </c>
      <c r="H13" s="61">
        <v>10</v>
      </c>
      <c r="I13" s="17">
        <f t="shared" si="2"/>
        <v>48</v>
      </c>
      <c r="J13" s="26">
        <f t="shared" si="7"/>
        <v>27</v>
      </c>
      <c r="K13" s="17">
        <f t="shared" si="3"/>
        <v>21</v>
      </c>
      <c r="L13" s="16">
        <f t="shared" si="8"/>
        <v>17</v>
      </c>
      <c r="M13" s="60">
        <v>9</v>
      </c>
      <c r="N13" s="61">
        <v>8</v>
      </c>
      <c r="O13" s="15">
        <f t="shared" si="9"/>
        <v>31</v>
      </c>
      <c r="P13" s="60">
        <v>18</v>
      </c>
      <c r="Q13" s="15">
        <v>13</v>
      </c>
      <c r="R13" s="16">
        <f t="shared" si="4"/>
        <v>-14</v>
      </c>
      <c r="S13" s="26">
        <f t="shared" si="5"/>
        <v>-9</v>
      </c>
      <c r="T13" s="30">
        <f t="shared" si="5"/>
        <v>-5</v>
      </c>
    </row>
    <row r="14" spans="1:20" s="4" customFormat="1" ht="36" customHeight="1">
      <c r="A14" s="67"/>
      <c r="B14" s="8" t="s">
        <v>36</v>
      </c>
      <c r="C14" s="16">
        <f t="shared" si="0"/>
        <v>39</v>
      </c>
      <c r="D14" s="26">
        <f t="shared" si="1"/>
        <v>20</v>
      </c>
      <c r="E14" s="17">
        <f t="shared" si="1"/>
        <v>19</v>
      </c>
      <c r="F14" s="16">
        <f t="shared" si="6"/>
        <v>5</v>
      </c>
      <c r="G14" s="60">
        <v>3</v>
      </c>
      <c r="H14" s="61">
        <v>2</v>
      </c>
      <c r="I14" s="17">
        <f t="shared" si="2"/>
        <v>34</v>
      </c>
      <c r="J14" s="26">
        <f t="shared" si="7"/>
        <v>17</v>
      </c>
      <c r="K14" s="17">
        <f t="shared" si="3"/>
        <v>17</v>
      </c>
      <c r="L14" s="16">
        <f t="shared" si="8"/>
        <v>10</v>
      </c>
      <c r="M14" s="60">
        <v>5</v>
      </c>
      <c r="N14" s="61">
        <v>5</v>
      </c>
      <c r="O14" s="15">
        <f t="shared" si="9"/>
        <v>24</v>
      </c>
      <c r="P14" s="60">
        <v>12</v>
      </c>
      <c r="Q14" s="15">
        <v>12</v>
      </c>
      <c r="R14" s="16">
        <f t="shared" si="4"/>
        <v>-14</v>
      </c>
      <c r="S14" s="26">
        <f t="shared" si="5"/>
        <v>-7</v>
      </c>
      <c r="T14" s="30">
        <f t="shared" si="5"/>
        <v>-7</v>
      </c>
    </row>
    <row r="15" spans="1:20" s="2" customFormat="1" ht="36" customHeight="1">
      <c r="A15" s="67"/>
      <c r="B15" s="8" t="s">
        <v>37</v>
      </c>
      <c r="C15" s="16">
        <f t="shared" si="0"/>
        <v>22</v>
      </c>
      <c r="D15" s="26">
        <f t="shared" si="1"/>
        <v>7</v>
      </c>
      <c r="E15" s="17">
        <f t="shared" si="1"/>
        <v>15</v>
      </c>
      <c r="F15" s="16">
        <f t="shared" si="6"/>
        <v>5</v>
      </c>
      <c r="G15" s="60">
        <v>3</v>
      </c>
      <c r="H15" s="61">
        <v>2</v>
      </c>
      <c r="I15" s="17">
        <f t="shared" si="2"/>
        <v>17</v>
      </c>
      <c r="J15" s="26">
        <f t="shared" si="7"/>
        <v>4</v>
      </c>
      <c r="K15" s="17">
        <f t="shared" si="3"/>
        <v>13</v>
      </c>
      <c r="L15" s="16">
        <f t="shared" si="8"/>
        <v>3</v>
      </c>
      <c r="M15" s="60">
        <v>2</v>
      </c>
      <c r="N15" s="61">
        <v>1</v>
      </c>
      <c r="O15" s="15">
        <f t="shared" si="9"/>
        <v>14</v>
      </c>
      <c r="P15" s="60">
        <v>2</v>
      </c>
      <c r="Q15" s="15">
        <v>12</v>
      </c>
      <c r="R15" s="16">
        <f t="shared" si="4"/>
        <v>-11</v>
      </c>
      <c r="S15" s="26">
        <f t="shared" si="5"/>
        <v>0</v>
      </c>
      <c r="T15" s="30">
        <f t="shared" si="5"/>
        <v>-11</v>
      </c>
    </row>
    <row r="16" spans="1:20" s="2" customFormat="1" ht="36" customHeight="1">
      <c r="A16" s="67"/>
      <c r="B16" s="8" t="s">
        <v>38</v>
      </c>
      <c r="C16" s="16">
        <f t="shared" si="0"/>
        <v>55</v>
      </c>
      <c r="D16" s="26">
        <f t="shared" si="1"/>
        <v>31</v>
      </c>
      <c r="E16" s="17">
        <f t="shared" si="1"/>
        <v>24</v>
      </c>
      <c r="F16" s="16">
        <f t="shared" si="6"/>
        <v>11</v>
      </c>
      <c r="G16" s="60">
        <v>9</v>
      </c>
      <c r="H16" s="61">
        <v>2</v>
      </c>
      <c r="I16" s="17">
        <f t="shared" si="2"/>
        <v>44</v>
      </c>
      <c r="J16" s="26">
        <f t="shared" si="7"/>
        <v>22</v>
      </c>
      <c r="K16" s="17">
        <f t="shared" si="3"/>
        <v>22</v>
      </c>
      <c r="L16" s="16">
        <f t="shared" si="8"/>
        <v>37</v>
      </c>
      <c r="M16" s="60">
        <v>20</v>
      </c>
      <c r="N16" s="61">
        <v>17</v>
      </c>
      <c r="O16" s="15">
        <f t="shared" si="9"/>
        <v>7</v>
      </c>
      <c r="P16" s="60">
        <v>2</v>
      </c>
      <c r="Q16" s="15">
        <v>5</v>
      </c>
      <c r="R16" s="16">
        <f t="shared" si="4"/>
        <v>30</v>
      </c>
      <c r="S16" s="26">
        <f t="shared" si="5"/>
        <v>18</v>
      </c>
      <c r="T16" s="30">
        <f t="shared" si="5"/>
        <v>12</v>
      </c>
    </row>
    <row r="17" spans="1:20" s="2" customFormat="1" ht="36" customHeight="1">
      <c r="A17" s="67"/>
      <c r="B17" s="8" t="s">
        <v>39</v>
      </c>
      <c r="C17" s="16">
        <f t="shared" si="0"/>
        <v>37</v>
      </c>
      <c r="D17" s="26">
        <f t="shared" si="1"/>
        <v>23</v>
      </c>
      <c r="E17" s="17">
        <f t="shared" si="1"/>
        <v>14</v>
      </c>
      <c r="F17" s="16">
        <f t="shared" si="6"/>
        <v>22</v>
      </c>
      <c r="G17" s="60">
        <v>10</v>
      </c>
      <c r="H17" s="61">
        <v>12</v>
      </c>
      <c r="I17" s="17">
        <f t="shared" si="2"/>
        <v>15</v>
      </c>
      <c r="J17" s="26">
        <f t="shared" si="7"/>
        <v>13</v>
      </c>
      <c r="K17" s="17">
        <f t="shared" si="3"/>
        <v>2</v>
      </c>
      <c r="L17" s="16">
        <f t="shared" si="8"/>
        <v>3</v>
      </c>
      <c r="M17" s="60">
        <v>3</v>
      </c>
      <c r="N17" s="61">
        <v>0</v>
      </c>
      <c r="O17" s="15">
        <f t="shared" si="9"/>
        <v>12</v>
      </c>
      <c r="P17" s="60">
        <v>10</v>
      </c>
      <c r="Q17" s="15">
        <v>2</v>
      </c>
      <c r="R17" s="16">
        <f t="shared" si="4"/>
        <v>-9</v>
      </c>
      <c r="S17" s="26">
        <f t="shared" si="5"/>
        <v>-7</v>
      </c>
      <c r="T17" s="30">
        <f t="shared" si="5"/>
        <v>-2</v>
      </c>
    </row>
    <row r="18" spans="1:20" s="2" customFormat="1" ht="36" customHeight="1">
      <c r="A18" s="67"/>
      <c r="B18" s="8" t="s">
        <v>40</v>
      </c>
      <c r="C18" s="16">
        <f t="shared" si="0"/>
        <v>21</v>
      </c>
      <c r="D18" s="26">
        <f t="shared" si="1"/>
        <v>8</v>
      </c>
      <c r="E18" s="17">
        <f t="shared" si="1"/>
        <v>13</v>
      </c>
      <c r="F18" s="16">
        <f t="shared" si="6"/>
        <v>9</v>
      </c>
      <c r="G18" s="60">
        <v>4</v>
      </c>
      <c r="H18" s="61">
        <v>5</v>
      </c>
      <c r="I18" s="17">
        <f t="shared" si="2"/>
        <v>12</v>
      </c>
      <c r="J18" s="26">
        <f t="shared" si="7"/>
        <v>4</v>
      </c>
      <c r="K18" s="17">
        <f t="shared" si="3"/>
        <v>8</v>
      </c>
      <c r="L18" s="16">
        <f t="shared" si="8"/>
        <v>10</v>
      </c>
      <c r="M18" s="60">
        <v>2</v>
      </c>
      <c r="N18" s="61">
        <v>8</v>
      </c>
      <c r="O18" s="15">
        <f t="shared" si="9"/>
        <v>2</v>
      </c>
      <c r="P18" s="60">
        <v>2</v>
      </c>
      <c r="Q18" s="15">
        <v>0</v>
      </c>
      <c r="R18" s="16">
        <f t="shared" si="4"/>
        <v>8</v>
      </c>
      <c r="S18" s="26">
        <f t="shared" si="5"/>
        <v>0</v>
      </c>
      <c r="T18" s="30">
        <f t="shared" si="5"/>
        <v>8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100.00000000000001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7.0512820512820511</v>
      </c>
      <c r="D20" s="40">
        <f>D7/$D$6*100</f>
        <v>7.6271186440677967</v>
      </c>
      <c r="E20" s="41">
        <f>E7/$E$6*100</f>
        <v>6.4655172413793105</v>
      </c>
      <c r="F20" s="39">
        <f>F7/$F$6*100</f>
        <v>12.048192771084338</v>
      </c>
      <c r="G20" s="40">
        <f>G7/$G$6*100</f>
        <v>10</v>
      </c>
      <c r="H20" s="42">
        <f>H7/$H$6*100</f>
        <v>13.953488372093023</v>
      </c>
      <c r="I20" s="41">
        <f>I7/$I$6*100</f>
        <v>4.3046357615894042</v>
      </c>
      <c r="J20" s="40">
        <f>J7/$J$6*100</f>
        <v>6.4102564102564097</v>
      </c>
      <c r="K20" s="41">
        <f>K7/$K$6*100</f>
        <v>2.054794520547945</v>
      </c>
      <c r="L20" s="39">
        <f>L7/$L$6*100</f>
        <v>2.7397260273972601</v>
      </c>
      <c r="M20" s="43">
        <f>M7/$M$6*100</f>
        <v>5</v>
      </c>
      <c r="N20" s="44">
        <f>N7/$N$6*100</f>
        <v>0</v>
      </c>
      <c r="O20" s="45">
        <f>O7/$O$6*100</f>
        <v>5.7692307692307692</v>
      </c>
      <c r="P20" s="43">
        <f>P7/$P$6*100</f>
        <v>7.8947368421052628</v>
      </c>
      <c r="Q20" s="45">
        <f>Q7/$Q$6*100</f>
        <v>3.75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9.4017094017094021</v>
      </c>
      <c r="D21" s="40">
        <f t="shared" ref="D21:D31" si="12">D8/$D$6*100</f>
        <v>11.440677966101696</v>
      </c>
      <c r="E21" s="41">
        <f t="shared" ref="E21:E31" si="13">E8/$E$6*100</f>
        <v>7.3275862068965507</v>
      </c>
      <c r="F21" s="39">
        <f t="shared" ref="F21:F31" si="14">F8/$F$6*100</f>
        <v>6.024096385542169</v>
      </c>
      <c r="G21" s="40">
        <f t="shared" ref="G21:G31" si="15">G8/$G$6*100</f>
        <v>7.5</v>
      </c>
      <c r="H21" s="42">
        <f t="shared" ref="H21:H31" si="16">H8/$H$6*100</f>
        <v>4.6511627906976747</v>
      </c>
      <c r="I21" s="41">
        <f t="shared" ref="I21:I31" si="17">I8/$I$6*100</f>
        <v>11.258278145695364</v>
      </c>
      <c r="J21" s="40">
        <f t="shared" ref="J21:J31" si="18">J8/$J$6*100</f>
        <v>13.461538461538462</v>
      </c>
      <c r="K21" s="41">
        <f t="shared" ref="K21:K31" si="19">K8/$K$6*100</f>
        <v>8.9041095890410951</v>
      </c>
      <c r="L21" s="39">
        <f t="shared" ref="L21:L31" si="20">L8/$L$6*100</f>
        <v>19.863013698630137</v>
      </c>
      <c r="M21" s="43">
        <f t="shared" ref="M21:M31" si="21">M8/$M$6*100</f>
        <v>22.5</v>
      </c>
      <c r="N21" s="44">
        <f t="shared" ref="N21:N31" si="22">N8/$N$6*100</f>
        <v>16.666666666666664</v>
      </c>
      <c r="O21" s="45">
        <f t="shared" ref="O21:O31" si="23">O8/$O$6*100</f>
        <v>3.2051282051282048</v>
      </c>
      <c r="P21" s="43">
        <f t="shared" ref="P21:P31" si="24">P8/$P$6*100</f>
        <v>3.9473684210526314</v>
      </c>
      <c r="Q21" s="45">
        <f t="shared" ref="Q21:Q31" si="25">Q8/$Q$6*100</f>
        <v>2.5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2.9914529914529915</v>
      </c>
      <c r="D22" s="40">
        <f t="shared" si="12"/>
        <v>2.5423728813559325</v>
      </c>
      <c r="E22" s="41">
        <f t="shared" si="13"/>
        <v>3.4482758620689653</v>
      </c>
      <c r="F22" s="39">
        <f t="shared" si="14"/>
        <v>5.4216867469879517</v>
      </c>
      <c r="G22" s="40">
        <f t="shared" si="15"/>
        <v>5</v>
      </c>
      <c r="H22" s="42">
        <f t="shared" si="16"/>
        <v>5.8139534883720927</v>
      </c>
      <c r="I22" s="41">
        <f t="shared" si="17"/>
        <v>1.6556291390728477</v>
      </c>
      <c r="J22" s="40">
        <f t="shared" si="18"/>
        <v>1.2820512820512819</v>
      </c>
      <c r="K22" s="41">
        <f t="shared" si="19"/>
        <v>2.054794520547945</v>
      </c>
      <c r="L22" s="39">
        <f t="shared" si="20"/>
        <v>0</v>
      </c>
      <c r="M22" s="43">
        <f t="shared" si="21"/>
        <v>0</v>
      </c>
      <c r="N22" s="44">
        <f t="shared" si="22"/>
        <v>0</v>
      </c>
      <c r="O22" s="45">
        <f t="shared" si="23"/>
        <v>3.2051282051282048</v>
      </c>
      <c r="P22" s="43">
        <f t="shared" si="24"/>
        <v>2.6315789473684208</v>
      </c>
      <c r="Q22" s="45">
        <f t="shared" si="25"/>
        <v>3.75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3.8461538461538463</v>
      </c>
      <c r="D23" s="40">
        <f t="shared" si="12"/>
        <v>2.9661016949152543</v>
      </c>
      <c r="E23" s="41">
        <f t="shared" si="13"/>
        <v>4.7413793103448274</v>
      </c>
      <c r="F23" s="39">
        <f t="shared" si="14"/>
        <v>5.4216867469879517</v>
      </c>
      <c r="G23" s="40">
        <f t="shared" si="15"/>
        <v>6.25</v>
      </c>
      <c r="H23" s="42">
        <f t="shared" si="16"/>
        <v>4.6511627906976747</v>
      </c>
      <c r="I23" s="41">
        <f t="shared" si="17"/>
        <v>2.9801324503311259</v>
      </c>
      <c r="J23" s="40">
        <f t="shared" si="18"/>
        <v>1.2820512820512819</v>
      </c>
      <c r="K23" s="41">
        <f t="shared" si="19"/>
        <v>4.7945205479452051</v>
      </c>
      <c r="L23" s="39">
        <f t="shared" si="20"/>
        <v>4.7945205479452051</v>
      </c>
      <c r="M23" s="43">
        <f t="shared" si="21"/>
        <v>2.5</v>
      </c>
      <c r="N23" s="44">
        <f t="shared" si="22"/>
        <v>7.5757575757575761</v>
      </c>
      <c r="O23" s="45">
        <f t="shared" si="23"/>
        <v>1.2820512820512819</v>
      </c>
      <c r="P23" s="43">
        <f t="shared" si="24"/>
        <v>0</v>
      </c>
      <c r="Q23" s="45">
        <f t="shared" si="25"/>
        <v>2.5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4.9145299145299148</v>
      </c>
      <c r="D24" s="40">
        <f t="shared" si="12"/>
        <v>3.8135593220338984</v>
      </c>
      <c r="E24" s="41">
        <f t="shared" si="13"/>
        <v>6.0344827586206895</v>
      </c>
      <c r="F24" s="39">
        <f t="shared" si="14"/>
        <v>6.024096385542169</v>
      </c>
      <c r="G24" s="40">
        <f t="shared" si="15"/>
        <v>2.5</v>
      </c>
      <c r="H24" s="42">
        <f t="shared" si="16"/>
        <v>9.3023255813953494</v>
      </c>
      <c r="I24" s="41">
        <f t="shared" si="17"/>
        <v>4.3046357615894042</v>
      </c>
      <c r="J24" s="40">
        <f t="shared" si="18"/>
        <v>4.4871794871794872</v>
      </c>
      <c r="K24" s="41">
        <f t="shared" si="19"/>
        <v>4.10958904109589</v>
      </c>
      <c r="L24" s="39">
        <f t="shared" si="20"/>
        <v>2.7397260273972601</v>
      </c>
      <c r="M24" s="43">
        <f t="shared" si="21"/>
        <v>2.5</v>
      </c>
      <c r="N24" s="44">
        <f t="shared" si="22"/>
        <v>3.0303030303030303</v>
      </c>
      <c r="O24" s="45">
        <f t="shared" si="23"/>
        <v>5.7692307692307692</v>
      </c>
      <c r="P24" s="43">
        <f t="shared" si="24"/>
        <v>6.5789473684210522</v>
      </c>
      <c r="Q24" s="45">
        <f t="shared" si="25"/>
        <v>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19.230769230769234</v>
      </c>
      <c r="D25" s="40">
        <f t="shared" si="12"/>
        <v>16.525423728813561</v>
      </c>
      <c r="E25" s="41">
        <f t="shared" si="13"/>
        <v>21.982758620689655</v>
      </c>
      <c r="F25" s="39">
        <f t="shared" si="14"/>
        <v>19.277108433734941</v>
      </c>
      <c r="G25" s="40">
        <f t="shared" si="15"/>
        <v>15</v>
      </c>
      <c r="H25" s="42">
        <f t="shared" si="16"/>
        <v>23.255813953488371</v>
      </c>
      <c r="I25" s="41">
        <f t="shared" si="17"/>
        <v>19.205298013245034</v>
      </c>
      <c r="J25" s="40">
        <f t="shared" si="18"/>
        <v>17.307692307692307</v>
      </c>
      <c r="K25" s="41">
        <f t="shared" si="19"/>
        <v>21.232876712328768</v>
      </c>
      <c r="L25" s="39">
        <f t="shared" si="20"/>
        <v>15.068493150684931</v>
      </c>
      <c r="M25" s="43">
        <f t="shared" si="21"/>
        <v>16.25</v>
      </c>
      <c r="N25" s="44">
        <f t="shared" si="22"/>
        <v>13.636363636363635</v>
      </c>
      <c r="O25" s="45">
        <f t="shared" si="23"/>
        <v>23.076923076923077</v>
      </c>
      <c r="P25" s="43">
        <f t="shared" si="24"/>
        <v>18.421052631578945</v>
      </c>
      <c r="Q25" s="45">
        <f t="shared" si="25"/>
        <v>27.500000000000004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15.384615384615385</v>
      </c>
      <c r="D26" s="40">
        <f t="shared" si="12"/>
        <v>17.372881355932204</v>
      </c>
      <c r="E26" s="41">
        <f t="shared" si="13"/>
        <v>13.36206896551724</v>
      </c>
      <c r="F26" s="39">
        <f t="shared" si="14"/>
        <v>14.457831325301203</v>
      </c>
      <c r="G26" s="40">
        <f t="shared" si="15"/>
        <v>17.5</v>
      </c>
      <c r="H26" s="42">
        <f t="shared" si="16"/>
        <v>11.627906976744185</v>
      </c>
      <c r="I26" s="41">
        <f t="shared" si="17"/>
        <v>15.894039735099339</v>
      </c>
      <c r="J26" s="40">
        <f t="shared" si="18"/>
        <v>17.307692307692307</v>
      </c>
      <c r="K26" s="41">
        <f t="shared" si="19"/>
        <v>14.383561643835616</v>
      </c>
      <c r="L26" s="39">
        <f t="shared" si="20"/>
        <v>11.643835616438356</v>
      </c>
      <c r="M26" s="43">
        <f t="shared" si="21"/>
        <v>11.25</v>
      </c>
      <c r="N26" s="44">
        <f t="shared" si="22"/>
        <v>12.121212121212121</v>
      </c>
      <c r="O26" s="45">
        <f t="shared" si="23"/>
        <v>19.871794871794872</v>
      </c>
      <c r="P26" s="43">
        <f t="shared" si="24"/>
        <v>23.684210526315788</v>
      </c>
      <c r="Q26" s="45">
        <f t="shared" si="25"/>
        <v>16.25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8.3333333333333321</v>
      </c>
      <c r="D27" s="40">
        <f t="shared" si="12"/>
        <v>8.4745762711864394</v>
      </c>
      <c r="E27" s="41">
        <f t="shared" si="13"/>
        <v>8.1896551724137936</v>
      </c>
      <c r="F27" s="39">
        <f t="shared" si="14"/>
        <v>3.0120481927710845</v>
      </c>
      <c r="G27" s="40">
        <f t="shared" si="15"/>
        <v>3.75</v>
      </c>
      <c r="H27" s="42">
        <f t="shared" si="16"/>
        <v>2.3255813953488373</v>
      </c>
      <c r="I27" s="41">
        <f t="shared" si="17"/>
        <v>11.258278145695364</v>
      </c>
      <c r="J27" s="40">
        <f t="shared" si="18"/>
        <v>10.897435897435898</v>
      </c>
      <c r="K27" s="41">
        <f t="shared" si="19"/>
        <v>11.643835616438356</v>
      </c>
      <c r="L27" s="39">
        <f t="shared" si="20"/>
        <v>6.8493150684931505</v>
      </c>
      <c r="M27" s="43">
        <f t="shared" si="21"/>
        <v>6.25</v>
      </c>
      <c r="N27" s="44">
        <f t="shared" si="22"/>
        <v>7.5757575757575761</v>
      </c>
      <c r="O27" s="45">
        <f t="shared" si="23"/>
        <v>15.384615384615385</v>
      </c>
      <c r="P27" s="43">
        <f t="shared" si="24"/>
        <v>15.789473684210526</v>
      </c>
      <c r="Q27" s="45">
        <f t="shared" si="25"/>
        <v>15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4.700854700854701</v>
      </c>
      <c r="D28" s="40">
        <f t="shared" si="12"/>
        <v>2.9661016949152543</v>
      </c>
      <c r="E28" s="41">
        <f t="shared" si="13"/>
        <v>6.4655172413793105</v>
      </c>
      <c r="F28" s="39">
        <f t="shared" si="14"/>
        <v>3.0120481927710845</v>
      </c>
      <c r="G28" s="40">
        <f t="shared" si="15"/>
        <v>3.75</v>
      </c>
      <c r="H28" s="42">
        <f t="shared" si="16"/>
        <v>2.3255813953488373</v>
      </c>
      <c r="I28" s="41">
        <f t="shared" si="17"/>
        <v>5.629139072847682</v>
      </c>
      <c r="J28" s="40">
        <f t="shared" si="18"/>
        <v>2.5641025641025639</v>
      </c>
      <c r="K28" s="41">
        <f t="shared" si="19"/>
        <v>8.9041095890410951</v>
      </c>
      <c r="L28" s="39">
        <f t="shared" si="20"/>
        <v>2.054794520547945</v>
      </c>
      <c r="M28" s="43">
        <f t="shared" si="21"/>
        <v>2.5</v>
      </c>
      <c r="N28" s="44">
        <f t="shared" si="22"/>
        <v>1.5151515151515151</v>
      </c>
      <c r="O28" s="45">
        <f t="shared" si="23"/>
        <v>8.9743589743589745</v>
      </c>
      <c r="P28" s="43">
        <f t="shared" si="24"/>
        <v>2.6315789473684208</v>
      </c>
      <c r="Q28" s="45">
        <f t="shared" si="25"/>
        <v>15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11.752136752136751</v>
      </c>
      <c r="D29" s="40">
        <f t="shared" si="12"/>
        <v>13.135593220338984</v>
      </c>
      <c r="E29" s="41">
        <f t="shared" si="13"/>
        <v>10.344827586206897</v>
      </c>
      <c r="F29" s="39">
        <f t="shared" si="14"/>
        <v>6.6265060240963862</v>
      </c>
      <c r="G29" s="40">
        <f t="shared" si="15"/>
        <v>11.25</v>
      </c>
      <c r="H29" s="42">
        <f t="shared" si="16"/>
        <v>2.3255813953488373</v>
      </c>
      <c r="I29" s="41">
        <f t="shared" si="17"/>
        <v>14.569536423841059</v>
      </c>
      <c r="J29" s="40">
        <f t="shared" si="18"/>
        <v>14.102564102564102</v>
      </c>
      <c r="K29" s="41">
        <f t="shared" si="19"/>
        <v>15.068493150684931</v>
      </c>
      <c r="L29" s="39">
        <f t="shared" si="20"/>
        <v>25.342465753424658</v>
      </c>
      <c r="M29" s="43">
        <f t="shared" si="21"/>
        <v>25</v>
      </c>
      <c r="N29" s="44">
        <f t="shared" si="22"/>
        <v>25.757575757575758</v>
      </c>
      <c r="O29" s="45">
        <f t="shared" si="23"/>
        <v>4.4871794871794872</v>
      </c>
      <c r="P29" s="43">
        <f t="shared" si="24"/>
        <v>2.6315789473684208</v>
      </c>
      <c r="Q29" s="45">
        <f t="shared" si="25"/>
        <v>6.25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7.9059829059829054</v>
      </c>
      <c r="D30" s="40">
        <f t="shared" si="12"/>
        <v>9.7457627118644066</v>
      </c>
      <c r="E30" s="41">
        <f t="shared" si="13"/>
        <v>6.0344827586206895</v>
      </c>
      <c r="F30" s="39">
        <f t="shared" si="14"/>
        <v>13.253012048192772</v>
      </c>
      <c r="G30" s="40">
        <f t="shared" si="15"/>
        <v>12.5</v>
      </c>
      <c r="H30" s="42">
        <f t="shared" si="16"/>
        <v>13.953488372093023</v>
      </c>
      <c r="I30" s="41">
        <f t="shared" si="17"/>
        <v>4.9668874172185431</v>
      </c>
      <c r="J30" s="40">
        <f t="shared" si="18"/>
        <v>8.3333333333333321</v>
      </c>
      <c r="K30" s="41">
        <f t="shared" si="19"/>
        <v>1.3698630136986301</v>
      </c>
      <c r="L30" s="39">
        <f t="shared" si="20"/>
        <v>2.054794520547945</v>
      </c>
      <c r="M30" s="43">
        <f t="shared" si="21"/>
        <v>3.75</v>
      </c>
      <c r="N30" s="44">
        <f t="shared" si="22"/>
        <v>0</v>
      </c>
      <c r="O30" s="45">
        <f t="shared" si="23"/>
        <v>7.6923076923076925</v>
      </c>
      <c r="P30" s="43">
        <f t="shared" si="24"/>
        <v>13.157894736842104</v>
      </c>
      <c r="Q30" s="45">
        <f t="shared" si="25"/>
        <v>2.5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4.4871794871794872</v>
      </c>
      <c r="D31" s="47">
        <f t="shared" si="12"/>
        <v>3.3898305084745761</v>
      </c>
      <c r="E31" s="48">
        <f t="shared" si="13"/>
        <v>5.6034482758620694</v>
      </c>
      <c r="F31" s="46">
        <f t="shared" si="14"/>
        <v>5.4216867469879517</v>
      </c>
      <c r="G31" s="47">
        <f t="shared" si="15"/>
        <v>5</v>
      </c>
      <c r="H31" s="49">
        <f t="shared" si="16"/>
        <v>5.8139534883720927</v>
      </c>
      <c r="I31" s="48">
        <f t="shared" si="17"/>
        <v>3.9735099337748347</v>
      </c>
      <c r="J31" s="47">
        <f t="shared" si="18"/>
        <v>2.5641025641025639</v>
      </c>
      <c r="K31" s="48">
        <f t="shared" si="19"/>
        <v>5.4794520547945202</v>
      </c>
      <c r="L31" s="46">
        <f t="shared" si="20"/>
        <v>6.8493150684931505</v>
      </c>
      <c r="M31" s="50">
        <f t="shared" si="21"/>
        <v>2.5</v>
      </c>
      <c r="N31" s="51">
        <f t="shared" si="22"/>
        <v>12.121212121212121</v>
      </c>
      <c r="O31" s="52">
        <f t="shared" si="23"/>
        <v>1.2820512820512819</v>
      </c>
      <c r="P31" s="50">
        <f t="shared" si="24"/>
        <v>2.6315789473684208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428</v>
      </c>
      <c r="D6" s="25">
        <f>SUM(D7:D18)</f>
        <v>196</v>
      </c>
      <c r="E6" s="19">
        <f>SUM(E7:E18)</f>
        <v>232</v>
      </c>
      <c r="F6" s="18">
        <f>G6+H6</f>
        <v>196</v>
      </c>
      <c r="G6" s="25">
        <f>SUM(G7:G18)</f>
        <v>82</v>
      </c>
      <c r="H6" s="20">
        <f>SUM(H7:H18)</f>
        <v>114</v>
      </c>
      <c r="I6" s="19">
        <f>J6+K6</f>
        <v>232</v>
      </c>
      <c r="J6" s="25">
        <f>SUM(J7:J18)</f>
        <v>114</v>
      </c>
      <c r="K6" s="19">
        <f>SUM(K7:K18)</f>
        <v>118</v>
      </c>
      <c r="L6" s="18">
        <f>M6+N6</f>
        <v>92</v>
      </c>
      <c r="M6" s="25">
        <f>SUM(M7:M18)</f>
        <v>47</v>
      </c>
      <c r="N6" s="20">
        <f>SUM(N7:N18)</f>
        <v>45</v>
      </c>
      <c r="O6" s="19">
        <f>P6+Q6</f>
        <v>140</v>
      </c>
      <c r="P6" s="25">
        <f>SUM(P7:P18)</f>
        <v>67</v>
      </c>
      <c r="Q6" s="19">
        <f>SUM(Q7:Q18)</f>
        <v>73</v>
      </c>
      <c r="R6" s="27">
        <f>S6+T6</f>
        <v>-48</v>
      </c>
      <c r="S6" s="25">
        <f>SUM(S7:S18)</f>
        <v>-20</v>
      </c>
      <c r="T6" s="29">
        <f>SUM(T7:T18)</f>
        <v>-28</v>
      </c>
    </row>
    <row r="7" spans="1:20" s="2" customFormat="1" ht="36" customHeight="1">
      <c r="A7" s="67"/>
      <c r="B7" s="8" t="s">
        <v>29</v>
      </c>
      <c r="C7" s="16">
        <f t="shared" ref="C7:C18" si="0">D7+E7</f>
        <v>27</v>
      </c>
      <c r="D7" s="26">
        <f t="shared" ref="D7:E18" si="1">G7+J7</f>
        <v>11</v>
      </c>
      <c r="E7" s="17">
        <f t="shared" si="1"/>
        <v>16</v>
      </c>
      <c r="F7" s="16">
        <f>G7+H7</f>
        <v>13</v>
      </c>
      <c r="G7" s="60">
        <v>3</v>
      </c>
      <c r="H7" s="61">
        <v>10</v>
      </c>
      <c r="I7" s="17">
        <f t="shared" ref="I7:I18" si="2">J7+K7</f>
        <v>14</v>
      </c>
      <c r="J7" s="26">
        <f>M7+P7</f>
        <v>8</v>
      </c>
      <c r="K7" s="17">
        <f t="shared" ref="K7:K18" si="3">N7+Q7</f>
        <v>6</v>
      </c>
      <c r="L7" s="16">
        <f>M7+N7</f>
        <v>7</v>
      </c>
      <c r="M7" s="60">
        <v>3</v>
      </c>
      <c r="N7" s="61">
        <v>4</v>
      </c>
      <c r="O7" s="15">
        <f>P7+Q7</f>
        <v>7</v>
      </c>
      <c r="P7" s="60">
        <v>5</v>
      </c>
      <c r="Q7" s="15">
        <v>2</v>
      </c>
      <c r="R7" s="16">
        <f t="shared" ref="R7:R18" si="4">S7+T7</f>
        <v>0</v>
      </c>
      <c r="S7" s="26">
        <f t="shared" ref="S7:T18" si="5">M7-P7</f>
        <v>-2</v>
      </c>
      <c r="T7" s="30">
        <f t="shared" si="5"/>
        <v>2</v>
      </c>
    </row>
    <row r="8" spans="1:20" s="2" customFormat="1" ht="36" customHeight="1">
      <c r="A8" s="67"/>
      <c r="B8" s="8" t="s">
        <v>30</v>
      </c>
      <c r="C8" s="16">
        <f t="shared" si="0"/>
        <v>31</v>
      </c>
      <c r="D8" s="26">
        <f t="shared" si="1"/>
        <v>14</v>
      </c>
      <c r="E8" s="17">
        <f t="shared" si="1"/>
        <v>17</v>
      </c>
      <c r="F8" s="16">
        <f t="shared" ref="F8:F18" si="6">G8+H8</f>
        <v>25</v>
      </c>
      <c r="G8" s="60">
        <v>8</v>
      </c>
      <c r="H8" s="61">
        <v>17</v>
      </c>
      <c r="I8" s="17">
        <f t="shared" si="2"/>
        <v>6</v>
      </c>
      <c r="J8" s="26">
        <f t="shared" ref="J8:J18" si="7">M8+P8</f>
        <v>6</v>
      </c>
      <c r="K8" s="17">
        <f t="shared" si="3"/>
        <v>0</v>
      </c>
      <c r="L8" s="16">
        <f t="shared" ref="L8:L18" si="8">M8+N8</f>
        <v>2</v>
      </c>
      <c r="M8" s="60">
        <v>2</v>
      </c>
      <c r="N8" s="61">
        <v>0</v>
      </c>
      <c r="O8" s="15">
        <f t="shared" ref="O8:O18" si="9">P8+Q8</f>
        <v>4</v>
      </c>
      <c r="P8" s="60">
        <v>4</v>
      </c>
      <c r="Q8" s="15">
        <v>0</v>
      </c>
      <c r="R8" s="16">
        <f t="shared" si="4"/>
        <v>-2</v>
      </c>
      <c r="S8" s="26">
        <f t="shared" si="5"/>
        <v>-2</v>
      </c>
      <c r="T8" s="30">
        <f t="shared" si="5"/>
        <v>0</v>
      </c>
    </row>
    <row r="9" spans="1:20" s="2" customFormat="1" ht="36" customHeight="1">
      <c r="A9" s="67"/>
      <c r="B9" s="8" t="s">
        <v>31</v>
      </c>
      <c r="C9" s="16">
        <f t="shared" si="0"/>
        <v>19</v>
      </c>
      <c r="D9" s="26">
        <f t="shared" si="1"/>
        <v>8</v>
      </c>
      <c r="E9" s="17">
        <f t="shared" si="1"/>
        <v>11</v>
      </c>
      <c r="F9" s="16">
        <f t="shared" si="6"/>
        <v>11</v>
      </c>
      <c r="G9" s="60">
        <v>5</v>
      </c>
      <c r="H9" s="61">
        <v>6</v>
      </c>
      <c r="I9" s="17">
        <f t="shared" si="2"/>
        <v>8</v>
      </c>
      <c r="J9" s="26">
        <f t="shared" si="7"/>
        <v>3</v>
      </c>
      <c r="K9" s="17">
        <f t="shared" si="3"/>
        <v>5</v>
      </c>
      <c r="L9" s="16">
        <f t="shared" si="8"/>
        <v>5</v>
      </c>
      <c r="M9" s="60">
        <v>2</v>
      </c>
      <c r="N9" s="61">
        <v>3</v>
      </c>
      <c r="O9" s="15">
        <f t="shared" si="9"/>
        <v>3</v>
      </c>
      <c r="P9" s="60">
        <v>1</v>
      </c>
      <c r="Q9" s="15">
        <v>2</v>
      </c>
      <c r="R9" s="16">
        <f t="shared" si="4"/>
        <v>2</v>
      </c>
      <c r="S9" s="26">
        <f t="shared" si="5"/>
        <v>1</v>
      </c>
      <c r="T9" s="30">
        <f t="shared" si="5"/>
        <v>1</v>
      </c>
    </row>
    <row r="10" spans="1:20" s="2" customFormat="1" ht="36" customHeight="1">
      <c r="A10" s="67"/>
      <c r="B10" s="8" t="s">
        <v>32</v>
      </c>
      <c r="C10" s="16">
        <f t="shared" si="0"/>
        <v>27</v>
      </c>
      <c r="D10" s="26">
        <f t="shared" si="1"/>
        <v>11</v>
      </c>
      <c r="E10" s="17">
        <f t="shared" si="1"/>
        <v>16</v>
      </c>
      <c r="F10" s="16">
        <f t="shared" si="6"/>
        <v>15</v>
      </c>
      <c r="G10" s="60">
        <v>6</v>
      </c>
      <c r="H10" s="61">
        <v>9</v>
      </c>
      <c r="I10" s="17">
        <f t="shared" si="2"/>
        <v>12</v>
      </c>
      <c r="J10" s="26">
        <f t="shared" si="7"/>
        <v>5</v>
      </c>
      <c r="K10" s="17">
        <f t="shared" si="3"/>
        <v>7</v>
      </c>
      <c r="L10" s="16">
        <f t="shared" si="8"/>
        <v>1</v>
      </c>
      <c r="M10" s="60">
        <v>1</v>
      </c>
      <c r="N10" s="61">
        <v>0</v>
      </c>
      <c r="O10" s="15">
        <f t="shared" si="9"/>
        <v>11</v>
      </c>
      <c r="P10" s="60">
        <v>4</v>
      </c>
      <c r="Q10" s="15">
        <v>7</v>
      </c>
      <c r="R10" s="16">
        <f t="shared" si="4"/>
        <v>-10</v>
      </c>
      <c r="S10" s="26">
        <f t="shared" si="5"/>
        <v>-3</v>
      </c>
      <c r="T10" s="30">
        <f t="shared" si="5"/>
        <v>-7</v>
      </c>
    </row>
    <row r="11" spans="1:20" s="2" customFormat="1" ht="36" customHeight="1">
      <c r="A11" s="67"/>
      <c r="B11" s="8" t="s">
        <v>33</v>
      </c>
      <c r="C11" s="16">
        <f t="shared" si="0"/>
        <v>33</v>
      </c>
      <c r="D11" s="26">
        <f t="shared" si="1"/>
        <v>16</v>
      </c>
      <c r="E11" s="17">
        <f t="shared" si="1"/>
        <v>17</v>
      </c>
      <c r="F11" s="16">
        <f t="shared" si="6"/>
        <v>17</v>
      </c>
      <c r="G11" s="60">
        <v>10</v>
      </c>
      <c r="H11" s="61">
        <v>7</v>
      </c>
      <c r="I11" s="17">
        <f t="shared" si="2"/>
        <v>16</v>
      </c>
      <c r="J11" s="26">
        <f t="shared" si="7"/>
        <v>6</v>
      </c>
      <c r="K11" s="17">
        <f t="shared" si="3"/>
        <v>10</v>
      </c>
      <c r="L11" s="16">
        <f t="shared" si="8"/>
        <v>7</v>
      </c>
      <c r="M11" s="60">
        <v>3</v>
      </c>
      <c r="N11" s="61">
        <v>4</v>
      </c>
      <c r="O11" s="15">
        <f t="shared" si="9"/>
        <v>9</v>
      </c>
      <c r="P11" s="60">
        <v>3</v>
      </c>
      <c r="Q11" s="15">
        <v>6</v>
      </c>
      <c r="R11" s="16">
        <f t="shared" si="4"/>
        <v>-2</v>
      </c>
      <c r="S11" s="26">
        <f t="shared" si="5"/>
        <v>0</v>
      </c>
      <c r="T11" s="30">
        <f t="shared" si="5"/>
        <v>-2</v>
      </c>
    </row>
    <row r="12" spans="1:20" s="2" customFormat="1" ht="36" customHeight="1">
      <c r="A12" s="67"/>
      <c r="B12" s="8" t="s">
        <v>34</v>
      </c>
      <c r="C12" s="16">
        <f t="shared" si="0"/>
        <v>86</v>
      </c>
      <c r="D12" s="26">
        <f t="shared" si="1"/>
        <v>39</v>
      </c>
      <c r="E12" s="17">
        <f t="shared" si="1"/>
        <v>47</v>
      </c>
      <c r="F12" s="16">
        <f t="shared" si="6"/>
        <v>33</v>
      </c>
      <c r="G12" s="60">
        <v>12</v>
      </c>
      <c r="H12" s="61">
        <v>21</v>
      </c>
      <c r="I12" s="17">
        <f t="shared" si="2"/>
        <v>53</v>
      </c>
      <c r="J12" s="26">
        <f t="shared" si="7"/>
        <v>27</v>
      </c>
      <c r="K12" s="17">
        <f t="shared" si="3"/>
        <v>26</v>
      </c>
      <c r="L12" s="16">
        <f t="shared" si="8"/>
        <v>11</v>
      </c>
      <c r="M12" s="60">
        <v>6</v>
      </c>
      <c r="N12" s="61">
        <v>5</v>
      </c>
      <c r="O12" s="15">
        <f t="shared" si="9"/>
        <v>42</v>
      </c>
      <c r="P12" s="60">
        <v>21</v>
      </c>
      <c r="Q12" s="15">
        <v>21</v>
      </c>
      <c r="R12" s="16">
        <f t="shared" si="4"/>
        <v>-31</v>
      </c>
      <c r="S12" s="26">
        <f t="shared" si="5"/>
        <v>-15</v>
      </c>
      <c r="T12" s="30">
        <f t="shared" si="5"/>
        <v>-16</v>
      </c>
    </row>
    <row r="13" spans="1:20" s="2" customFormat="1" ht="36" customHeight="1">
      <c r="A13" s="67"/>
      <c r="B13" s="8" t="s">
        <v>35</v>
      </c>
      <c r="C13" s="16">
        <f t="shared" si="0"/>
        <v>58</v>
      </c>
      <c r="D13" s="26">
        <f t="shared" si="1"/>
        <v>29</v>
      </c>
      <c r="E13" s="17">
        <f t="shared" si="1"/>
        <v>29</v>
      </c>
      <c r="F13" s="16">
        <f t="shared" si="6"/>
        <v>28</v>
      </c>
      <c r="G13" s="60">
        <v>13</v>
      </c>
      <c r="H13" s="61">
        <v>15</v>
      </c>
      <c r="I13" s="17">
        <f t="shared" si="2"/>
        <v>30</v>
      </c>
      <c r="J13" s="26">
        <f t="shared" si="7"/>
        <v>16</v>
      </c>
      <c r="K13" s="17">
        <f t="shared" si="3"/>
        <v>14</v>
      </c>
      <c r="L13" s="16">
        <f t="shared" si="8"/>
        <v>11</v>
      </c>
      <c r="M13" s="60">
        <v>7</v>
      </c>
      <c r="N13" s="61">
        <v>4</v>
      </c>
      <c r="O13" s="15">
        <f t="shared" si="9"/>
        <v>19</v>
      </c>
      <c r="P13" s="60">
        <v>9</v>
      </c>
      <c r="Q13" s="15">
        <v>10</v>
      </c>
      <c r="R13" s="16">
        <f t="shared" si="4"/>
        <v>-8</v>
      </c>
      <c r="S13" s="26">
        <f t="shared" si="5"/>
        <v>-2</v>
      </c>
      <c r="T13" s="30">
        <f t="shared" si="5"/>
        <v>-6</v>
      </c>
    </row>
    <row r="14" spans="1:20" s="4" customFormat="1" ht="36" customHeight="1">
      <c r="A14" s="67"/>
      <c r="B14" s="8" t="s">
        <v>36</v>
      </c>
      <c r="C14" s="16">
        <f t="shared" si="0"/>
        <v>31</v>
      </c>
      <c r="D14" s="26">
        <f t="shared" si="1"/>
        <v>15</v>
      </c>
      <c r="E14" s="17">
        <f t="shared" si="1"/>
        <v>16</v>
      </c>
      <c r="F14" s="16">
        <f t="shared" si="6"/>
        <v>9</v>
      </c>
      <c r="G14" s="60">
        <v>3</v>
      </c>
      <c r="H14" s="61">
        <v>6</v>
      </c>
      <c r="I14" s="17">
        <f t="shared" si="2"/>
        <v>22</v>
      </c>
      <c r="J14" s="26">
        <f t="shared" si="7"/>
        <v>12</v>
      </c>
      <c r="K14" s="17">
        <f t="shared" si="3"/>
        <v>10</v>
      </c>
      <c r="L14" s="16">
        <f t="shared" si="8"/>
        <v>7</v>
      </c>
      <c r="M14" s="60">
        <v>5</v>
      </c>
      <c r="N14" s="61">
        <v>2</v>
      </c>
      <c r="O14" s="15">
        <f t="shared" si="9"/>
        <v>15</v>
      </c>
      <c r="P14" s="60">
        <v>7</v>
      </c>
      <c r="Q14" s="15">
        <v>8</v>
      </c>
      <c r="R14" s="16">
        <f t="shared" si="4"/>
        <v>-8</v>
      </c>
      <c r="S14" s="26">
        <f t="shared" si="5"/>
        <v>-2</v>
      </c>
      <c r="T14" s="30">
        <f t="shared" si="5"/>
        <v>-6</v>
      </c>
    </row>
    <row r="15" spans="1:20" s="2" customFormat="1" ht="36" customHeight="1">
      <c r="A15" s="67"/>
      <c r="B15" s="8" t="s">
        <v>37</v>
      </c>
      <c r="C15" s="16">
        <f t="shared" si="0"/>
        <v>23</v>
      </c>
      <c r="D15" s="26">
        <f t="shared" si="1"/>
        <v>10</v>
      </c>
      <c r="E15" s="17">
        <f t="shared" si="1"/>
        <v>13</v>
      </c>
      <c r="F15" s="16">
        <f t="shared" si="6"/>
        <v>9</v>
      </c>
      <c r="G15" s="60">
        <v>4</v>
      </c>
      <c r="H15" s="61">
        <v>5</v>
      </c>
      <c r="I15" s="17">
        <f t="shared" si="2"/>
        <v>14</v>
      </c>
      <c r="J15" s="26">
        <f t="shared" si="7"/>
        <v>6</v>
      </c>
      <c r="K15" s="17">
        <f t="shared" si="3"/>
        <v>8</v>
      </c>
      <c r="L15" s="16">
        <f t="shared" si="8"/>
        <v>5</v>
      </c>
      <c r="M15" s="60">
        <v>4</v>
      </c>
      <c r="N15" s="61">
        <v>1</v>
      </c>
      <c r="O15" s="15">
        <f t="shared" si="9"/>
        <v>9</v>
      </c>
      <c r="P15" s="60">
        <v>2</v>
      </c>
      <c r="Q15" s="15">
        <v>7</v>
      </c>
      <c r="R15" s="16">
        <f t="shared" si="4"/>
        <v>-4</v>
      </c>
      <c r="S15" s="26">
        <f t="shared" si="5"/>
        <v>2</v>
      </c>
      <c r="T15" s="30">
        <f t="shared" si="5"/>
        <v>-6</v>
      </c>
    </row>
    <row r="16" spans="1:20" s="2" customFormat="1" ht="36" customHeight="1">
      <c r="A16" s="67"/>
      <c r="B16" s="8" t="s">
        <v>38</v>
      </c>
      <c r="C16" s="16">
        <f t="shared" si="0"/>
        <v>41</v>
      </c>
      <c r="D16" s="26">
        <f t="shared" si="1"/>
        <v>20</v>
      </c>
      <c r="E16" s="17">
        <f t="shared" si="1"/>
        <v>21</v>
      </c>
      <c r="F16" s="16">
        <f t="shared" si="6"/>
        <v>20</v>
      </c>
      <c r="G16" s="60">
        <v>9</v>
      </c>
      <c r="H16" s="61">
        <v>11</v>
      </c>
      <c r="I16" s="17">
        <f t="shared" si="2"/>
        <v>21</v>
      </c>
      <c r="J16" s="26">
        <f t="shared" si="7"/>
        <v>11</v>
      </c>
      <c r="K16" s="17">
        <f t="shared" si="3"/>
        <v>10</v>
      </c>
      <c r="L16" s="16">
        <f t="shared" si="8"/>
        <v>15</v>
      </c>
      <c r="M16" s="60">
        <v>6</v>
      </c>
      <c r="N16" s="61">
        <v>9</v>
      </c>
      <c r="O16" s="15">
        <f t="shared" si="9"/>
        <v>6</v>
      </c>
      <c r="P16" s="60">
        <v>5</v>
      </c>
      <c r="Q16" s="15">
        <v>1</v>
      </c>
      <c r="R16" s="16">
        <f t="shared" si="4"/>
        <v>9</v>
      </c>
      <c r="S16" s="26">
        <f t="shared" si="5"/>
        <v>1</v>
      </c>
      <c r="T16" s="30">
        <f t="shared" si="5"/>
        <v>8</v>
      </c>
    </row>
    <row r="17" spans="1:20" s="2" customFormat="1" ht="36" customHeight="1">
      <c r="A17" s="67"/>
      <c r="B17" s="8" t="s">
        <v>39</v>
      </c>
      <c r="C17" s="16">
        <f t="shared" si="0"/>
        <v>26</v>
      </c>
      <c r="D17" s="26">
        <f t="shared" si="1"/>
        <v>10</v>
      </c>
      <c r="E17" s="17">
        <f t="shared" si="1"/>
        <v>16</v>
      </c>
      <c r="F17" s="16">
        <f t="shared" si="6"/>
        <v>7</v>
      </c>
      <c r="G17" s="60">
        <v>3</v>
      </c>
      <c r="H17" s="61">
        <v>4</v>
      </c>
      <c r="I17" s="17">
        <f t="shared" si="2"/>
        <v>19</v>
      </c>
      <c r="J17" s="26">
        <f t="shared" si="7"/>
        <v>7</v>
      </c>
      <c r="K17" s="17">
        <f t="shared" si="3"/>
        <v>12</v>
      </c>
      <c r="L17" s="16">
        <f t="shared" si="8"/>
        <v>14</v>
      </c>
      <c r="M17" s="60">
        <v>6</v>
      </c>
      <c r="N17" s="61">
        <v>8</v>
      </c>
      <c r="O17" s="15">
        <f t="shared" si="9"/>
        <v>5</v>
      </c>
      <c r="P17" s="60">
        <v>1</v>
      </c>
      <c r="Q17" s="15">
        <v>4</v>
      </c>
      <c r="R17" s="16">
        <f t="shared" si="4"/>
        <v>9</v>
      </c>
      <c r="S17" s="26">
        <f t="shared" si="5"/>
        <v>5</v>
      </c>
      <c r="T17" s="30">
        <f t="shared" si="5"/>
        <v>4</v>
      </c>
    </row>
    <row r="18" spans="1:20" s="2" customFormat="1" ht="36" customHeight="1">
      <c r="A18" s="67"/>
      <c r="B18" s="8" t="s">
        <v>40</v>
      </c>
      <c r="C18" s="16">
        <f t="shared" si="0"/>
        <v>26</v>
      </c>
      <c r="D18" s="26">
        <f t="shared" si="1"/>
        <v>13</v>
      </c>
      <c r="E18" s="17">
        <f t="shared" si="1"/>
        <v>13</v>
      </c>
      <c r="F18" s="16">
        <f t="shared" si="6"/>
        <v>9</v>
      </c>
      <c r="G18" s="60">
        <v>6</v>
      </c>
      <c r="H18" s="61">
        <v>3</v>
      </c>
      <c r="I18" s="17">
        <f t="shared" si="2"/>
        <v>17</v>
      </c>
      <c r="J18" s="26">
        <f t="shared" si="7"/>
        <v>7</v>
      </c>
      <c r="K18" s="17">
        <f t="shared" si="3"/>
        <v>10</v>
      </c>
      <c r="L18" s="16">
        <f t="shared" si="8"/>
        <v>7</v>
      </c>
      <c r="M18" s="60">
        <v>2</v>
      </c>
      <c r="N18" s="61">
        <v>5</v>
      </c>
      <c r="O18" s="15">
        <f t="shared" si="9"/>
        <v>10</v>
      </c>
      <c r="P18" s="60">
        <v>5</v>
      </c>
      <c r="Q18" s="15">
        <v>5</v>
      </c>
      <c r="R18" s="16">
        <f t="shared" si="4"/>
        <v>-3</v>
      </c>
      <c r="S18" s="26">
        <f t="shared" si="5"/>
        <v>-3</v>
      </c>
      <c r="T18" s="30">
        <f t="shared" si="5"/>
        <v>0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6.3084112149532707</v>
      </c>
      <c r="D20" s="40">
        <f>D7/$D$6*100</f>
        <v>5.6122448979591839</v>
      </c>
      <c r="E20" s="41">
        <f>E7/$E$6*100</f>
        <v>6.8965517241379306</v>
      </c>
      <c r="F20" s="39">
        <f>F7/$F$6*100</f>
        <v>6.6326530612244898</v>
      </c>
      <c r="G20" s="40">
        <f>G7/$G$6*100</f>
        <v>3.6585365853658534</v>
      </c>
      <c r="H20" s="42">
        <f>H7/$H$6*100</f>
        <v>8.7719298245614024</v>
      </c>
      <c r="I20" s="41">
        <f>I7/$I$6*100</f>
        <v>6.0344827586206895</v>
      </c>
      <c r="J20" s="40">
        <f>J7/$J$6*100</f>
        <v>7.0175438596491224</v>
      </c>
      <c r="K20" s="41">
        <f>K7/$K$6*100</f>
        <v>5.0847457627118651</v>
      </c>
      <c r="L20" s="39">
        <f>L7/$L$6*100</f>
        <v>7.608695652173914</v>
      </c>
      <c r="M20" s="43">
        <f>M7/$M$6*100</f>
        <v>6.3829787234042552</v>
      </c>
      <c r="N20" s="44">
        <f>N7/$N$6*100</f>
        <v>8.8888888888888893</v>
      </c>
      <c r="O20" s="45">
        <f>O7/$O$6*100</f>
        <v>5</v>
      </c>
      <c r="P20" s="43">
        <f>P7/$P$6*100</f>
        <v>7.4626865671641784</v>
      </c>
      <c r="Q20" s="45">
        <f>Q7/$Q$6*100</f>
        <v>2.7397260273972601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7.2429906542056068</v>
      </c>
      <c r="D21" s="40">
        <f t="shared" ref="D21:D31" si="12">D8/$D$6*100</f>
        <v>7.1428571428571423</v>
      </c>
      <c r="E21" s="41">
        <f t="shared" ref="E21:E31" si="13">E8/$E$6*100</f>
        <v>7.3275862068965507</v>
      </c>
      <c r="F21" s="39">
        <f t="shared" ref="F21:F31" si="14">F8/$F$6*100</f>
        <v>12.755102040816327</v>
      </c>
      <c r="G21" s="40">
        <f t="shared" ref="G21:G31" si="15">G8/$G$6*100</f>
        <v>9.7560975609756095</v>
      </c>
      <c r="H21" s="42">
        <f t="shared" ref="H21:H31" si="16">H8/$H$6*100</f>
        <v>14.912280701754385</v>
      </c>
      <c r="I21" s="41">
        <f t="shared" ref="I21:I31" si="17">I8/$I$6*100</f>
        <v>2.5862068965517242</v>
      </c>
      <c r="J21" s="40">
        <f t="shared" ref="J21:J31" si="18">J8/$J$6*100</f>
        <v>5.2631578947368416</v>
      </c>
      <c r="K21" s="41">
        <f t="shared" ref="K21:K31" si="19">K8/$K$6*100</f>
        <v>0</v>
      </c>
      <c r="L21" s="39">
        <f t="shared" ref="L21:L31" si="20">L8/$L$6*100</f>
        <v>2.1739130434782608</v>
      </c>
      <c r="M21" s="43">
        <f t="shared" ref="M21:M31" si="21">M8/$M$6*100</f>
        <v>4.2553191489361701</v>
      </c>
      <c r="N21" s="44">
        <f t="shared" ref="N21:N31" si="22">N8/$N$6*100</f>
        <v>0</v>
      </c>
      <c r="O21" s="45">
        <f t="shared" ref="O21:O31" si="23">O8/$O$6*100</f>
        <v>2.8571428571428572</v>
      </c>
      <c r="P21" s="43">
        <f t="shared" ref="P21:P31" si="24">P8/$P$6*100</f>
        <v>5.9701492537313428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4.4392523364485976</v>
      </c>
      <c r="D22" s="40">
        <f t="shared" si="12"/>
        <v>4.0816326530612246</v>
      </c>
      <c r="E22" s="41">
        <f t="shared" si="13"/>
        <v>4.7413793103448274</v>
      </c>
      <c r="F22" s="39">
        <f t="shared" si="14"/>
        <v>5.6122448979591839</v>
      </c>
      <c r="G22" s="40">
        <f t="shared" si="15"/>
        <v>6.0975609756097562</v>
      </c>
      <c r="H22" s="42">
        <f t="shared" si="16"/>
        <v>5.2631578947368416</v>
      </c>
      <c r="I22" s="41">
        <f t="shared" si="17"/>
        <v>3.4482758620689653</v>
      </c>
      <c r="J22" s="40">
        <f t="shared" si="18"/>
        <v>2.6315789473684208</v>
      </c>
      <c r="K22" s="41">
        <f t="shared" si="19"/>
        <v>4.2372881355932197</v>
      </c>
      <c r="L22" s="39">
        <f t="shared" si="20"/>
        <v>5.4347826086956523</v>
      </c>
      <c r="M22" s="43">
        <f t="shared" si="21"/>
        <v>4.2553191489361701</v>
      </c>
      <c r="N22" s="44">
        <f t="shared" si="22"/>
        <v>6.666666666666667</v>
      </c>
      <c r="O22" s="45">
        <f t="shared" si="23"/>
        <v>2.1428571428571428</v>
      </c>
      <c r="P22" s="43">
        <f t="shared" si="24"/>
        <v>1.4925373134328357</v>
      </c>
      <c r="Q22" s="45">
        <f t="shared" si="25"/>
        <v>2.7397260273972601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6.3084112149532707</v>
      </c>
      <c r="D23" s="40">
        <f t="shared" si="12"/>
        <v>5.6122448979591839</v>
      </c>
      <c r="E23" s="41">
        <f t="shared" si="13"/>
        <v>6.8965517241379306</v>
      </c>
      <c r="F23" s="39">
        <f t="shared" si="14"/>
        <v>7.6530612244897958</v>
      </c>
      <c r="G23" s="40">
        <f t="shared" si="15"/>
        <v>7.3170731707317067</v>
      </c>
      <c r="H23" s="42">
        <f t="shared" si="16"/>
        <v>7.8947368421052628</v>
      </c>
      <c r="I23" s="41">
        <f t="shared" si="17"/>
        <v>5.1724137931034484</v>
      </c>
      <c r="J23" s="40">
        <f t="shared" si="18"/>
        <v>4.3859649122807012</v>
      </c>
      <c r="K23" s="41">
        <f t="shared" si="19"/>
        <v>5.9322033898305087</v>
      </c>
      <c r="L23" s="39">
        <f t="shared" si="20"/>
        <v>1.0869565217391304</v>
      </c>
      <c r="M23" s="43">
        <f t="shared" si="21"/>
        <v>2.1276595744680851</v>
      </c>
      <c r="N23" s="44">
        <f t="shared" si="22"/>
        <v>0</v>
      </c>
      <c r="O23" s="45">
        <f t="shared" si="23"/>
        <v>7.8571428571428568</v>
      </c>
      <c r="P23" s="43">
        <f t="shared" si="24"/>
        <v>5.9701492537313428</v>
      </c>
      <c r="Q23" s="45">
        <f t="shared" si="25"/>
        <v>9.5890410958904102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7.7102803738317753</v>
      </c>
      <c r="D24" s="40">
        <f t="shared" si="12"/>
        <v>8.1632653061224492</v>
      </c>
      <c r="E24" s="41">
        <f t="shared" si="13"/>
        <v>7.3275862068965507</v>
      </c>
      <c r="F24" s="39">
        <f t="shared" si="14"/>
        <v>8.6734693877551017</v>
      </c>
      <c r="G24" s="40">
        <f t="shared" si="15"/>
        <v>12.195121951219512</v>
      </c>
      <c r="H24" s="42">
        <f t="shared" si="16"/>
        <v>6.140350877192982</v>
      </c>
      <c r="I24" s="41">
        <f t="shared" si="17"/>
        <v>6.8965517241379306</v>
      </c>
      <c r="J24" s="40">
        <f t="shared" si="18"/>
        <v>5.2631578947368416</v>
      </c>
      <c r="K24" s="41">
        <f t="shared" si="19"/>
        <v>8.4745762711864394</v>
      </c>
      <c r="L24" s="39">
        <f t="shared" si="20"/>
        <v>7.608695652173914</v>
      </c>
      <c r="M24" s="43">
        <f t="shared" si="21"/>
        <v>6.3829787234042552</v>
      </c>
      <c r="N24" s="44">
        <f t="shared" si="22"/>
        <v>8.8888888888888893</v>
      </c>
      <c r="O24" s="45">
        <f t="shared" si="23"/>
        <v>6.4285714285714279</v>
      </c>
      <c r="P24" s="43">
        <f t="shared" si="24"/>
        <v>4.4776119402985071</v>
      </c>
      <c r="Q24" s="45">
        <f t="shared" si="25"/>
        <v>8.2191780821917799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20.093457943925234</v>
      </c>
      <c r="D25" s="40">
        <f t="shared" si="12"/>
        <v>19.897959183673468</v>
      </c>
      <c r="E25" s="41">
        <f t="shared" si="13"/>
        <v>20.258620689655171</v>
      </c>
      <c r="F25" s="39">
        <f t="shared" si="14"/>
        <v>16.836734693877549</v>
      </c>
      <c r="G25" s="40">
        <f t="shared" si="15"/>
        <v>14.634146341463413</v>
      </c>
      <c r="H25" s="42">
        <f t="shared" si="16"/>
        <v>18.421052631578945</v>
      </c>
      <c r="I25" s="41">
        <f t="shared" si="17"/>
        <v>22.844827586206897</v>
      </c>
      <c r="J25" s="40">
        <f t="shared" si="18"/>
        <v>23.684210526315788</v>
      </c>
      <c r="K25" s="41">
        <f t="shared" si="19"/>
        <v>22.033898305084744</v>
      </c>
      <c r="L25" s="39">
        <f t="shared" si="20"/>
        <v>11.956521739130435</v>
      </c>
      <c r="M25" s="43">
        <f t="shared" si="21"/>
        <v>12.76595744680851</v>
      </c>
      <c r="N25" s="44">
        <f t="shared" si="22"/>
        <v>11.111111111111111</v>
      </c>
      <c r="O25" s="45">
        <f t="shared" si="23"/>
        <v>30</v>
      </c>
      <c r="P25" s="43">
        <f t="shared" si="24"/>
        <v>31.343283582089555</v>
      </c>
      <c r="Q25" s="45">
        <f t="shared" si="25"/>
        <v>28.767123287671232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13.551401869158877</v>
      </c>
      <c r="D26" s="40">
        <f t="shared" si="12"/>
        <v>14.795918367346939</v>
      </c>
      <c r="E26" s="41">
        <f t="shared" si="13"/>
        <v>12.5</v>
      </c>
      <c r="F26" s="39">
        <f t="shared" si="14"/>
        <v>14.285714285714285</v>
      </c>
      <c r="G26" s="40">
        <f t="shared" si="15"/>
        <v>15.853658536585366</v>
      </c>
      <c r="H26" s="42">
        <f t="shared" si="16"/>
        <v>13.157894736842104</v>
      </c>
      <c r="I26" s="41">
        <f t="shared" si="17"/>
        <v>12.931034482758621</v>
      </c>
      <c r="J26" s="40">
        <f t="shared" si="18"/>
        <v>14.035087719298245</v>
      </c>
      <c r="K26" s="41">
        <f t="shared" si="19"/>
        <v>11.864406779661017</v>
      </c>
      <c r="L26" s="39">
        <f t="shared" si="20"/>
        <v>11.956521739130435</v>
      </c>
      <c r="M26" s="43">
        <f t="shared" si="21"/>
        <v>14.893617021276595</v>
      </c>
      <c r="N26" s="44">
        <f t="shared" si="22"/>
        <v>8.8888888888888893</v>
      </c>
      <c r="O26" s="45">
        <f t="shared" si="23"/>
        <v>13.571428571428571</v>
      </c>
      <c r="P26" s="43">
        <f t="shared" si="24"/>
        <v>13.432835820895523</v>
      </c>
      <c r="Q26" s="45">
        <f t="shared" si="25"/>
        <v>13.698630136986301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7.2429906542056068</v>
      </c>
      <c r="D27" s="40">
        <f t="shared" si="12"/>
        <v>7.6530612244897958</v>
      </c>
      <c r="E27" s="41">
        <f t="shared" si="13"/>
        <v>6.8965517241379306</v>
      </c>
      <c r="F27" s="39">
        <f t="shared" si="14"/>
        <v>4.591836734693878</v>
      </c>
      <c r="G27" s="40">
        <f t="shared" si="15"/>
        <v>3.6585365853658534</v>
      </c>
      <c r="H27" s="42">
        <f t="shared" si="16"/>
        <v>5.2631578947368416</v>
      </c>
      <c r="I27" s="41">
        <f t="shared" si="17"/>
        <v>9.4827586206896548</v>
      </c>
      <c r="J27" s="40">
        <f t="shared" si="18"/>
        <v>10.526315789473683</v>
      </c>
      <c r="K27" s="41">
        <f t="shared" si="19"/>
        <v>8.4745762711864394</v>
      </c>
      <c r="L27" s="39">
        <f t="shared" si="20"/>
        <v>7.608695652173914</v>
      </c>
      <c r="M27" s="43">
        <f t="shared" si="21"/>
        <v>10.638297872340425</v>
      </c>
      <c r="N27" s="44">
        <f t="shared" si="22"/>
        <v>4.4444444444444446</v>
      </c>
      <c r="O27" s="45">
        <f t="shared" si="23"/>
        <v>10.714285714285714</v>
      </c>
      <c r="P27" s="43">
        <f t="shared" si="24"/>
        <v>10.44776119402985</v>
      </c>
      <c r="Q27" s="45">
        <f t="shared" si="25"/>
        <v>10.95890410958904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5.3738317757009346</v>
      </c>
      <c r="D28" s="40">
        <f t="shared" si="12"/>
        <v>5.1020408163265305</v>
      </c>
      <c r="E28" s="41">
        <f t="shared" si="13"/>
        <v>5.6034482758620694</v>
      </c>
      <c r="F28" s="39">
        <f t="shared" si="14"/>
        <v>4.591836734693878</v>
      </c>
      <c r="G28" s="40">
        <f t="shared" si="15"/>
        <v>4.8780487804878048</v>
      </c>
      <c r="H28" s="42">
        <f t="shared" si="16"/>
        <v>4.3859649122807012</v>
      </c>
      <c r="I28" s="41">
        <f t="shared" si="17"/>
        <v>6.0344827586206895</v>
      </c>
      <c r="J28" s="40">
        <f t="shared" si="18"/>
        <v>5.2631578947368416</v>
      </c>
      <c r="K28" s="41">
        <f t="shared" si="19"/>
        <v>6.7796610169491522</v>
      </c>
      <c r="L28" s="39">
        <f t="shared" si="20"/>
        <v>5.4347826086956523</v>
      </c>
      <c r="M28" s="43">
        <f t="shared" si="21"/>
        <v>8.5106382978723403</v>
      </c>
      <c r="N28" s="44">
        <f t="shared" si="22"/>
        <v>2.2222222222222223</v>
      </c>
      <c r="O28" s="45">
        <f t="shared" si="23"/>
        <v>6.4285714285714279</v>
      </c>
      <c r="P28" s="43">
        <f t="shared" si="24"/>
        <v>2.9850746268656714</v>
      </c>
      <c r="Q28" s="45">
        <f t="shared" si="25"/>
        <v>9.5890410958904102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9.5794392523364476</v>
      </c>
      <c r="D29" s="40">
        <f t="shared" si="12"/>
        <v>10.204081632653061</v>
      </c>
      <c r="E29" s="41">
        <f t="shared" si="13"/>
        <v>9.0517241379310338</v>
      </c>
      <c r="F29" s="39">
        <f t="shared" si="14"/>
        <v>10.204081632653061</v>
      </c>
      <c r="G29" s="40">
        <f t="shared" si="15"/>
        <v>10.975609756097562</v>
      </c>
      <c r="H29" s="42">
        <f t="shared" si="16"/>
        <v>9.6491228070175428</v>
      </c>
      <c r="I29" s="41">
        <f t="shared" si="17"/>
        <v>9.0517241379310338</v>
      </c>
      <c r="J29" s="40">
        <f t="shared" si="18"/>
        <v>9.6491228070175428</v>
      </c>
      <c r="K29" s="41">
        <f t="shared" si="19"/>
        <v>8.4745762711864394</v>
      </c>
      <c r="L29" s="39">
        <f t="shared" si="20"/>
        <v>16.304347826086957</v>
      </c>
      <c r="M29" s="43">
        <f t="shared" si="21"/>
        <v>12.76595744680851</v>
      </c>
      <c r="N29" s="44">
        <f t="shared" si="22"/>
        <v>20</v>
      </c>
      <c r="O29" s="45">
        <f t="shared" si="23"/>
        <v>4.2857142857142856</v>
      </c>
      <c r="P29" s="43">
        <f t="shared" si="24"/>
        <v>7.4626865671641784</v>
      </c>
      <c r="Q29" s="45">
        <f t="shared" si="25"/>
        <v>1.3698630136986301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6.0747663551401869</v>
      </c>
      <c r="D30" s="40">
        <f t="shared" si="12"/>
        <v>5.1020408163265305</v>
      </c>
      <c r="E30" s="41">
        <f t="shared" si="13"/>
        <v>6.8965517241379306</v>
      </c>
      <c r="F30" s="39">
        <f t="shared" si="14"/>
        <v>3.5714285714285712</v>
      </c>
      <c r="G30" s="40">
        <f t="shared" si="15"/>
        <v>3.6585365853658534</v>
      </c>
      <c r="H30" s="42">
        <f t="shared" si="16"/>
        <v>3.5087719298245612</v>
      </c>
      <c r="I30" s="41">
        <f t="shared" si="17"/>
        <v>8.1896551724137936</v>
      </c>
      <c r="J30" s="40">
        <f t="shared" si="18"/>
        <v>6.140350877192982</v>
      </c>
      <c r="K30" s="41">
        <f t="shared" si="19"/>
        <v>10.16949152542373</v>
      </c>
      <c r="L30" s="39">
        <f t="shared" si="20"/>
        <v>15.217391304347828</v>
      </c>
      <c r="M30" s="43">
        <f t="shared" si="21"/>
        <v>12.76595744680851</v>
      </c>
      <c r="N30" s="44">
        <f t="shared" si="22"/>
        <v>17.777777777777779</v>
      </c>
      <c r="O30" s="45">
        <f t="shared" si="23"/>
        <v>3.5714285714285712</v>
      </c>
      <c r="P30" s="43">
        <f t="shared" si="24"/>
        <v>1.4925373134328357</v>
      </c>
      <c r="Q30" s="45">
        <f t="shared" si="25"/>
        <v>5.4794520547945202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6.0747663551401869</v>
      </c>
      <c r="D31" s="47">
        <f t="shared" si="12"/>
        <v>6.6326530612244898</v>
      </c>
      <c r="E31" s="48">
        <f t="shared" si="13"/>
        <v>5.6034482758620694</v>
      </c>
      <c r="F31" s="46">
        <f t="shared" si="14"/>
        <v>4.591836734693878</v>
      </c>
      <c r="G31" s="47">
        <f t="shared" si="15"/>
        <v>7.3170731707317067</v>
      </c>
      <c r="H31" s="49">
        <f t="shared" si="16"/>
        <v>2.6315789473684208</v>
      </c>
      <c r="I31" s="48">
        <f t="shared" si="17"/>
        <v>7.3275862068965507</v>
      </c>
      <c r="J31" s="47">
        <f t="shared" si="18"/>
        <v>6.140350877192982</v>
      </c>
      <c r="K31" s="48">
        <f t="shared" si="19"/>
        <v>8.4745762711864394</v>
      </c>
      <c r="L31" s="46">
        <f t="shared" si="20"/>
        <v>7.608695652173914</v>
      </c>
      <c r="M31" s="50">
        <f t="shared" si="21"/>
        <v>4.2553191489361701</v>
      </c>
      <c r="N31" s="51">
        <f t="shared" si="22"/>
        <v>11.111111111111111</v>
      </c>
      <c r="O31" s="52">
        <f t="shared" si="23"/>
        <v>7.1428571428571423</v>
      </c>
      <c r="P31" s="50">
        <f t="shared" si="24"/>
        <v>7.4626865671641784</v>
      </c>
      <c r="Q31" s="52">
        <f t="shared" si="25"/>
        <v>6.8493150684931505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146</v>
      </c>
      <c r="D6" s="25">
        <f>SUM(D7:D18)</f>
        <v>80</v>
      </c>
      <c r="E6" s="19">
        <f>SUM(E7:E18)</f>
        <v>66</v>
      </c>
      <c r="F6" s="18">
        <f>G6+H6</f>
        <v>41</v>
      </c>
      <c r="G6" s="25">
        <f>SUM(G7:G18)</f>
        <v>25</v>
      </c>
      <c r="H6" s="20">
        <f>SUM(H7:H18)</f>
        <v>16</v>
      </c>
      <c r="I6" s="19">
        <f>J6+K6</f>
        <v>105</v>
      </c>
      <c r="J6" s="25">
        <f>SUM(J7:J18)</f>
        <v>55</v>
      </c>
      <c r="K6" s="19">
        <f>SUM(K7:K18)</f>
        <v>50</v>
      </c>
      <c r="L6" s="18">
        <f>M6+N6</f>
        <v>46</v>
      </c>
      <c r="M6" s="25">
        <f>SUM(M7:M18)</f>
        <v>28</v>
      </c>
      <c r="N6" s="20">
        <f>SUM(N7:N18)</f>
        <v>18</v>
      </c>
      <c r="O6" s="19">
        <f>P6+Q6</f>
        <v>59</v>
      </c>
      <c r="P6" s="25">
        <f>SUM(P7:P18)</f>
        <v>27</v>
      </c>
      <c r="Q6" s="19">
        <f>SUM(Q7:Q18)</f>
        <v>32</v>
      </c>
      <c r="R6" s="27">
        <f>S6+T6</f>
        <v>-13</v>
      </c>
      <c r="S6" s="25">
        <f>SUM(S7:S18)</f>
        <v>1</v>
      </c>
      <c r="T6" s="29">
        <f>SUM(T7:T18)</f>
        <v>-14</v>
      </c>
    </row>
    <row r="7" spans="1:20" s="2" customFormat="1" ht="36" customHeight="1">
      <c r="A7" s="67"/>
      <c r="B7" s="8" t="s">
        <v>29</v>
      </c>
      <c r="C7" s="16">
        <f t="shared" ref="C7:C18" si="0">D7+E7</f>
        <v>9</v>
      </c>
      <c r="D7" s="26">
        <f t="shared" ref="D7:E18" si="1">G7+J7</f>
        <v>5</v>
      </c>
      <c r="E7" s="17">
        <f t="shared" si="1"/>
        <v>4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7</v>
      </c>
      <c r="J7" s="26">
        <f>M7+P7</f>
        <v>4</v>
      </c>
      <c r="K7" s="17">
        <f t="shared" ref="K7:K18" si="3">N7+Q7</f>
        <v>3</v>
      </c>
      <c r="L7" s="16">
        <f>M7+N7</f>
        <v>2</v>
      </c>
      <c r="M7" s="60">
        <v>2</v>
      </c>
      <c r="N7" s="61">
        <v>0</v>
      </c>
      <c r="O7" s="15">
        <f>P7+Q7</f>
        <v>5</v>
      </c>
      <c r="P7" s="60">
        <v>2</v>
      </c>
      <c r="Q7" s="15">
        <v>3</v>
      </c>
      <c r="R7" s="16">
        <f t="shared" ref="R7:R18" si="4">S7+T7</f>
        <v>-3</v>
      </c>
      <c r="S7" s="26">
        <f t="shared" ref="S7:T18" si="5">M7-P7</f>
        <v>0</v>
      </c>
      <c r="T7" s="30">
        <f t="shared" si="5"/>
        <v>-3</v>
      </c>
    </row>
    <row r="8" spans="1:20" s="2" customFormat="1" ht="36" customHeight="1">
      <c r="A8" s="67"/>
      <c r="B8" s="8" t="s">
        <v>30</v>
      </c>
      <c r="C8" s="16">
        <f t="shared" si="0"/>
        <v>8</v>
      </c>
      <c r="D8" s="26">
        <f t="shared" si="1"/>
        <v>4</v>
      </c>
      <c r="E8" s="17">
        <f t="shared" si="1"/>
        <v>4</v>
      </c>
      <c r="F8" s="16">
        <f t="shared" ref="F8:F18" si="6">G8+H8</f>
        <v>2</v>
      </c>
      <c r="G8" s="60">
        <v>1</v>
      </c>
      <c r="H8" s="61">
        <v>1</v>
      </c>
      <c r="I8" s="17">
        <f t="shared" si="2"/>
        <v>6</v>
      </c>
      <c r="J8" s="26">
        <f t="shared" ref="J8:J18" si="7">M8+P8</f>
        <v>3</v>
      </c>
      <c r="K8" s="17">
        <f t="shared" si="3"/>
        <v>3</v>
      </c>
      <c r="L8" s="16">
        <f t="shared" ref="L8:L18" si="8">M8+N8</f>
        <v>0</v>
      </c>
      <c r="M8" s="60">
        <v>0</v>
      </c>
      <c r="N8" s="61">
        <v>0</v>
      </c>
      <c r="O8" s="15">
        <f t="shared" ref="O8:O18" si="9">P8+Q8</f>
        <v>6</v>
      </c>
      <c r="P8" s="60">
        <v>3</v>
      </c>
      <c r="Q8" s="15">
        <v>3</v>
      </c>
      <c r="R8" s="16">
        <f t="shared" si="4"/>
        <v>-6</v>
      </c>
      <c r="S8" s="26">
        <f t="shared" si="5"/>
        <v>-3</v>
      </c>
      <c r="T8" s="30">
        <f t="shared" si="5"/>
        <v>-3</v>
      </c>
    </row>
    <row r="9" spans="1:20" s="2" customFormat="1" ht="36" customHeight="1">
      <c r="A9" s="67"/>
      <c r="B9" s="8" t="s">
        <v>31</v>
      </c>
      <c r="C9" s="16">
        <f t="shared" si="0"/>
        <v>8</v>
      </c>
      <c r="D9" s="26">
        <f t="shared" si="1"/>
        <v>4</v>
      </c>
      <c r="E9" s="17">
        <f t="shared" si="1"/>
        <v>4</v>
      </c>
      <c r="F9" s="16">
        <f t="shared" si="6"/>
        <v>1</v>
      </c>
      <c r="G9" s="60">
        <v>0</v>
      </c>
      <c r="H9" s="61">
        <v>1</v>
      </c>
      <c r="I9" s="17">
        <f t="shared" si="2"/>
        <v>7</v>
      </c>
      <c r="J9" s="26">
        <f t="shared" si="7"/>
        <v>4</v>
      </c>
      <c r="K9" s="17">
        <f t="shared" si="3"/>
        <v>3</v>
      </c>
      <c r="L9" s="16">
        <f t="shared" si="8"/>
        <v>0</v>
      </c>
      <c r="M9" s="60">
        <v>0</v>
      </c>
      <c r="N9" s="61">
        <v>0</v>
      </c>
      <c r="O9" s="15">
        <f t="shared" si="9"/>
        <v>7</v>
      </c>
      <c r="P9" s="60">
        <v>4</v>
      </c>
      <c r="Q9" s="15">
        <v>3</v>
      </c>
      <c r="R9" s="16">
        <f t="shared" si="4"/>
        <v>-7</v>
      </c>
      <c r="S9" s="26">
        <f t="shared" si="5"/>
        <v>-4</v>
      </c>
      <c r="T9" s="30">
        <f t="shared" si="5"/>
        <v>-3</v>
      </c>
    </row>
    <row r="10" spans="1:20" s="2" customFormat="1" ht="36" customHeight="1">
      <c r="A10" s="67"/>
      <c r="B10" s="8" t="s">
        <v>32</v>
      </c>
      <c r="C10" s="16">
        <f t="shared" si="0"/>
        <v>6</v>
      </c>
      <c r="D10" s="26">
        <f t="shared" si="1"/>
        <v>6</v>
      </c>
      <c r="E10" s="17">
        <f t="shared" si="1"/>
        <v>0</v>
      </c>
      <c r="F10" s="16">
        <f t="shared" si="6"/>
        <v>1</v>
      </c>
      <c r="G10" s="60">
        <v>1</v>
      </c>
      <c r="H10" s="61">
        <v>0</v>
      </c>
      <c r="I10" s="17">
        <f t="shared" si="2"/>
        <v>5</v>
      </c>
      <c r="J10" s="26">
        <f t="shared" si="7"/>
        <v>5</v>
      </c>
      <c r="K10" s="17">
        <f t="shared" si="3"/>
        <v>0</v>
      </c>
      <c r="L10" s="16">
        <f t="shared" si="8"/>
        <v>4</v>
      </c>
      <c r="M10" s="60">
        <v>4</v>
      </c>
      <c r="N10" s="61">
        <v>0</v>
      </c>
      <c r="O10" s="15">
        <f t="shared" si="9"/>
        <v>1</v>
      </c>
      <c r="P10" s="60">
        <v>1</v>
      </c>
      <c r="Q10" s="15">
        <v>0</v>
      </c>
      <c r="R10" s="16">
        <f t="shared" si="4"/>
        <v>3</v>
      </c>
      <c r="S10" s="26">
        <f t="shared" si="5"/>
        <v>3</v>
      </c>
      <c r="T10" s="30">
        <f t="shared" si="5"/>
        <v>0</v>
      </c>
    </row>
    <row r="11" spans="1:20" s="2" customFormat="1" ht="36" customHeight="1">
      <c r="A11" s="67"/>
      <c r="B11" s="8" t="s">
        <v>33</v>
      </c>
      <c r="C11" s="16">
        <f t="shared" si="0"/>
        <v>2</v>
      </c>
      <c r="D11" s="26">
        <f t="shared" si="1"/>
        <v>2</v>
      </c>
      <c r="E11" s="17">
        <f t="shared" si="1"/>
        <v>0</v>
      </c>
      <c r="F11" s="16">
        <f t="shared" si="6"/>
        <v>0</v>
      </c>
      <c r="G11" s="60">
        <v>0</v>
      </c>
      <c r="H11" s="61">
        <v>0</v>
      </c>
      <c r="I11" s="17">
        <f t="shared" si="2"/>
        <v>2</v>
      </c>
      <c r="J11" s="26">
        <f t="shared" si="7"/>
        <v>2</v>
      </c>
      <c r="K11" s="17">
        <f t="shared" si="3"/>
        <v>0</v>
      </c>
      <c r="L11" s="16">
        <f t="shared" si="8"/>
        <v>1</v>
      </c>
      <c r="M11" s="60">
        <v>1</v>
      </c>
      <c r="N11" s="61">
        <v>0</v>
      </c>
      <c r="O11" s="15">
        <f t="shared" si="9"/>
        <v>1</v>
      </c>
      <c r="P11" s="60">
        <v>1</v>
      </c>
      <c r="Q11" s="15">
        <v>0</v>
      </c>
      <c r="R11" s="16">
        <f t="shared" si="4"/>
        <v>0</v>
      </c>
      <c r="S11" s="26">
        <f t="shared" si="5"/>
        <v>0</v>
      </c>
      <c r="T11" s="30">
        <f t="shared" si="5"/>
        <v>0</v>
      </c>
    </row>
    <row r="12" spans="1:20" s="2" customFormat="1" ht="36" customHeight="1">
      <c r="A12" s="67"/>
      <c r="B12" s="8" t="s">
        <v>34</v>
      </c>
      <c r="C12" s="16">
        <f t="shared" si="0"/>
        <v>33</v>
      </c>
      <c r="D12" s="26">
        <f t="shared" si="1"/>
        <v>16</v>
      </c>
      <c r="E12" s="17">
        <f t="shared" si="1"/>
        <v>17</v>
      </c>
      <c r="F12" s="16">
        <f t="shared" si="6"/>
        <v>10</v>
      </c>
      <c r="G12" s="60">
        <v>5</v>
      </c>
      <c r="H12" s="61">
        <v>5</v>
      </c>
      <c r="I12" s="17">
        <f t="shared" si="2"/>
        <v>23</v>
      </c>
      <c r="J12" s="26">
        <f t="shared" si="7"/>
        <v>11</v>
      </c>
      <c r="K12" s="17">
        <f t="shared" si="3"/>
        <v>12</v>
      </c>
      <c r="L12" s="16">
        <f t="shared" si="8"/>
        <v>5</v>
      </c>
      <c r="M12" s="60">
        <v>3</v>
      </c>
      <c r="N12" s="61">
        <v>2</v>
      </c>
      <c r="O12" s="15">
        <f t="shared" si="9"/>
        <v>18</v>
      </c>
      <c r="P12" s="60">
        <v>8</v>
      </c>
      <c r="Q12" s="15">
        <v>10</v>
      </c>
      <c r="R12" s="16">
        <f t="shared" si="4"/>
        <v>-13</v>
      </c>
      <c r="S12" s="26">
        <f t="shared" si="5"/>
        <v>-5</v>
      </c>
      <c r="T12" s="30">
        <f t="shared" si="5"/>
        <v>-8</v>
      </c>
    </row>
    <row r="13" spans="1:20" s="2" customFormat="1" ht="36" customHeight="1">
      <c r="A13" s="67"/>
      <c r="B13" s="8" t="s">
        <v>35</v>
      </c>
      <c r="C13" s="16">
        <f t="shared" si="0"/>
        <v>25</v>
      </c>
      <c r="D13" s="26">
        <f t="shared" si="1"/>
        <v>13</v>
      </c>
      <c r="E13" s="17">
        <f t="shared" si="1"/>
        <v>12</v>
      </c>
      <c r="F13" s="16">
        <f t="shared" si="6"/>
        <v>9</v>
      </c>
      <c r="G13" s="60">
        <v>5</v>
      </c>
      <c r="H13" s="61">
        <v>4</v>
      </c>
      <c r="I13" s="17">
        <f t="shared" si="2"/>
        <v>16</v>
      </c>
      <c r="J13" s="26">
        <f t="shared" si="7"/>
        <v>8</v>
      </c>
      <c r="K13" s="17">
        <f t="shared" si="3"/>
        <v>8</v>
      </c>
      <c r="L13" s="16">
        <f t="shared" si="8"/>
        <v>7</v>
      </c>
      <c r="M13" s="60">
        <v>4</v>
      </c>
      <c r="N13" s="61">
        <v>3</v>
      </c>
      <c r="O13" s="15">
        <f t="shared" si="9"/>
        <v>9</v>
      </c>
      <c r="P13" s="60">
        <v>4</v>
      </c>
      <c r="Q13" s="15">
        <v>5</v>
      </c>
      <c r="R13" s="16">
        <f t="shared" si="4"/>
        <v>-2</v>
      </c>
      <c r="S13" s="26">
        <f t="shared" si="5"/>
        <v>0</v>
      </c>
      <c r="T13" s="30">
        <f t="shared" si="5"/>
        <v>-2</v>
      </c>
    </row>
    <row r="14" spans="1:20" s="4" customFormat="1" ht="36" customHeight="1">
      <c r="A14" s="67"/>
      <c r="B14" s="8" t="s">
        <v>36</v>
      </c>
      <c r="C14" s="16">
        <f t="shared" si="0"/>
        <v>12</v>
      </c>
      <c r="D14" s="26">
        <f t="shared" si="1"/>
        <v>5</v>
      </c>
      <c r="E14" s="17">
        <f t="shared" si="1"/>
        <v>7</v>
      </c>
      <c r="F14" s="16">
        <f t="shared" si="6"/>
        <v>4</v>
      </c>
      <c r="G14" s="60">
        <v>2</v>
      </c>
      <c r="H14" s="61">
        <v>2</v>
      </c>
      <c r="I14" s="17">
        <f t="shared" si="2"/>
        <v>8</v>
      </c>
      <c r="J14" s="26">
        <f t="shared" si="7"/>
        <v>3</v>
      </c>
      <c r="K14" s="17">
        <f t="shared" si="3"/>
        <v>5</v>
      </c>
      <c r="L14" s="16">
        <f t="shared" si="8"/>
        <v>2</v>
      </c>
      <c r="M14" s="60">
        <v>1</v>
      </c>
      <c r="N14" s="61">
        <v>1</v>
      </c>
      <c r="O14" s="15">
        <f t="shared" si="9"/>
        <v>6</v>
      </c>
      <c r="P14" s="60">
        <v>2</v>
      </c>
      <c r="Q14" s="15">
        <v>4</v>
      </c>
      <c r="R14" s="16">
        <f t="shared" si="4"/>
        <v>-4</v>
      </c>
      <c r="S14" s="26">
        <f t="shared" si="5"/>
        <v>-1</v>
      </c>
      <c r="T14" s="30">
        <f t="shared" si="5"/>
        <v>-3</v>
      </c>
    </row>
    <row r="15" spans="1:20" s="2" customFormat="1" ht="36" customHeight="1">
      <c r="A15" s="67"/>
      <c r="B15" s="8" t="s">
        <v>37</v>
      </c>
      <c r="C15" s="16">
        <f t="shared" si="0"/>
        <v>9</v>
      </c>
      <c r="D15" s="26">
        <f t="shared" si="1"/>
        <v>5</v>
      </c>
      <c r="E15" s="17">
        <f t="shared" si="1"/>
        <v>4</v>
      </c>
      <c r="F15" s="16">
        <f t="shared" si="6"/>
        <v>1</v>
      </c>
      <c r="G15" s="60">
        <v>1</v>
      </c>
      <c r="H15" s="61">
        <v>0</v>
      </c>
      <c r="I15" s="17">
        <f t="shared" si="2"/>
        <v>8</v>
      </c>
      <c r="J15" s="26">
        <f t="shared" si="7"/>
        <v>4</v>
      </c>
      <c r="K15" s="17">
        <f t="shared" si="3"/>
        <v>4</v>
      </c>
      <c r="L15" s="16">
        <f t="shared" si="8"/>
        <v>7</v>
      </c>
      <c r="M15" s="60">
        <v>4</v>
      </c>
      <c r="N15" s="61">
        <v>3</v>
      </c>
      <c r="O15" s="15">
        <f t="shared" si="9"/>
        <v>1</v>
      </c>
      <c r="P15" s="60">
        <v>0</v>
      </c>
      <c r="Q15" s="15">
        <v>1</v>
      </c>
      <c r="R15" s="16">
        <f t="shared" si="4"/>
        <v>6</v>
      </c>
      <c r="S15" s="26">
        <f t="shared" si="5"/>
        <v>4</v>
      </c>
      <c r="T15" s="30">
        <f t="shared" si="5"/>
        <v>2</v>
      </c>
    </row>
    <row r="16" spans="1:20" s="2" customFormat="1" ht="36" customHeight="1">
      <c r="A16" s="67"/>
      <c r="B16" s="8" t="s">
        <v>38</v>
      </c>
      <c r="C16" s="16">
        <f t="shared" si="0"/>
        <v>16</v>
      </c>
      <c r="D16" s="26">
        <f t="shared" si="1"/>
        <v>9</v>
      </c>
      <c r="E16" s="17">
        <f t="shared" si="1"/>
        <v>7</v>
      </c>
      <c r="F16" s="16">
        <f t="shared" si="6"/>
        <v>6</v>
      </c>
      <c r="G16" s="60">
        <v>5</v>
      </c>
      <c r="H16" s="61">
        <v>1</v>
      </c>
      <c r="I16" s="17">
        <f t="shared" si="2"/>
        <v>10</v>
      </c>
      <c r="J16" s="26">
        <f t="shared" si="7"/>
        <v>4</v>
      </c>
      <c r="K16" s="17">
        <f t="shared" si="3"/>
        <v>6</v>
      </c>
      <c r="L16" s="16">
        <f t="shared" si="8"/>
        <v>9</v>
      </c>
      <c r="M16" s="60">
        <v>4</v>
      </c>
      <c r="N16" s="61">
        <v>5</v>
      </c>
      <c r="O16" s="15">
        <f t="shared" si="9"/>
        <v>1</v>
      </c>
      <c r="P16" s="60">
        <v>0</v>
      </c>
      <c r="Q16" s="15">
        <v>1</v>
      </c>
      <c r="R16" s="16">
        <f t="shared" si="4"/>
        <v>8</v>
      </c>
      <c r="S16" s="26">
        <f t="shared" si="5"/>
        <v>4</v>
      </c>
      <c r="T16" s="30">
        <f t="shared" si="5"/>
        <v>4</v>
      </c>
    </row>
    <row r="17" spans="1:20" s="2" customFormat="1" ht="36" customHeight="1">
      <c r="A17" s="67"/>
      <c r="B17" s="8" t="s">
        <v>39</v>
      </c>
      <c r="C17" s="16">
        <f t="shared" si="0"/>
        <v>9</v>
      </c>
      <c r="D17" s="26">
        <f t="shared" si="1"/>
        <v>4</v>
      </c>
      <c r="E17" s="17">
        <f t="shared" si="1"/>
        <v>5</v>
      </c>
      <c r="F17" s="16">
        <f t="shared" si="6"/>
        <v>1</v>
      </c>
      <c r="G17" s="60">
        <v>1</v>
      </c>
      <c r="H17" s="61">
        <v>0</v>
      </c>
      <c r="I17" s="17">
        <f t="shared" si="2"/>
        <v>8</v>
      </c>
      <c r="J17" s="26">
        <f t="shared" si="7"/>
        <v>3</v>
      </c>
      <c r="K17" s="17">
        <f t="shared" si="3"/>
        <v>5</v>
      </c>
      <c r="L17" s="16">
        <f t="shared" si="8"/>
        <v>4</v>
      </c>
      <c r="M17" s="60">
        <v>1</v>
      </c>
      <c r="N17" s="61">
        <v>3</v>
      </c>
      <c r="O17" s="15">
        <f t="shared" si="9"/>
        <v>4</v>
      </c>
      <c r="P17" s="60">
        <v>2</v>
      </c>
      <c r="Q17" s="15">
        <v>2</v>
      </c>
      <c r="R17" s="16">
        <f t="shared" si="4"/>
        <v>0</v>
      </c>
      <c r="S17" s="26">
        <f t="shared" si="5"/>
        <v>-1</v>
      </c>
      <c r="T17" s="30">
        <f t="shared" si="5"/>
        <v>1</v>
      </c>
    </row>
    <row r="18" spans="1:20" s="2" customFormat="1" ht="36" customHeight="1">
      <c r="A18" s="67"/>
      <c r="B18" s="8" t="s">
        <v>40</v>
      </c>
      <c r="C18" s="16">
        <f t="shared" si="0"/>
        <v>9</v>
      </c>
      <c r="D18" s="26">
        <f t="shared" si="1"/>
        <v>7</v>
      </c>
      <c r="E18" s="17">
        <f t="shared" si="1"/>
        <v>2</v>
      </c>
      <c r="F18" s="16">
        <f t="shared" si="6"/>
        <v>4</v>
      </c>
      <c r="G18" s="60">
        <v>3</v>
      </c>
      <c r="H18" s="61">
        <v>1</v>
      </c>
      <c r="I18" s="17">
        <f t="shared" si="2"/>
        <v>5</v>
      </c>
      <c r="J18" s="26">
        <f t="shared" si="7"/>
        <v>4</v>
      </c>
      <c r="K18" s="17">
        <f t="shared" si="3"/>
        <v>1</v>
      </c>
      <c r="L18" s="16">
        <f t="shared" si="8"/>
        <v>5</v>
      </c>
      <c r="M18" s="60">
        <v>4</v>
      </c>
      <c r="N18" s="61">
        <v>1</v>
      </c>
      <c r="O18" s="15">
        <f t="shared" si="9"/>
        <v>0</v>
      </c>
      <c r="P18" s="60">
        <v>0</v>
      </c>
      <c r="Q18" s="15">
        <v>0</v>
      </c>
      <c r="R18" s="16">
        <f t="shared" si="4"/>
        <v>5</v>
      </c>
      <c r="S18" s="26">
        <f t="shared" si="5"/>
        <v>4</v>
      </c>
      <c r="T18" s="30">
        <f t="shared" si="5"/>
        <v>1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99.999999999999972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99.999999999999972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99.999999999999986</v>
      </c>
      <c r="O19" s="34">
        <f t="shared" si="10"/>
        <v>100</v>
      </c>
      <c r="P19" s="34">
        <f t="shared" si="10"/>
        <v>99.999999999999972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6.1643835616438354</v>
      </c>
      <c r="D20" s="40">
        <f>D7/$D$6*100</f>
        <v>6.25</v>
      </c>
      <c r="E20" s="41">
        <f>E7/$E$6*100</f>
        <v>6.0606060606060606</v>
      </c>
      <c r="F20" s="39">
        <f>F7/$F$6*100</f>
        <v>4.8780487804878048</v>
      </c>
      <c r="G20" s="40">
        <f>G7/$G$6*100</f>
        <v>4</v>
      </c>
      <c r="H20" s="42">
        <f>H7/$H$6*100</f>
        <v>6.25</v>
      </c>
      <c r="I20" s="41">
        <f>I7/$I$6*100</f>
        <v>6.666666666666667</v>
      </c>
      <c r="J20" s="40">
        <f>J7/$J$6*100</f>
        <v>7.2727272727272725</v>
      </c>
      <c r="K20" s="41">
        <f>K7/$K$6*100</f>
        <v>6</v>
      </c>
      <c r="L20" s="39">
        <f>L7/$L$6*100</f>
        <v>4.3478260869565215</v>
      </c>
      <c r="M20" s="43">
        <f>M7/$M$6*100</f>
        <v>7.1428571428571423</v>
      </c>
      <c r="N20" s="44">
        <f>N7/$N$6*100</f>
        <v>0</v>
      </c>
      <c r="O20" s="45">
        <f>O7/$O$6*100</f>
        <v>8.4745762711864394</v>
      </c>
      <c r="P20" s="43">
        <f>P7/$P$6*100</f>
        <v>7.4074074074074066</v>
      </c>
      <c r="Q20" s="45">
        <f>Q7/$Q$6*100</f>
        <v>9.375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5.4794520547945202</v>
      </c>
      <c r="D21" s="40">
        <f t="shared" ref="D21:D31" si="12">D8/$D$6*100</f>
        <v>5</v>
      </c>
      <c r="E21" s="41">
        <f t="shared" ref="E21:E31" si="13">E8/$E$6*100</f>
        <v>6.0606060606060606</v>
      </c>
      <c r="F21" s="39">
        <f t="shared" ref="F21:F31" si="14">F8/$F$6*100</f>
        <v>4.8780487804878048</v>
      </c>
      <c r="G21" s="40">
        <f t="shared" ref="G21:G31" si="15">G8/$G$6*100</f>
        <v>4</v>
      </c>
      <c r="H21" s="42">
        <f t="shared" ref="H21:H31" si="16">H8/$H$6*100</f>
        <v>6.25</v>
      </c>
      <c r="I21" s="41">
        <f t="shared" ref="I21:I31" si="17">I8/$I$6*100</f>
        <v>5.7142857142857144</v>
      </c>
      <c r="J21" s="40">
        <f t="shared" ref="J21:J31" si="18">J8/$J$6*100</f>
        <v>5.4545454545454541</v>
      </c>
      <c r="K21" s="41">
        <f t="shared" ref="K21:K31" si="19">K8/$K$6*100</f>
        <v>6</v>
      </c>
      <c r="L21" s="39">
        <f t="shared" ref="L21:L31" si="20">L8/$L$6*100</f>
        <v>0</v>
      </c>
      <c r="M21" s="43">
        <f t="shared" ref="M21:M31" si="21">M8/$M$6*100</f>
        <v>0</v>
      </c>
      <c r="N21" s="44">
        <f t="shared" ref="N21:N31" si="22">N8/$N$6*100</f>
        <v>0</v>
      </c>
      <c r="O21" s="45">
        <f t="shared" ref="O21:O31" si="23">O8/$O$6*100</f>
        <v>10.16949152542373</v>
      </c>
      <c r="P21" s="43">
        <f t="shared" ref="P21:P31" si="24">P8/$P$6*100</f>
        <v>11.111111111111111</v>
      </c>
      <c r="Q21" s="45">
        <f t="shared" ref="Q21:Q31" si="25">Q8/$Q$6*100</f>
        <v>9.375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5.4794520547945202</v>
      </c>
      <c r="D22" s="40">
        <f t="shared" si="12"/>
        <v>5</v>
      </c>
      <c r="E22" s="41">
        <f t="shared" si="13"/>
        <v>6.0606060606060606</v>
      </c>
      <c r="F22" s="39">
        <f t="shared" si="14"/>
        <v>2.4390243902439024</v>
      </c>
      <c r="G22" s="40">
        <f t="shared" si="15"/>
        <v>0</v>
      </c>
      <c r="H22" s="42">
        <f t="shared" si="16"/>
        <v>6.25</v>
      </c>
      <c r="I22" s="41">
        <f t="shared" si="17"/>
        <v>6.666666666666667</v>
      </c>
      <c r="J22" s="40">
        <f t="shared" si="18"/>
        <v>7.2727272727272725</v>
      </c>
      <c r="K22" s="41">
        <f t="shared" si="19"/>
        <v>6</v>
      </c>
      <c r="L22" s="39">
        <f t="shared" si="20"/>
        <v>0</v>
      </c>
      <c r="M22" s="43">
        <f t="shared" si="21"/>
        <v>0</v>
      </c>
      <c r="N22" s="44">
        <f t="shared" si="22"/>
        <v>0</v>
      </c>
      <c r="O22" s="45">
        <f t="shared" si="23"/>
        <v>11.864406779661017</v>
      </c>
      <c r="P22" s="43">
        <f t="shared" si="24"/>
        <v>14.814814814814813</v>
      </c>
      <c r="Q22" s="45">
        <f t="shared" si="25"/>
        <v>9.375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4.10958904109589</v>
      </c>
      <c r="D23" s="40">
        <f t="shared" si="12"/>
        <v>7.5</v>
      </c>
      <c r="E23" s="41">
        <f t="shared" si="13"/>
        <v>0</v>
      </c>
      <c r="F23" s="39">
        <f t="shared" si="14"/>
        <v>2.4390243902439024</v>
      </c>
      <c r="G23" s="40">
        <f t="shared" si="15"/>
        <v>4</v>
      </c>
      <c r="H23" s="42">
        <f t="shared" si="16"/>
        <v>0</v>
      </c>
      <c r="I23" s="41">
        <f t="shared" si="17"/>
        <v>4.7619047619047619</v>
      </c>
      <c r="J23" s="40">
        <f t="shared" si="18"/>
        <v>9.0909090909090917</v>
      </c>
      <c r="K23" s="41">
        <f t="shared" si="19"/>
        <v>0</v>
      </c>
      <c r="L23" s="39">
        <f t="shared" si="20"/>
        <v>8.695652173913043</v>
      </c>
      <c r="M23" s="43">
        <f t="shared" si="21"/>
        <v>14.285714285714285</v>
      </c>
      <c r="N23" s="44">
        <f t="shared" si="22"/>
        <v>0</v>
      </c>
      <c r="O23" s="45">
        <f t="shared" si="23"/>
        <v>1.6949152542372881</v>
      </c>
      <c r="P23" s="43">
        <f t="shared" si="24"/>
        <v>3.7037037037037033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1.3698630136986301</v>
      </c>
      <c r="D24" s="40">
        <f t="shared" si="12"/>
        <v>2.5</v>
      </c>
      <c r="E24" s="41">
        <f t="shared" si="13"/>
        <v>0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1.9047619047619049</v>
      </c>
      <c r="J24" s="40">
        <f t="shared" si="18"/>
        <v>3.6363636363636362</v>
      </c>
      <c r="K24" s="41">
        <f t="shared" si="19"/>
        <v>0</v>
      </c>
      <c r="L24" s="39">
        <f t="shared" si="20"/>
        <v>2.1739130434782608</v>
      </c>
      <c r="M24" s="43">
        <f t="shared" si="21"/>
        <v>3.5714285714285712</v>
      </c>
      <c r="N24" s="44">
        <f t="shared" si="22"/>
        <v>0</v>
      </c>
      <c r="O24" s="45">
        <f t="shared" si="23"/>
        <v>1.6949152542372881</v>
      </c>
      <c r="P24" s="43">
        <f t="shared" si="24"/>
        <v>3.7037037037037033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22.602739726027394</v>
      </c>
      <c r="D25" s="40">
        <f t="shared" si="12"/>
        <v>20</v>
      </c>
      <c r="E25" s="41">
        <f t="shared" si="13"/>
        <v>25.757575757575758</v>
      </c>
      <c r="F25" s="39">
        <f t="shared" si="14"/>
        <v>24.390243902439025</v>
      </c>
      <c r="G25" s="40">
        <f t="shared" si="15"/>
        <v>20</v>
      </c>
      <c r="H25" s="42">
        <f t="shared" si="16"/>
        <v>31.25</v>
      </c>
      <c r="I25" s="41">
        <f t="shared" si="17"/>
        <v>21.904761904761905</v>
      </c>
      <c r="J25" s="40">
        <f t="shared" si="18"/>
        <v>20</v>
      </c>
      <c r="K25" s="41">
        <f t="shared" si="19"/>
        <v>24</v>
      </c>
      <c r="L25" s="39">
        <f t="shared" si="20"/>
        <v>10.869565217391305</v>
      </c>
      <c r="M25" s="43">
        <f t="shared" si="21"/>
        <v>10.714285714285714</v>
      </c>
      <c r="N25" s="44">
        <f t="shared" si="22"/>
        <v>11.111111111111111</v>
      </c>
      <c r="O25" s="45">
        <f t="shared" si="23"/>
        <v>30.508474576271187</v>
      </c>
      <c r="P25" s="43">
        <f t="shared" si="24"/>
        <v>29.629629629629626</v>
      </c>
      <c r="Q25" s="45">
        <f t="shared" si="25"/>
        <v>31.25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17.123287671232877</v>
      </c>
      <c r="D26" s="40">
        <f t="shared" si="12"/>
        <v>16.25</v>
      </c>
      <c r="E26" s="41">
        <f t="shared" si="13"/>
        <v>18.181818181818183</v>
      </c>
      <c r="F26" s="39">
        <f t="shared" si="14"/>
        <v>21.951219512195124</v>
      </c>
      <c r="G26" s="40">
        <f t="shared" si="15"/>
        <v>20</v>
      </c>
      <c r="H26" s="42">
        <f t="shared" si="16"/>
        <v>25</v>
      </c>
      <c r="I26" s="41">
        <f t="shared" si="17"/>
        <v>15.238095238095239</v>
      </c>
      <c r="J26" s="40">
        <f t="shared" si="18"/>
        <v>14.545454545454545</v>
      </c>
      <c r="K26" s="41">
        <f t="shared" si="19"/>
        <v>16</v>
      </c>
      <c r="L26" s="39">
        <f t="shared" si="20"/>
        <v>15.217391304347828</v>
      </c>
      <c r="M26" s="43">
        <f t="shared" si="21"/>
        <v>14.285714285714285</v>
      </c>
      <c r="N26" s="44">
        <f t="shared" si="22"/>
        <v>16.666666666666664</v>
      </c>
      <c r="O26" s="45">
        <f t="shared" si="23"/>
        <v>15.254237288135593</v>
      </c>
      <c r="P26" s="43">
        <f t="shared" si="24"/>
        <v>14.814814814814813</v>
      </c>
      <c r="Q26" s="45">
        <f t="shared" si="25"/>
        <v>15.625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8.2191780821917799</v>
      </c>
      <c r="D27" s="40">
        <f t="shared" si="12"/>
        <v>6.25</v>
      </c>
      <c r="E27" s="41">
        <f t="shared" si="13"/>
        <v>10.606060606060606</v>
      </c>
      <c r="F27" s="39">
        <f t="shared" si="14"/>
        <v>9.7560975609756095</v>
      </c>
      <c r="G27" s="40">
        <f t="shared" si="15"/>
        <v>8</v>
      </c>
      <c r="H27" s="42">
        <f t="shared" si="16"/>
        <v>12.5</v>
      </c>
      <c r="I27" s="41">
        <f t="shared" si="17"/>
        <v>7.6190476190476195</v>
      </c>
      <c r="J27" s="40">
        <f t="shared" si="18"/>
        <v>5.4545454545454541</v>
      </c>
      <c r="K27" s="41">
        <f t="shared" si="19"/>
        <v>10</v>
      </c>
      <c r="L27" s="39">
        <f t="shared" si="20"/>
        <v>4.3478260869565215</v>
      </c>
      <c r="M27" s="43">
        <f t="shared" si="21"/>
        <v>3.5714285714285712</v>
      </c>
      <c r="N27" s="44">
        <f t="shared" si="22"/>
        <v>5.5555555555555554</v>
      </c>
      <c r="O27" s="45">
        <f t="shared" si="23"/>
        <v>10.16949152542373</v>
      </c>
      <c r="P27" s="43">
        <f t="shared" si="24"/>
        <v>7.4074074074074066</v>
      </c>
      <c r="Q27" s="45">
        <f t="shared" si="25"/>
        <v>12.5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6.1643835616438354</v>
      </c>
      <c r="D28" s="40">
        <f t="shared" si="12"/>
        <v>6.25</v>
      </c>
      <c r="E28" s="41">
        <f t="shared" si="13"/>
        <v>6.0606060606060606</v>
      </c>
      <c r="F28" s="39">
        <f t="shared" si="14"/>
        <v>2.4390243902439024</v>
      </c>
      <c r="G28" s="40">
        <f t="shared" si="15"/>
        <v>4</v>
      </c>
      <c r="H28" s="42">
        <f t="shared" si="16"/>
        <v>0</v>
      </c>
      <c r="I28" s="41">
        <f t="shared" si="17"/>
        <v>7.6190476190476195</v>
      </c>
      <c r="J28" s="40">
        <f t="shared" si="18"/>
        <v>7.2727272727272725</v>
      </c>
      <c r="K28" s="41">
        <f t="shared" si="19"/>
        <v>8</v>
      </c>
      <c r="L28" s="39">
        <f t="shared" si="20"/>
        <v>15.217391304347828</v>
      </c>
      <c r="M28" s="43">
        <f t="shared" si="21"/>
        <v>14.285714285714285</v>
      </c>
      <c r="N28" s="44">
        <f t="shared" si="22"/>
        <v>16.666666666666664</v>
      </c>
      <c r="O28" s="45">
        <f t="shared" si="23"/>
        <v>1.6949152542372881</v>
      </c>
      <c r="P28" s="43">
        <f t="shared" si="24"/>
        <v>0</v>
      </c>
      <c r="Q28" s="45">
        <f t="shared" si="25"/>
        <v>3.125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10.95890410958904</v>
      </c>
      <c r="D29" s="40">
        <f t="shared" si="12"/>
        <v>11.25</v>
      </c>
      <c r="E29" s="41">
        <f t="shared" si="13"/>
        <v>10.606060606060606</v>
      </c>
      <c r="F29" s="39">
        <f t="shared" si="14"/>
        <v>14.634146341463413</v>
      </c>
      <c r="G29" s="40">
        <f t="shared" si="15"/>
        <v>20</v>
      </c>
      <c r="H29" s="42">
        <f t="shared" si="16"/>
        <v>6.25</v>
      </c>
      <c r="I29" s="41">
        <f t="shared" si="17"/>
        <v>9.5238095238095237</v>
      </c>
      <c r="J29" s="40">
        <f t="shared" si="18"/>
        <v>7.2727272727272725</v>
      </c>
      <c r="K29" s="41">
        <f t="shared" si="19"/>
        <v>12</v>
      </c>
      <c r="L29" s="39">
        <f t="shared" si="20"/>
        <v>19.565217391304348</v>
      </c>
      <c r="M29" s="43">
        <f t="shared" si="21"/>
        <v>14.285714285714285</v>
      </c>
      <c r="N29" s="44">
        <f t="shared" si="22"/>
        <v>27.777777777777779</v>
      </c>
      <c r="O29" s="45">
        <f t="shared" si="23"/>
        <v>1.6949152542372881</v>
      </c>
      <c r="P29" s="43">
        <f t="shared" si="24"/>
        <v>0</v>
      </c>
      <c r="Q29" s="45">
        <f t="shared" si="25"/>
        <v>3.125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6.1643835616438354</v>
      </c>
      <c r="D30" s="40">
        <f t="shared" si="12"/>
        <v>5</v>
      </c>
      <c r="E30" s="41">
        <f t="shared" si="13"/>
        <v>7.5757575757575761</v>
      </c>
      <c r="F30" s="39">
        <f t="shared" si="14"/>
        <v>2.4390243902439024</v>
      </c>
      <c r="G30" s="40">
        <f t="shared" si="15"/>
        <v>4</v>
      </c>
      <c r="H30" s="42">
        <f t="shared" si="16"/>
        <v>0</v>
      </c>
      <c r="I30" s="41">
        <f t="shared" si="17"/>
        <v>7.6190476190476195</v>
      </c>
      <c r="J30" s="40">
        <f t="shared" si="18"/>
        <v>5.4545454545454541</v>
      </c>
      <c r="K30" s="41">
        <f t="shared" si="19"/>
        <v>10</v>
      </c>
      <c r="L30" s="39">
        <f t="shared" si="20"/>
        <v>8.695652173913043</v>
      </c>
      <c r="M30" s="43">
        <f t="shared" si="21"/>
        <v>3.5714285714285712</v>
      </c>
      <c r="N30" s="44">
        <f t="shared" si="22"/>
        <v>16.666666666666664</v>
      </c>
      <c r="O30" s="45">
        <f t="shared" si="23"/>
        <v>6.7796610169491522</v>
      </c>
      <c r="P30" s="43">
        <f t="shared" si="24"/>
        <v>7.4074074074074066</v>
      </c>
      <c r="Q30" s="45">
        <f t="shared" si="25"/>
        <v>6.25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6.1643835616438354</v>
      </c>
      <c r="D31" s="47">
        <f t="shared" si="12"/>
        <v>8.75</v>
      </c>
      <c r="E31" s="48">
        <f t="shared" si="13"/>
        <v>3.0303030303030303</v>
      </c>
      <c r="F31" s="46">
        <f t="shared" si="14"/>
        <v>9.7560975609756095</v>
      </c>
      <c r="G31" s="47">
        <f t="shared" si="15"/>
        <v>12</v>
      </c>
      <c r="H31" s="49">
        <f t="shared" si="16"/>
        <v>6.25</v>
      </c>
      <c r="I31" s="48">
        <f t="shared" si="17"/>
        <v>4.7619047619047619</v>
      </c>
      <c r="J31" s="47">
        <f t="shared" si="18"/>
        <v>7.2727272727272725</v>
      </c>
      <c r="K31" s="48">
        <f t="shared" si="19"/>
        <v>2</v>
      </c>
      <c r="L31" s="46">
        <f t="shared" si="20"/>
        <v>10.869565217391305</v>
      </c>
      <c r="M31" s="50">
        <f t="shared" si="21"/>
        <v>14.285714285714285</v>
      </c>
      <c r="N31" s="51">
        <f t="shared" si="22"/>
        <v>5.5555555555555554</v>
      </c>
      <c r="O31" s="52">
        <f t="shared" si="23"/>
        <v>0</v>
      </c>
      <c r="P31" s="50">
        <f t="shared" si="24"/>
        <v>0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121</v>
      </c>
      <c r="D6" s="25">
        <f>SUM(D7:D18)</f>
        <v>55</v>
      </c>
      <c r="E6" s="19">
        <f>SUM(E7:E18)</f>
        <v>66</v>
      </c>
      <c r="F6" s="18">
        <f>G6+H6</f>
        <v>44</v>
      </c>
      <c r="G6" s="25">
        <f>SUM(G7:G18)</f>
        <v>29</v>
      </c>
      <c r="H6" s="20">
        <f>SUM(H7:H18)</f>
        <v>15</v>
      </c>
      <c r="I6" s="19">
        <f>J6+K6</f>
        <v>77</v>
      </c>
      <c r="J6" s="25">
        <f>SUM(J7:J18)</f>
        <v>26</v>
      </c>
      <c r="K6" s="19">
        <f>SUM(K7:K18)</f>
        <v>51</v>
      </c>
      <c r="L6" s="18">
        <f>M6+N6</f>
        <v>29</v>
      </c>
      <c r="M6" s="25">
        <f>SUM(M7:M18)</f>
        <v>11</v>
      </c>
      <c r="N6" s="20">
        <f>SUM(N7:N18)</f>
        <v>18</v>
      </c>
      <c r="O6" s="19">
        <f>P6+Q6</f>
        <v>48</v>
      </c>
      <c r="P6" s="25">
        <f>SUM(P7:P18)</f>
        <v>15</v>
      </c>
      <c r="Q6" s="19">
        <f>SUM(Q7:Q18)</f>
        <v>33</v>
      </c>
      <c r="R6" s="27">
        <f>S6+T6</f>
        <v>-19</v>
      </c>
      <c r="S6" s="25">
        <f>SUM(S7:S18)</f>
        <v>-4</v>
      </c>
      <c r="T6" s="29">
        <f>SUM(T7:T18)</f>
        <v>-15</v>
      </c>
    </row>
    <row r="7" spans="1:20" s="2" customFormat="1" ht="36" customHeight="1">
      <c r="A7" s="67"/>
      <c r="B7" s="8" t="s">
        <v>29</v>
      </c>
      <c r="C7" s="16">
        <f t="shared" ref="C7:C18" si="0">D7+E7</f>
        <v>9</v>
      </c>
      <c r="D7" s="26">
        <f t="shared" ref="D7:E18" si="1">G7+J7</f>
        <v>2</v>
      </c>
      <c r="E7" s="17">
        <f t="shared" si="1"/>
        <v>7</v>
      </c>
      <c r="F7" s="16">
        <f>G7+H7</f>
        <v>2</v>
      </c>
      <c r="G7" s="60">
        <v>0</v>
      </c>
      <c r="H7" s="61">
        <v>2</v>
      </c>
      <c r="I7" s="17">
        <f t="shared" ref="I7:I18" si="2">J7+K7</f>
        <v>7</v>
      </c>
      <c r="J7" s="26">
        <f>M7+P7</f>
        <v>2</v>
      </c>
      <c r="K7" s="17">
        <f t="shared" ref="K7:K18" si="3">N7+Q7</f>
        <v>5</v>
      </c>
      <c r="L7" s="16">
        <f>M7+N7</f>
        <v>2</v>
      </c>
      <c r="M7" s="60">
        <v>1</v>
      </c>
      <c r="N7" s="61">
        <v>1</v>
      </c>
      <c r="O7" s="15">
        <f>P7+Q7</f>
        <v>5</v>
      </c>
      <c r="P7" s="60">
        <v>1</v>
      </c>
      <c r="Q7" s="15">
        <v>4</v>
      </c>
      <c r="R7" s="16">
        <f t="shared" ref="R7:R18" si="4">S7+T7</f>
        <v>-3</v>
      </c>
      <c r="S7" s="26">
        <f t="shared" ref="S7:T18" si="5">M7-P7</f>
        <v>0</v>
      </c>
      <c r="T7" s="30">
        <f t="shared" si="5"/>
        <v>-3</v>
      </c>
    </row>
    <row r="8" spans="1:20" s="2" customFormat="1" ht="36" customHeight="1">
      <c r="A8" s="67"/>
      <c r="B8" s="8" t="s">
        <v>30</v>
      </c>
      <c r="C8" s="16">
        <f t="shared" si="0"/>
        <v>5</v>
      </c>
      <c r="D8" s="26">
        <f t="shared" si="1"/>
        <v>3</v>
      </c>
      <c r="E8" s="17">
        <f t="shared" si="1"/>
        <v>2</v>
      </c>
      <c r="F8" s="16">
        <f t="shared" ref="F8:F18" si="6">G8+H8</f>
        <v>3</v>
      </c>
      <c r="G8" s="60">
        <v>2</v>
      </c>
      <c r="H8" s="61">
        <v>1</v>
      </c>
      <c r="I8" s="17">
        <f t="shared" si="2"/>
        <v>2</v>
      </c>
      <c r="J8" s="26">
        <f t="shared" ref="J8:J18" si="7">M8+P8</f>
        <v>1</v>
      </c>
      <c r="K8" s="17">
        <f t="shared" si="3"/>
        <v>1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0</v>
      </c>
      <c r="S8" s="26">
        <f t="shared" si="5"/>
        <v>1</v>
      </c>
      <c r="T8" s="30">
        <f t="shared" si="5"/>
        <v>-1</v>
      </c>
    </row>
    <row r="9" spans="1:20" s="2" customFormat="1" ht="36" customHeight="1">
      <c r="A9" s="67"/>
      <c r="B9" s="8" t="s">
        <v>31</v>
      </c>
      <c r="C9" s="16">
        <f t="shared" si="0"/>
        <v>5</v>
      </c>
      <c r="D9" s="26">
        <f t="shared" si="1"/>
        <v>2</v>
      </c>
      <c r="E9" s="17">
        <f t="shared" si="1"/>
        <v>3</v>
      </c>
      <c r="F9" s="16">
        <f t="shared" si="6"/>
        <v>2</v>
      </c>
      <c r="G9" s="60">
        <v>1</v>
      </c>
      <c r="H9" s="61">
        <v>1</v>
      </c>
      <c r="I9" s="17">
        <f t="shared" si="2"/>
        <v>3</v>
      </c>
      <c r="J9" s="26">
        <f t="shared" si="7"/>
        <v>1</v>
      </c>
      <c r="K9" s="17">
        <f t="shared" si="3"/>
        <v>2</v>
      </c>
      <c r="L9" s="16">
        <f t="shared" si="8"/>
        <v>1</v>
      </c>
      <c r="M9" s="60">
        <v>1</v>
      </c>
      <c r="N9" s="61">
        <v>0</v>
      </c>
      <c r="O9" s="15">
        <f t="shared" si="9"/>
        <v>2</v>
      </c>
      <c r="P9" s="60">
        <v>0</v>
      </c>
      <c r="Q9" s="15">
        <v>2</v>
      </c>
      <c r="R9" s="16">
        <f t="shared" si="4"/>
        <v>-1</v>
      </c>
      <c r="S9" s="26">
        <f t="shared" si="5"/>
        <v>1</v>
      </c>
      <c r="T9" s="30">
        <f t="shared" si="5"/>
        <v>-2</v>
      </c>
    </row>
    <row r="10" spans="1:20" s="2" customFormat="1" ht="36" customHeight="1">
      <c r="A10" s="67"/>
      <c r="B10" s="8" t="s">
        <v>32</v>
      </c>
      <c r="C10" s="16">
        <f t="shared" si="0"/>
        <v>4</v>
      </c>
      <c r="D10" s="26">
        <f t="shared" si="1"/>
        <v>2</v>
      </c>
      <c r="E10" s="17">
        <f t="shared" si="1"/>
        <v>2</v>
      </c>
      <c r="F10" s="16">
        <f t="shared" si="6"/>
        <v>3</v>
      </c>
      <c r="G10" s="60">
        <v>1</v>
      </c>
      <c r="H10" s="61">
        <v>2</v>
      </c>
      <c r="I10" s="17">
        <f t="shared" si="2"/>
        <v>1</v>
      </c>
      <c r="J10" s="26">
        <f t="shared" si="7"/>
        <v>1</v>
      </c>
      <c r="K10" s="17">
        <f t="shared" si="3"/>
        <v>0</v>
      </c>
      <c r="L10" s="16">
        <f t="shared" si="8"/>
        <v>0</v>
      </c>
      <c r="M10" s="60">
        <v>0</v>
      </c>
      <c r="N10" s="61">
        <v>0</v>
      </c>
      <c r="O10" s="15">
        <f t="shared" si="9"/>
        <v>1</v>
      </c>
      <c r="P10" s="60">
        <v>1</v>
      </c>
      <c r="Q10" s="15">
        <v>0</v>
      </c>
      <c r="R10" s="16">
        <f t="shared" si="4"/>
        <v>-1</v>
      </c>
      <c r="S10" s="26">
        <f t="shared" si="5"/>
        <v>-1</v>
      </c>
      <c r="T10" s="30">
        <f t="shared" si="5"/>
        <v>0</v>
      </c>
    </row>
    <row r="11" spans="1:20" s="2" customFormat="1" ht="36" customHeight="1">
      <c r="A11" s="67"/>
      <c r="B11" s="8" t="s">
        <v>33</v>
      </c>
      <c r="C11" s="16">
        <f t="shared" si="0"/>
        <v>5</v>
      </c>
      <c r="D11" s="26">
        <f t="shared" si="1"/>
        <v>2</v>
      </c>
      <c r="E11" s="17">
        <f t="shared" si="1"/>
        <v>3</v>
      </c>
      <c r="F11" s="16">
        <f t="shared" si="6"/>
        <v>0</v>
      </c>
      <c r="G11" s="60">
        <v>0</v>
      </c>
      <c r="H11" s="61">
        <v>0</v>
      </c>
      <c r="I11" s="17">
        <f t="shared" si="2"/>
        <v>5</v>
      </c>
      <c r="J11" s="26">
        <f t="shared" si="7"/>
        <v>2</v>
      </c>
      <c r="K11" s="17">
        <f t="shared" si="3"/>
        <v>3</v>
      </c>
      <c r="L11" s="16">
        <f t="shared" si="8"/>
        <v>3</v>
      </c>
      <c r="M11" s="60">
        <v>2</v>
      </c>
      <c r="N11" s="61">
        <v>1</v>
      </c>
      <c r="O11" s="15">
        <f t="shared" si="9"/>
        <v>2</v>
      </c>
      <c r="P11" s="60">
        <v>0</v>
      </c>
      <c r="Q11" s="15">
        <v>2</v>
      </c>
      <c r="R11" s="16">
        <f t="shared" si="4"/>
        <v>1</v>
      </c>
      <c r="S11" s="26">
        <f t="shared" si="5"/>
        <v>2</v>
      </c>
      <c r="T11" s="30">
        <f t="shared" si="5"/>
        <v>-1</v>
      </c>
    </row>
    <row r="12" spans="1:20" s="2" customFormat="1" ht="36" customHeight="1">
      <c r="A12" s="67"/>
      <c r="B12" s="8" t="s">
        <v>34</v>
      </c>
      <c r="C12" s="16">
        <f t="shared" si="0"/>
        <v>31</v>
      </c>
      <c r="D12" s="26">
        <f t="shared" si="1"/>
        <v>15</v>
      </c>
      <c r="E12" s="17">
        <f t="shared" si="1"/>
        <v>16</v>
      </c>
      <c r="F12" s="16">
        <f t="shared" si="6"/>
        <v>11</v>
      </c>
      <c r="G12" s="60">
        <v>7</v>
      </c>
      <c r="H12" s="61">
        <v>4</v>
      </c>
      <c r="I12" s="17">
        <f t="shared" si="2"/>
        <v>20</v>
      </c>
      <c r="J12" s="26">
        <f t="shared" si="7"/>
        <v>8</v>
      </c>
      <c r="K12" s="17">
        <f t="shared" si="3"/>
        <v>12</v>
      </c>
      <c r="L12" s="16">
        <f t="shared" si="8"/>
        <v>8</v>
      </c>
      <c r="M12" s="60">
        <v>2</v>
      </c>
      <c r="N12" s="61">
        <v>6</v>
      </c>
      <c r="O12" s="15">
        <f t="shared" si="9"/>
        <v>12</v>
      </c>
      <c r="P12" s="60">
        <v>6</v>
      </c>
      <c r="Q12" s="15">
        <v>6</v>
      </c>
      <c r="R12" s="16">
        <f t="shared" si="4"/>
        <v>-4</v>
      </c>
      <c r="S12" s="26">
        <f t="shared" si="5"/>
        <v>-4</v>
      </c>
      <c r="T12" s="30">
        <f t="shared" si="5"/>
        <v>0</v>
      </c>
    </row>
    <row r="13" spans="1:20" s="2" customFormat="1" ht="36" customHeight="1">
      <c r="A13" s="67"/>
      <c r="B13" s="8" t="s">
        <v>35</v>
      </c>
      <c r="C13" s="16">
        <f t="shared" si="0"/>
        <v>22</v>
      </c>
      <c r="D13" s="26">
        <f t="shared" si="1"/>
        <v>15</v>
      </c>
      <c r="E13" s="17">
        <f t="shared" si="1"/>
        <v>7</v>
      </c>
      <c r="F13" s="16">
        <f t="shared" si="6"/>
        <v>13</v>
      </c>
      <c r="G13" s="60">
        <v>13</v>
      </c>
      <c r="H13" s="61">
        <v>0</v>
      </c>
      <c r="I13" s="17">
        <f t="shared" si="2"/>
        <v>9</v>
      </c>
      <c r="J13" s="26">
        <f t="shared" si="7"/>
        <v>2</v>
      </c>
      <c r="K13" s="17">
        <f t="shared" si="3"/>
        <v>7</v>
      </c>
      <c r="L13" s="16">
        <f t="shared" si="8"/>
        <v>4</v>
      </c>
      <c r="M13" s="60">
        <v>1</v>
      </c>
      <c r="N13" s="61">
        <v>3</v>
      </c>
      <c r="O13" s="15">
        <f t="shared" si="9"/>
        <v>5</v>
      </c>
      <c r="P13" s="60">
        <v>1</v>
      </c>
      <c r="Q13" s="15">
        <v>4</v>
      </c>
      <c r="R13" s="16">
        <f t="shared" si="4"/>
        <v>-1</v>
      </c>
      <c r="S13" s="26">
        <f t="shared" si="5"/>
        <v>0</v>
      </c>
      <c r="T13" s="30">
        <f t="shared" si="5"/>
        <v>-1</v>
      </c>
    </row>
    <row r="14" spans="1:20" s="4" customFormat="1" ht="36" customHeight="1">
      <c r="A14" s="67"/>
      <c r="B14" s="8" t="s">
        <v>36</v>
      </c>
      <c r="C14" s="16">
        <f t="shared" si="0"/>
        <v>11</v>
      </c>
      <c r="D14" s="26">
        <f t="shared" si="1"/>
        <v>4</v>
      </c>
      <c r="E14" s="17">
        <f t="shared" si="1"/>
        <v>7</v>
      </c>
      <c r="F14" s="16">
        <f t="shared" si="6"/>
        <v>1</v>
      </c>
      <c r="G14" s="60">
        <v>1</v>
      </c>
      <c r="H14" s="61">
        <v>0</v>
      </c>
      <c r="I14" s="17">
        <f t="shared" si="2"/>
        <v>10</v>
      </c>
      <c r="J14" s="26">
        <f t="shared" si="7"/>
        <v>3</v>
      </c>
      <c r="K14" s="17">
        <f t="shared" si="3"/>
        <v>7</v>
      </c>
      <c r="L14" s="16">
        <f t="shared" si="8"/>
        <v>2</v>
      </c>
      <c r="M14" s="60">
        <v>0</v>
      </c>
      <c r="N14" s="61">
        <v>2</v>
      </c>
      <c r="O14" s="15">
        <f t="shared" si="9"/>
        <v>8</v>
      </c>
      <c r="P14" s="60">
        <v>3</v>
      </c>
      <c r="Q14" s="15">
        <v>5</v>
      </c>
      <c r="R14" s="16">
        <f t="shared" si="4"/>
        <v>-6</v>
      </c>
      <c r="S14" s="26">
        <f t="shared" si="5"/>
        <v>-3</v>
      </c>
      <c r="T14" s="30">
        <f t="shared" si="5"/>
        <v>-3</v>
      </c>
    </row>
    <row r="15" spans="1:20" s="2" customFormat="1" ht="36" customHeight="1">
      <c r="A15" s="67"/>
      <c r="B15" s="8" t="s">
        <v>37</v>
      </c>
      <c r="C15" s="16">
        <f t="shared" si="0"/>
        <v>10</v>
      </c>
      <c r="D15" s="26">
        <f t="shared" si="1"/>
        <v>6</v>
      </c>
      <c r="E15" s="17">
        <f t="shared" si="1"/>
        <v>4</v>
      </c>
      <c r="F15" s="16">
        <f t="shared" si="6"/>
        <v>1</v>
      </c>
      <c r="G15" s="60">
        <v>1</v>
      </c>
      <c r="H15" s="61">
        <v>0</v>
      </c>
      <c r="I15" s="17">
        <f t="shared" si="2"/>
        <v>9</v>
      </c>
      <c r="J15" s="26">
        <f t="shared" si="7"/>
        <v>5</v>
      </c>
      <c r="K15" s="17">
        <f t="shared" si="3"/>
        <v>4</v>
      </c>
      <c r="L15" s="16">
        <f t="shared" si="8"/>
        <v>3</v>
      </c>
      <c r="M15" s="60">
        <v>3</v>
      </c>
      <c r="N15" s="61">
        <v>0</v>
      </c>
      <c r="O15" s="15">
        <f t="shared" si="9"/>
        <v>6</v>
      </c>
      <c r="P15" s="60">
        <v>2</v>
      </c>
      <c r="Q15" s="15">
        <v>4</v>
      </c>
      <c r="R15" s="16">
        <f t="shared" si="4"/>
        <v>-3</v>
      </c>
      <c r="S15" s="26">
        <f t="shared" si="5"/>
        <v>1</v>
      </c>
      <c r="T15" s="30">
        <f t="shared" si="5"/>
        <v>-4</v>
      </c>
    </row>
    <row r="16" spans="1:20" s="2" customFormat="1" ht="36" customHeight="1">
      <c r="A16" s="67"/>
      <c r="B16" s="8" t="s">
        <v>38</v>
      </c>
      <c r="C16" s="16">
        <f t="shared" si="0"/>
        <v>4</v>
      </c>
      <c r="D16" s="26">
        <f t="shared" si="1"/>
        <v>0</v>
      </c>
      <c r="E16" s="17">
        <f t="shared" si="1"/>
        <v>4</v>
      </c>
      <c r="F16" s="16">
        <f t="shared" si="6"/>
        <v>0</v>
      </c>
      <c r="G16" s="60">
        <v>0</v>
      </c>
      <c r="H16" s="61">
        <v>0</v>
      </c>
      <c r="I16" s="17">
        <f t="shared" si="2"/>
        <v>4</v>
      </c>
      <c r="J16" s="26">
        <f t="shared" si="7"/>
        <v>0</v>
      </c>
      <c r="K16" s="17">
        <f t="shared" si="3"/>
        <v>4</v>
      </c>
      <c r="L16" s="16">
        <f t="shared" si="8"/>
        <v>1</v>
      </c>
      <c r="M16" s="60">
        <v>0</v>
      </c>
      <c r="N16" s="61">
        <v>1</v>
      </c>
      <c r="O16" s="15">
        <f t="shared" si="9"/>
        <v>3</v>
      </c>
      <c r="P16" s="60">
        <v>0</v>
      </c>
      <c r="Q16" s="15">
        <v>3</v>
      </c>
      <c r="R16" s="16">
        <f t="shared" si="4"/>
        <v>-2</v>
      </c>
      <c r="S16" s="26">
        <f t="shared" si="5"/>
        <v>0</v>
      </c>
      <c r="T16" s="30">
        <f t="shared" si="5"/>
        <v>-2</v>
      </c>
    </row>
    <row r="17" spans="1:20" s="2" customFormat="1" ht="36" customHeight="1">
      <c r="A17" s="67"/>
      <c r="B17" s="8" t="s">
        <v>39</v>
      </c>
      <c r="C17" s="16">
        <f t="shared" si="0"/>
        <v>8</v>
      </c>
      <c r="D17" s="26">
        <f t="shared" si="1"/>
        <v>1</v>
      </c>
      <c r="E17" s="17">
        <f t="shared" si="1"/>
        <v>7</v>
      </c>
      <c r="F17" s="16">
        <f t="shared" si="6"/>
        <v>2</v>
      </c>
      <c r="G17" s="60">
        <v>0</v>
      </c>
      <c r="H17" s="61">
        <v>2</v>
      </c>
      <c r="I17" s="17">
        <f t="shared" si="2"/>
        <v>6</v>
      </c>
      <c r="J17" s="26">
        <f t="shared" si="7"/>
        <v>1</v>
      </c>
      <c r="K17" s="17">
        <f t="shared" si="3"/>
        <v>5</v>
      </c>
      <c r="L17" s="16">
        <f t="shared" si="8"/>
        <v>4</v>
      </c>
      <c r="M17" s="60">
        <v>0</v>
      </c>
      <c r="N17" s="61">
        <v>4</v>
      </c>
      <c r="O17" s="15">
        <f t="shared" si="9"/>
        <v>2</v>
      </c>
      <c r="P17" s="60">
        <v>1</v>
      </c>
      <c r="Q17" s="15">
        <v>1</v>
      </c>
      <c r="R17" s="16">
        <f t="shared" si="4"/>
        <v>2</v>
      </c>
      <c r="S17" s="26">
        <f t="shared" si="5"/>
        <v>-1</v>
      </c>
      <c r="T17" s="30">
        <f t="shared" si="5"/>
        <v>3</v>
      </c>
    </row>
    <row r="18" spans="1:20" s="2" customFormat="1" ht="36" customHeight="1">
      <c r="A18" s="67"/>
      <c r="B18" s="8" t="s">
        <v>40</v>
      </c>
      <c r="C18" s="16">
        <f t="shared" si="0"/>
        <v>7</v>
      </c>
      <c r="D18" s="26">
        <f t="shared" si="1"/>
        <v>3</v>
      </c>
      <c r="E18" s="17">
        <f t="shared" si="1"/>
        <v>4</v>
      </c>
      <c r="F18" s="16">
        <f t="shared" si="6"/>
        <v>6</v>
      </c>
      <c r="G18" s="60">
        <v>3</v>
      </c>
      <c r="H18" s="61">
        <v>3</v>
      </c>
      <c r="I18" s="17">
        <f t="shared" si="2"/>
        <v>1</v>
      </c>
      <c r="J18" s="26">
        <f t="shared" si="7"/>
        <v>0</v>
      </c>
      <c r="K18" s="17">
        <f t="shared" si="3"/>
        <v>1</v>
      </c>
      <c r="L18" s="16">
        <f t="shared" si="8"/>
        <v>0</v>
      </c>
      <c r="M18" s="60">
        <v>0</v>
      </c>
      <c r="N18" s="61">
        <v>0</v>
      </c>
      <c r="O18" s="15">
        <f t="shared" si="9"/>
        <v>1</v>
      </c>
      <c r="P18" s="60">
        <v>0</v>
      </c>
      <c r="Q18" s="15">
        <v>1</v>
      </c>
      <c r="R18" s="16">
        <f t="shared" si="4"/>
        <v>-1</v>
      </c>
      <c r="S18" s="26">
        <f t="shared" si="5"/>
        <v>0</v>
      </c>
      <c r="T18" s="30">
        <f t="shared" si="5"/>
        <v>-1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100.00000000000001</v>
      </c>
      <c r="D19" s="34">
        <f t="shared" si="10"/>
        <v>99.999999999999972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7.4380165289256199</v>
      </c>
      <c r="D20" s="40">
        <f>D7/$D$6*100</f>
        <v>3.6363636363636362</v>
      </c>
      <c r="E20" s="41">
        <f>E7/$E$6*100</f>
        <v>10.606060606060606</v>
      </c>
      <c r="F20" s="39">
        <f>F7/$F$6*100</f>
        <v>4.5454545454545459</v>
      </c>
      <c r="G20" s="40">
        <f>G7/$G$6*100</f>
        <v>0</v>
      </c>
      <c r="H20" s="42">
        <f>H7/$H$6*100</f>
        <v>13.333333333333334</v>
      </c>
      <c r="I20" s="41">
        <f>I7/$I$6*100</f>
        <v>9.0909090909090917</v>
      </c>
      <c r="J20" s="40">
        <f>J7/$J$6*100</f>
        <v>7.6923076923076925</v>
      </c>
      <c r="K20" s="41">
        <f>K7/$K$6*100</f>
        <v>9.8039215686274517</v>
      </c>
      <c r="L20" s="39">
        <f>L7/$L$6*100</f>
        <v>6.8965517241379306</v>
      </c>
      <c r="M20" s="43">
        <f>M7/$M$6*100</f>
        <v>9.0909090909090917</v>
      </c>
      <c r="N20" s="44">
        <f>N7/$N$6*100</f>
        <v>5.5555555555555554</v>
      </c>
      <c r="O20" s="45">
        <f>O7/$O$6*100</f>
        <v>10.416666666666668</v>
      </c>
      <c r="P20" s="43">
        <f>P7/$P$6*100</f>
        <v>6.666666666666667</v>
      </c>
      <c r="Q20" s="45">
        <f>Q7/$Q$6*100</f>
        <v>12.121212121212121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4.1322314049586781</v>
      </c>
      <c r="D21" s="40">
        <f t="shared" ref="D21:D31" si="12">D8/$D$6*100</f>
        <v>5.4545454545454541</v>
      </c>
      <c r="E21" s="41">
        <f t="shared" ref="E21:E31" si="13">E8/$E$6*100</f>
        <v>3.0303030303030303</v>
      </c>
      <c r="F21" s="39">
        <f t="shared" ref="F21:F31" si="14">F8/$F$6*100</f>
        <v>6.8181818181818175</v>
      </c>
      <c r="G21" s="40">
        <f t="shared" ref="G21:G31" si="15">G8/$G$6*100</f>
        <v>6.8965517241379306</v>
      </c>
      <c r="H21" s="42">
        <f t="shared" ref="H21:H31" si="16">H8/$H$6*100</f>
        <v>6.666666666666667</v>
      </c>
      <c r="I21" s="41">
        <f t="shared" ref="I21:I31" si="17">I8/$I$6*100</f>
        <v>2.5974025974025974</v>
      </c>
      <c r="J21" s="40">
        <f t="shared" ref="J21:J31" si="18">J8/$J$6*100</f>
        <v>3.8461538461538463</v>
      </c>
      <c r="K21" s="41">
        <f t="shared" ref="K21:K31" si="19">K8/$K$6*100</f>
        <v>1.9607843137254901</v>
      </c>
      <c r="L21" s="39">
        <f t="shared" ref="L21:L31" si="20">L8/$L$6*100</f>
        <v>3.4482758620689653</v>
      </c>
      <c r="M21" s="43">
        <f t="shared" ref="M21:M31" si="21">M8/$M$6*100</f>
        <v>9.0909090909090917</v>
      </c>
      <c r="N21" s="44">
        <f t="shared" ref="N21:N31" si="22">N8/$N$6*100</f>
        <v>0</v>
      </c>
      <c r="O21" s="45">
        <f t="shared" ref="O21:O31" si="23">O8/$O$6*100</f>
        <v>2.083333333333333</v>
      </c>
      <c r="P21" s="43">
        <f t="shared" ref="P21:P31" si="24">P8/$P$6*100</f>
        <v>0</v>
      </c>
      <c r="Q21" s="45">
        <f t="shared" ref="Q21:Q31" si="25">Q8/$Q$6*100</f>
        <v>3.0303030303030303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4.1322314049586781</v>
      </c>
      <c r="D22" s="40">
        <f t="shared" si="12"/>
        <v>3.6363636363636362</v>
      </c>
      <c r="E22" s="41">
        <f t="shared" si="13"/>
        <v>4.5454545454545459</v>
      </c>
      <c r="F22" s="39">
        <f t="shared" si="14"/>
        <v>4.5454545454545459</v>
      </c>
      <c r="G22" s="40">
        <f t="shared" si="15"/>
        <v>3.4482758620689653</v>
      </c>
      <c r="H22" s="42">
        <f t="shared" si="16"/>
        <v>6.666666666666667</v>
      </c>
      <c r="I22" s="41">
        <f t="shared" si="17"/>
        <v>3.8961038961038961</v>
      </c>
      <c r="J22" s="40">
        <f t="shared" si="18"/>
        <v>3.8461538461538463</v>
      </c>
      <c r="K22" s="41">
        <f t="shared" si="19"/>
        <v>3.9215686274509802</v>
      </c>
      <c r="L22" s="39">
        <f t="shared" si="20"/>
        <v>3.4482758620689653</v>
      </c>
      <c r="M22" s="43">
        <f t="shared" si="21"/>
        <v>9.0909090909090917</v>
      </c>
      <c r="N22" s="44">
        <f t="shared" si="22"/>
        <v>0</v>
      </c>
      <c r="O22" s="45">
        <f t="shared" si="23"/>
        <v>4.1666666666666661</v>
      </c>
      <c r="P22" s="43">
        <f t="shared" si="24"/>
        <v>0</v>
      </c>
      <c r="Q22" s="45">
        <f t="shared" si="25"/>
        <v>6.0606060606060606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3.3057851239669422</v>
      </c>
      <c r="D23" s="40">
        <f t="shared" si="12"/>
        <v>3.6363636363636362</v>
      </c>
      <c r="E23" s="41">
        <f t="shared" si="13"/>
        <v>3.0303030303030303</v>
      </c>
      <c r="F23" s="39">
        <f t="shared" si="14"/>
        <v>6.8181818181818175</v>
      </c>
      <c r="G23" s="40">
        <f t="shared" si="15"/>
        <v>3.4482758620689653</v>
      </c>
      <c r="H23" s="42">
        <f t="shared" si="16"/>
        <v>13.333333333333334</v>
      </c>
      <c r="I23" s="41">
        <f t="shared" si="17"/>
        <v>1.2987012987012987</v>
      </c>
      <c r="J23" s="40">
        <f t="shared" si="18"/>
        <v>3.8461538461538463</v>
      </c>
      <c r="K23" s="41">
        <f t="shared" si="19"/>
        <v>0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2.083333333333333</v>
      </c>
      <c r="P23" s="43">
        <f t="shared" si="24"/>
        <v>6.666666666666667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4.1322314049586781</v>
      </c>
      <c r="D24" s="40">
        <f t="shared" si="12"/>
        <v>3.6363636363636362</v>
      </c>
      <c r="E24" s="41">
        <f t="shared" si="13"/>
        <v>4.5454545454545459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6.4935064935064926</v>
      </c>
      <c r="J24" s="40">
        <f t="shared" si="18"/>
        <v>7.6923076923076925</v>
      </c>
      <c r="K24" s="41">
        <f t="shared" si="19"/>
        <v>5.8823529411764701</v>
      </c>
      <c r="L24" s="39">
        <f t="shared" si="20"/>
        <v>10.344827586206897</v>
      </c>
      <c r="M24" s="43">
        <f t="shared" si="21"/>
        <v>18.181818181818183</v>
      </c>
      <c r="N24" s="44">
        <f t="shared" si="22"/>
        <v>5.5555555555555554</v>
      </c>
      <c r="O24" s="45">
        <f t="shared" si="23"/>
        <v>4.1666666666666661</v>
      </c>
      <c r="P24" s="43">
        <f t="shared" si="24"/>
        <v>0</v>
      </c>
      <c r="Q24" s="45">
        <f t="shared" si="25"/>
        <v>6.0606060606060606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25.619834710743799</v>
      </c>
      <c r="D25" s="40">
        <f t="shared" si="12"/>
        <v>27.27272727272727</v>
      </c>
      <c r="E25" s="41">
        <f t="shared" si="13"/>
        <v>24.242424242424242</v>
      </c>
      <c r="F25" s="39">
        <f t="shared" si="14"/>
        <v>25</v>
      </c>
      <c r="G25" s="40">
        <f t="shared" si="15"/>
        <v>24.137931034482758</v>
      </c>
      <c r="H25" s="42">
        <f t="shared" si="16"/>
        <v>26.666666666666668</v>
      </c>
      <c r="I25" s="41">
        <f t="shared" si="17"/>
        <v>25.97402597402597</v>
      </c>
      <c r="J25" s="40">
        <f t="shared" si="18"/>
        <v>30.76923076923077</v>
      </c>
      <c r="K25" s="41">
        <f t="shared" si="19"/>
        <v>23.52941176470588</v>
      </c>
      <c r="L25" s="39">
        <f t="shared" si="20"/>
        <v>27.586206896551722</v>
      </c>
      <c r="M25" s="43">
        <f t="shared" si="21"/>
        <v>18.181818181818183</v>
      </c>
      <c r="N25" s="44">
        <f t="shared" si="22"/>
        <v>33.333333333333329</v>
      </c>
      <c r="O25" s="45">
        <f t="shared" si="23"/>
        <v>25</v>
      </c>
      <c r="P25" s="43">
        <f t="shared" si="24"/>
        <v>40</v>
      </c>
      <c r="Q25" s="45">
        <f t="shared" si="25"/>
        <v>18.181818181818183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18.181818181818183</v>
      </c>
      <c r="D26" s="40">
        <f t="shared" si="12"/>
        <v>27.27272727272727</v>
      </c>
      <c r="E26" s="41">
        <f t="shared" si="13"/>
        <v>10.606060606060606</v>
      </c>
      <c r="F26" s="39">
        <f t="shared" si="14"/>
        <v>29.545454545454547</v>
      </c>
      <c r="G26" s="40">
        <f t="shared" si="15"/>
        <v>44.827586206896555</v>
      </c>
      <c r="H26" s="42">
        <f t="shared" si="16"/>
        <v>0</v>
      </c>
      <c r="I26" s="41">
        <f t="shared" si="17"/>
        <v>11.688311688311687</v>
      </c>
      <c r="J26" s="40">
        <f t="shared" si="18"/>
        <v>7.6923076923076925</v>
      </c>
      <c r="K26" s="41">
        <f t="shared" si="19"/>
        <v>13.725490196078432</v>
      </c>
      <c r="L26" s="39">
        <f t="shared" si="20"/>
        <v>13.793103448275861</v>
      </c>
      <c r="M26" s="43">
        <f t="shared" si="21"/>
        <v>9.0909090909090917</v>
      </c>
      <c r="N26" s="44">
        <f t="shared" si="22"/>
        <v>16.666666666666664</v>
      </c>
      <c r="O26" s="45">
        <f t="shared" si="23"/>
        <v>10.416666666666668</v>
      </c>
      <c r="P26" s="43">
        <f t="shared" si="24"/>
        <v>6.666666666666667</v>
      </c>
      <c r="Q26" s="45">
        <f t="shared" si="25"/>
        <v>12.121212121212121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9.0909090909090917</v>
      </c>
      <c r="D27" s="40">
        <f t="shared" si="12"/>
        <v>7.2727272727272725</v>
      </c>
      <c r="E27" s="41">
        <f t="shared" si="13"/>
        <v>10.606060606060606</v>
      </c>
      <c r="F27" s="39">
        <f t="shared" si="14"/>
        <v>2.2727272727272729</v>
      </c>
      <c r="G27" s="40">
        <f t="shared" si="15"/>
        <v>3.4482758620689653</v>
      </c>
      <c r="H27" s="42">
        <f t="shared" si="16"/>
        <v>0</v>
      </c>
      <c r="I27" s="41">
        <f t="shared" si="17"/>
        <v>12.987012987012985</v>
      </c>
      <c r="J27" s="40">
        <f t="shared" si="18"/>
        <v>11.538461538461538</v>
      </c>
      <c r="K27" s="41">
        <f t="shared" si="19"/>
        <v>13.725490196078432</v>
      </c>
      <c r="L27" s="39">
        <f t="shared" si="20"/>
        <v>6.8965517241379306</v>
      </c>
      <c r="M27" s="43">
        <f t="shared" si="21"/>
        <v>0</v>
      </c>
      <c r="N27" s="44">
        <f t="shared" si="22"/>
        <v>11.111111111111111</v>
      </c>
      <c r="O27" s="45">
        <f t="shared" si="23"/>
        <v>16.666666666666664</v>
      </c>
      <c r="P27" s="43">
        <f t="shared" si="24"/>
        <v>20</v>
      </c>
      <c r="Q27" s="45">
        <f t="shared" si="25"/>
        <v>15.151515151515152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8.2644628099173563</v>
      </c>
      <c r="D28" s="40">
        <f t="shared" si="12"/>
        <v>10.909090909090908</v>
      </c>
      <c r="E28" s="41">
        <f t="shared" si="13"/>
        <v>6.0606060606060606</v>
      </c>
      <c r="F28" s="39">
        <f t="shared" si="14"/>
        <v>2.2727272727272729</v>
      </c>
      <c r="G28" s="40">
        <f t="shared" si="15"/>
        <v>3.4482758620689653</v>
      </c>
      <c r="H28" s="42">
        <f t="shared" si="16"/>
        <v>0</v>
      </c>
      <c r="I28" s="41">
        <f t="shared" si="17"/>
        <v>11.688311688311687</v>
      </c>
      <c r="J28" s="40">
        <f t="shared" si="18"/>
        <v>19.230769230769234</v>
      </c>
      <c r="K28" s="41">
        <f t="shared" si="19"/>
        <v>7.8431372549019605</v>
      </c>
      <c r="L28" s="39">
        <f t="shared" si="20"/>
        <v>10.344827586206897</v>
      </c>
      <c r="M28" s="43">
        <f t="shared" si="21"/>
        <v>27.27272727272727</v>
      </c>
      <c r="N28" s="44">
        <f t="shared" si="22"/>
        <v>0</v>
      </c>
      <c r="O28" s="45">
        <f t="shared" si="23"/>
        <v>12.5</v>
      </c>
      <c r="P28" s="43">
        <f t="shared" si="24"/>
        <v>13.333333333333334</v>
      </c>
      <c r="Q28" s="45">
        <f t="shared" si="25"/>
        <v>12.121212121212121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3.3057851239669422</v>
      </c>
      <c r="D29" s="40">
        <f t="shared" si="12"/>
        <v>0</v>
      </c>
      <c r="E29" s="41">
        <f t="shared" si="13"/>
        <v>6.0606060606060606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5.1948051948051948</v>
      </c>
      <c r="J29" s="40">
        <f t="shared" si="18"/>
        <v>0</v>
      </c>
      <c r="K29" s="41">
        <f t="shared" si="19"/>
        <v>7.8431372549019605</v>
      </c>
      <c r="L29" s="39">
        <f t="shared" si="20"/>
        <v>3.4482758620689653</v>
      </c>
      <c r="M29" s="43">
        <f t="shared" si="21"/>
        <v>0</v>
      </c>
      <c r="N29" s="44">
        <f t="shared" si="22"/>
        <v>5.5555555555555554</v>
      </c>
      <c r="O29" s="45">
        <f t="shared" si="23"/>
        <v>6.25</v>
      </c>
      <c r="P29" s="43">
        <f t="shared" si="24"/>
        <v>0</v>
      </c>
      <c r="Q29" s="45">
        <f t="shared" si="25"/>
        <v>9.0909090909090917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6.6115702479338845</v>
      </c>
      <c r="D30" s="40">
        <f t="shared" si="12"/>
        <v>1.8181818181818181</v>
      </c>
      <c r="E30" s="41">
        <f t="shared" si="13"/>
        <v>10.606060606060606</v>
      </c>
      <c r="F30" s="39">
        <f t="shared" si="14"/>
        <v>4.5454545454545459</v>
      </c>
      <c r="G30" s="40">
        <f t="shared" si="15"/>
        <v>0</v>
      </c>
      <c r="H30" s="42">
        <f t="shared" si="16"/>
        <v>13.333333333333334</v>
      </c>
      <c r="I30" s="41">
        <f t="shared" si="17"/>
        <v>7.7922077922077921</v>
      </c>
      <c r="J30" s="40">
        <f t="shared" si="18"/>
        <v>3.8461538461538463</v>
      </c>
      <c r="K30" s="41">
        <f t="shared" si="19"/>
        <v>9.8039215686274517</v>
      </c>
      <c r="L30" s="39">
        <f t="shared" si="20"/>
        <v>13.793103448275861</v>
      </c>
      <c r="M30" s="43">
        <f t="shared" si="21"/>
        <v>0</v>
      </c>
      <c r="N30" s="44">
        <f t="shared" si="22"/>
        <v>22.222222222222221</v>
      </c>
      <c r="O30" s="45">
        <f t="shared" si="23"/>
        <v>4.1666666666666661</v>
      </c>
      <c r="P30" s="43">
        <f t="shared" si="24"/>
        <v>6.666666666666667</v>
      </c>
      <c r="Q30" s="45">
        <f t="shared" si="25"/>
        <v>3.0303030303030303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5.785123966942149</v>
      </c>
      <c r="D31" s="47">
        <f t="shared" si="12"/>
        <v>5.4545454545454541</v>
      </c>
      <c r="E31" s="48">
        <f t="shared" si="13"/>
        <v>6.0606060606060606</v>
      </c>
      <c r="F31" s="46">
        <f t="shared" si="14"/>
        <v>13.636363636363635</v>
      </c>
      <c r="G31" s="47">
        <f t="shared" si="15"/>
        <v>10.344827586206897</v>
      </c>
      <c r="H31" s="49">
        <f t="shared" si="16"/>
        <v>20</v>
      </c>
      <c r="I31" s="48">
        <f t="shared" si="17"/>
        <v>1.2987012987012987</v>
      </c>
      <c r="J31" s="47">
        <f t="shared" si="18"/>
        <v>0</v>
      </c>
      <c r="K31" s="48">
        <f t="shared" si="19"/>
        <v>1.9607843137254901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2.083333333333333</v>
      </c>
      <c r="P31" s="50">
        <f t="shared" si="24"/>
        <v>0</v>
      </c>
      <c r="Q31" s="52">
        <f t="shared" si="25"/>
        <v>3.0303030303030303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3"/>
  <sheetViews>
    <sheetView zoomScale="90" zoomScaleNormal="90"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8747</v>
      </c>
      <c r="D6" s="25">
        <f>SUM(D7:D18)</f>
        <v>4907</v>
      </c>
      <c r="E6" s="19">
        <f>SUM(E7:E18)</f>
        <v>3840</v>
      </c>
      <c r="F6" s="18">
        <f>G6+H6</f>
        <v>1308</v>
      </c>
      <c r="G6" s="25">
        <f>SUM(G7:G18)</f>
        <v>685</v>
      </c>
      <c r="H6" s="20">
        <f>SUM(H7:H18)</f>
        <v>623</v>
      </c>
      <c r="I6" s="19">
        <f>J6+K6</f>
        <v>7439</v>
      </c>
      <c r="J6" s="25">
        <f>SUM(J7:J18)</f>
        <v>4222</v>
      </c>
      <c r="K6" s="19">
        <f>SUM(K7:K18)</f>
        <v>3217</v>
      </c>
      <c r="L6" s="18">
        <f>M6+N6</f>
        <v>3322</v>
      </c>
      <c r="M6" s="25">
        <f>SUM(M7:M18)</f>
        <v>1931</v>
      </c>
      <c r="N6" s="20">
        <f>SUM(N7:N18)</f>
        <v>1391</v>
      </c>
      <c r="O6" s="19">
        <f>P6+Q6</f>
        <v>4117</v>
      </c>
      <c r="P6" s="25">
        <f>SUM(P7:P18)</f>
        <v>2291</v>
      </c>
      <c r="Q6" s="19">
        <f>SUM(Q7:Q18)</f>
        <v>1826</v>
      </c>
      <c r="R6" s="27">
        <f>S6+T6</f>
        <v>-795</v>
      </c>
      <c r="S6" s="25">
        <f>SUM(S7:S18)</f>
        <v>-360</v>
      </c>
      <c r="T6" s="29">
        <f>SUM(T7:T18)</f>
        <v>-435</v>
      </c>
    </row>
    <row r="7" spans="1:20" s="2" customFormat="1" ht="36" customHeight="1">
      <c r="A7" s="67"/>
      <c r="B7" s="8" t="s">
        <v>29</v>
      </c>
      <c r="C7" s="16">
        <f t="shared" ref="C7:C18" si="0">D7+E7</f>
        <v>617</v>
      </c>
      <c r="D7" s="26">
        <f t="shared" ref="D7:E18" si="1">G7+J7</f>
        <v>341</v>
      </c>
      <c r="E7" s="17">
        <f t="shared" si="1"/>
        <v>276</v>
      </c>
      <c r="F7" s="16">
        <f>G7+H7</f>
        <v>77</v>
      </c>
      <c r="G7" s="60">
        <v>37</v>
      </c>
      <c r="H7" s="61">
        <v>40</v>
      </c>
      <c r="I7" s="17">
        <f t="shared" ref="I7:I18" si="2">J7+K7</f>
        <v>540</v>
      </c>
      <c r="J7" s="26">
        <f>M7+P7</f>
        <v>304</v>
      </c>
      <c r="K7" s="17">
        <f t="shared" ref="K7:K18" si="3">N7+Q7</f>
        <v>236</v>
      </c>
      <c r="L7" s="16">
        <f>M7+N7</f>
        <v>278</v>
      </c>
      <c r="M7" s="60">
        <v>168</v>
      </c>
      <c r="N7" s="61">
        <v>110</v>
      </c>
      <c r="O7" s="15">
        <f>P7+Q7</f>
        <v>262</v>
      </c>
      <c r="P7" s="60">
        <v>136</v>
      </c>
      <c r="Q7" s="15">
        <v>126</v>
      </c>
      <c r="R7" s="16">
        <f t="shared" ref="R7:R18" si="4">S7+T7</f>
        <v>16</v>
      </c>
      <c r="S7" s="26">
        <f t="shared" ref="S7:T18" si="5">M7-P7</f>
        <v>32</v>
      </c>
      <c r="T7" s="30">
        <f t="shared" si="5"/>
        <v>-16</v>
      </c>
    </row>
    <row r="8" spans="1:20" s="2" customFormat="1" ht="36" customHeight="1">
      <c r="A8" s="67"/>
      <c r="B8" s="8" t="s">
        <v>30</v>
      </c>
      <c r="C8" s="16">
        <f t="shared" si="0"/>
        <v>368</v>
      </c>
      <c r="D8" s="26">
        <f t="shared" si="1"/>
        <v>201</v>
      </c>
      <c r="E8" s="17">
        <f t="shared" si="1"/>
        <v>167</v>
      </c>
      <c r="F8" s="16">
        <f t="shared" ref="F8:F18" si="6">G8+H8</f>
        <v>64</v>
      </c>
      <c r="G8" s="60">
        <v>29</v>
      </c>
      <c r="H8" s="61">
        <v>35</v>
      </c>
      <c r="I8" s="17">
        <f t="shared" si="2"/>
        <v>304</v>
      </c>
      <c r="J8" s="26">
        <f t="shared" ref="J8:J18" si="7">M8+P8</f>
        <v>172</v>
      </c>
      <c r="K8" s="17">
        <f t="shared" si="3"/>
        <v>132</v>
      </c>
      <c r="L8" s="16">
        <f t="shared" ref="L8:L18" si="8">M8+N8</f>
        <v>143</v>
      </c>
      <c r="M8" s="60">
        <v>82</v>
      </c>
      <c r="N8" s="61">
        <v>61</v>
      </c>
      <c r="O8" s="15">
        <f t="shared" ref="O8:O18" si="9">P8+Q8</f>
        <v>161</v>
      </c>
      <c r="P8" s="60">
        <v>90</v>
      </c>
      <c r="Q8" s="15">
        <v>71</v>
      </c>
      <c r="R8" s="16">
        <f t="shared" si="4"/>
        <v>-18</v>
      </c>
      <c r="S8" s="26">
        <f t="shared" si="5"/>
        <v>-8</v>
      </c>
      <c r="T8" s="30">
        <f t="shared" si="5"/>
        <v>-10</v>
      </c>
    </row>
    <row r="9" spans="1:20" s="2" customFormat="1" ht="36" customHeight="1">
      <c r="A9" s="67"/>
      <c r="B9" s="8" t="s">
        <v>31</v>
      </c>
      <c r="C9" s="16">
        <f t="shared" si="0"/>
        <v>348</v>
      </c>
      <c r="D9" s="26">
        <f t="shared" si="1"/>
        <v>189</v>
      </c>
      <c r="E9" s="17">
        <f t="shared" si="1"/>
        <v>159</v>
      </c>
      <c r="F9" s="16">
        <f t="shared" si="6"/>
        <v>54</v>
      </c>
      <c r="G9" s="60">
        <v>24</v>
      </c>
      <c r="H9" s="61">
        <v>30</v>
      </c>
      <c r="I9" s="17">
        <f t="shared" si="2"/>
        <v>294</v>
      </c>
      <c r="J9" s="26">
        <f t="shared" si="7"/>
        <v>165</v>
      </c>
      <c r="K9" s="17">
        <f t="shared" si="3"/>
        <v>129</v>
      </c>
      <c r="L9" s="16">
        <f t="shared" si="8"/>
        <v>136</v>
      </c>
      <c r="M9" s="60">
        <v>71</v>
      </c>
      <c r="N9" s="61">
        <v>65</v>
      </c>
      <c r="O9" s="15">
        <f t="shared" si="9"/>
        <v>158</v>
      </c>
      <c r="P9" s="60">
        <v>94</v>
      </c>
      <c r="Q9" s="15">
        <v>64</v>
      </c>
      <c r="R9" s="16">
        <f t="shared" si="4"/>
        <v>-22</v>
      </c>
      <c r="S9" s="26">
        <f t="shared" si="5"/>
        <v>-23</v>
      </c>
      <c r="T9" s="30">
        <f t="shared" si="5"/>
        <v>1</v>
      </c>
    </row>
    <row r="10" spans="1:20" s="2" customFormat="1" ht="36" customHeight="1">
      <c r="A10" s="67"/>
      <c r="B10" s="8" t="s">
        <v>32</v>
      </c>
      <c r="C10" s="16">
        <f t="shared" si="0"/>
        <v>438</v>
      </c>
      <c r="D10" s="26">
        <f t="shared" si="1"/>
        <v>233</v>
      </c>
      <c r="E10" s="17">
        <f t="shared" si="1"/>
        <v>205</v>
      </c>
      <c r="F10" s="16">
        <f t="shared" si="6"/>
        <v>75</v>
      </c>
      <c r="G10" s="60">
        <v>34</v>
      </c>
      <c r="H10" s="61">
        <v>41</v>
      </c>
      <c r="I10" s="17">
        <f t="shared" si="2"/>
        <v>363</v>
      </c>
      <c r="J10" s="26">
        <f t="shared" si="7"/>
        <v>199</v>
      </c>
      <c r="K10" s="17">
        <f t="shared" si="3"/>
        <v>164</v>
      </c>
      <c r="L10" s="16">
        <f t="shared" si="8"/>
        <v>181</v>
      </c>
      <c r="M10" s="60">
        <v>109</v>
      </c>
      <c r="N10" s="61">
        <v>72</v>
      </c>
      <c r="O10" s="15">
        <f t="shared" si="9"/>
        <v>182</v>
      </c>
      <c r="P10" s="60">
        <v>90</v>
      </c>
      <c r="Q10" s="15">
        <v>92</v>
      </c>
      <c r="R10" s="16">
        <f t="shared" si="4"/>
        <v>-1</v>
      </c>
      <c r="S10" s="26">
        <f t="shared" si="5"/>
        <v>19</v>
      </c>
      <c r="T10" s="30">
        <f t="shared" si="5"/>
        <v>-20</v>
      </c>
    </row>
    <row r="11" spans="1:20" s="2" customFormat="1" ht="36" customHeight="1">
      <c r="A11" s="67"/>
      <c r="B11" s="8" t="s">
        <v>33</v>
      </c>
      <c r="C11" s="16">
        <f t="shared" si="0"/>
        <v>462</v>
      </c>
      <c r="D11" s="26">
        <f t="shared" si="1"/>
        <v>262</v>
      </c>
      <c r="E11" s="17">
        <f t="shared" si="1"/>
        <v>200</v>
      </c>
      <c r="F11" s="16">
        <f t="shared" si="6"/>
        <v>55</v>
      </c>
      <c r="G11" s="60">
        <v>28</v>
      </c>
      <c r="H11" s="61">
        <v>27</v>
      </c>
      <c r="I11" s="17">
        <f t="shared" si="2"/>
        <v>407</v>
      </c>
      <c r="J11" s="26">
        <f t="shared" si="7"/>
        <v>234</v>
      </c>
      <c r="K11" s="17">
        <f t="shared" si="3"/>
        <v>173</v>
      </c>
      <c r="L11" s="16">
        <f t="shared" si="8"/>
        <v>159</v>
      </c>
      <c r="M11" s="60">
        <v>93</v>
      </c>
      <c r="N11" s="61">
        <v>66</v>
      </c>
      <c r="O11" s="15">
        <f t="shared" si="9"/>
        <v>248</v>
      </c>
      <c r="P11" s="60">
        <v>141</v>
      </c>
      <c r="Q11" s="15">
        <v>107</v>
      </c>
      <c r="R11" s="16">
        <f t="shared" si="4"/>
        <v>-89</v>
      </c>
      <c r="S11" s="26">
        <f t="shared" si="5"/>
        <v>-48</v>
      </c>
      <c r="T11" s="30">
        <f t="shared" si="5"/>
        <v>-41</v>
      </c>
    </row>
    <row r="12" spans="1:20" s="2" customFormat="1" ht="36" customHeight="1">
      <c r="A12" s="67"/>
      <c r="B12" s="8" t="s">
        <v>34</v>
      </c>
      <c r="C12" s="16">
        <f t="shared" si="0"/>
        <v>2067</v>
      </c>
      <c r="D12" s="26">
        <f t="shared" si="1"/>
        <v>1147</v>
      </c>
      <c r="E12" s="17">
        <f t="shared" si="1"/>
        <v>920</v>
      </c>
      <c r="F12" s="16">
        <f t="shared" si="6"/>
        <v>256</v>
      </c>
      <c r="G12" s="60">
        <v>130</v>
      </c>
      <c r="H12" s="61">
        <v>126</v>
      </c>
      <c r="I12" s="17">
        <f t="shared" si="2"/>
        <v>1811</v>
      </c>
      <c r="J12" s="26">
        <f t="shared" si="7"/>
        <v>1017</v>
      </c>
      <c r="K12" s="17">
        <f t="shared" si="3"/>
        <v>794</v>
      </c>
      <c r="L12" s="16">
        <f t="shared" si="8"/>
        <v>591</v>
      </c>
      <c r="M12" s="60">
        <v>330</v>
      </c>
      <c r="N12" s="61">
        <v>261</v>
      </c>
      <c r="O12" s="15">
        <f t="shared" si="9"/>
        <v>1220</v>
      </c>
      <c r="P12" s="60">
        <v>687</v>
      </c>
      <c r="Q12" s="15">
        <v>533</v>
      </c>
      <c r="R12" s="16">
        <f t="shared" si="4"/>
        <v>-629</v>
      </c>
      <c r="S12" s="26">
        <f t="shared" si="5"/>
        <v>-357</v>
      </c>
      <c r="T12" s="30">
        <f t="shared" si="5"/>
        <v>-272</v>
      </c>
    </row>
    <row r="13" spans="1:20" s="2" customFormat="1" ht="36" customHeight="1">
      <c r="A13" s="67"/>
      <c r="B13" s="8" t="s">
        <v>35</v>
      </c>
      <c r="C13" s="16">
        <f t="shared" si="0"/>
        <v>1764</v>
      </c>
      <c r="D13" s="26">
        <f t="shared" si="1"/>
        <v>1075</v>
      </c>
      <c r="E13" s="17">
        <f t="shared" si="1"/>
        <v>689</v>
      </c>
      <c r="F13" s="16">
        <f t="shared" si="6"/>
        <v>310</v>
      </c>
      <c r="G13" s="60">
        <v>188</v>
      </c>
      <c r="H13" s="61">
        <v>122</v>
      </c>
      <c r="I13" s="17">
        <f t="shared" si="2"/>
        <v>1454</v>
      </c>
      <c r="J13" s="26">
        <f t="shared" si="7"/>
        <v>887</v>
      </c>
      <c r="K13" s="17">
        <f t="shared" si="3"/>
        <v>567</v>
      </c>
      <c r="L13" s="16">
        <f t="shared" si="8"/>
        <v>771</v>
      </c>
      <c r="M13" s="60">
        <v>491</v>
      </c>
      <c r="N13" s="61">
        <v>280</v>
      </c>
      <c r="O13" s="15">
        <f t="shared" si="9"/>
        <v>683</v>
      </c>
      <c r="P13" s="60">
        <v>396</v>
      </c>
      <c r="Q13" s="15">
        <v>287</v>
      </c>
      <c r="R13" s="16">
        <f t="shared" si="4"/>
        <v>88</v>
      </c>
      <c r="S13" s="26">
        <f t="shared" si="5"/>
        <v>95</v>
      </c>
      <c r="T13" s="30">
        <f t="shared" si="5"/>
        <v>-7</v>
      </c>
    </row>
    <row r="14" spans="1:20" s="4" customFormat="1" ht="36" customHeight="1">
      <c r="A14" s="67"/>
      <c r="B14" s="8" t="s">
        <v>36</v>
      </c>
      <c r="C14" s="16">
        <f t="shared" si="0"/>
        <v>555</v>
      </c>
      <c r="D14" s="26">
        <f t="shared" si="1"/>
        <v>304</v>
      </c>
      <c r="E14" s="17">
        <f t="shared" si="1"/>
        <v>251</v>
      </c>
      <c r="F14" s="16">
        <f t="shared" si="6"/>
        <v>96</v>
      </c>
      <c r="G14" s="60">
        <v>47</v>
      </c>
      <c r="H14" s="61">
        <v>49</v>
      </c>
      <c r="I14" s="17">
        <f t="shared" si="2"/>
        <v>459</v>
      </c>
      <c r="J14" s="26">
        <f t="shared" si="7"/>
        <v>257</v>
      </c>
      <c r="K14" s="17">
        <f t="shared" si="3"/>
        <v>202</v>
      </c>
      <c r="L14" s="16">
        <f t="shared" si="8"/>
        <v>216</v>
      </c>
      <c r="M14" s="60">
        <v>118</v>
      </c>
      <c r="N14" s="61">
        <v>98</v>
      </c>
      <c r="O14" s="15">
        <f t="shared" si="9"/>
        <v>243</v>
      </c>
      <c r="P14" s="60">
        <v>139</v>
      </c>
      <c r="Q14" s="15">
        <v>104</v>
      </c>
      <c r="R14" s="16">
        <f t="shared" si="4"/>
        <v>-27</v>
      </c>
      <c r="S14" s="26">
        <f t="shared" si="5"/>
        <v>-21</v>
      </c>
      <c r="T14" s="30">
        <f t="shared" si="5"/>
        <v>-6</v>
      </c>
    </row>
    <row r="15" spans="1:20" s="2" customFormat="1" ht="36" customHeight="1">
      <c r="A15" s="67"/>
      <c r="B15" s="8" t="s">
        <v>37</v>
      </c>
      <c r="C15" s="16">
        <f t="shared" si="0"/>
        <v>490</v>
      </c>
      <c r="D15" s="26">
        <f t="shared" si="1"/>
        <v>245</v>
      </c>
      <c r="E15" s="17">
        <f t="shared" si="1"/>
        <v>245</v>
      </c>
      <c r="F15" s="16">
        <f t="shared" si="6"/>
        <v>74</v>
      </c>
      <c r="G15" s="60">
        <v>38</v>
      </c>
      <c r="H15" s="61">
        <v>36</v>
      </c>
      <c r="I15" s="17">
        <f t="shared" si="2"/>
        <v>416</v>
      </c>
      <c r="J15" s="26">
        <f t="shared" si="7"/>
        <v>207</v>
      </c>
      <c r="K15" s="17">
        <f t="shared" si="3"/>
        <v>209</v>
      </c>
      <c r="L15" s="16">
        <f t="shared" si="8"/>
        <v>206</v>
      </c>
      <c r="M15" s="60">
        <v>114</v>
      </c>
      <c r="N15" s="61">
        <v>92</v>
      </c>
      <c r="O15" s="15">
        <f t="shared" si="9"/>
        <v>210</v>
      </c>
      <c r="P15" s="60">
        <v>93</v>
      </c>
      <c r="Q15" s="15">
        <v>117</v>
      </c>
      <c r="R15" s="16">
        <f t="shared" si="4"/>
        <v>-4</v>
      </c>
      <c r="S15" s="26">
        <f t="shared" si="5"/>
        <v>21</v>
      </c>
      <c r="T15" s="30">
        <f t="shared" si="5"/>
        <v>-25</v>
      </c>
    </row>
    <row r="16" spans="1:20" s="2" customFormat="1" ht="36" customHeight="1">
      <c r="A16" s="67"/>
      <c r="B16" s="8" t="s">
        <v>38</v>
      </c>
      <c r="C16" s="16">
        <f t="shared" si="0"/>
        <v>582</v>
      </c>
      <c r="D16" s="26">
        <f t="shared" si="1"/>
        <v>326</v>
      </c>
      <c r="E16" s="17">
        <f t="shared" si="1"/>
        <v>256</v>
      </c>
      <c r="F16" s="16">
        <f t="shared" si="6"/>
        <v>91</v>
      </c>
      <c r="G16" s="60">
        <v>45</v>
      </c>
      <c r="H16" s="61">
        <v>46</v>
      </c>
      <c r="I16" s="17">
        <f t="shared" si="2"/>
        <v>491</v>
      </c>
      <c r="J16" s="26">
        <f t="shared" si="7"/>
        <v>281</v>
      </c>
      <c r="K16" s="17">
        <f t="shared" si="3"/>
        <v>210</v>
      </c>
      <c r="L16" s="16">
        <f t="shared" si="8"/>
        <v>251</v>
      </c>
      <c r="M16" s="60">
        <v>138</v>
      </c>
      <c r="N16" s="61">
        <v>113</v>
      </c>
      <c r="O16" s="15">
        <f t="shared" si="9"/>
        <v>240</v>
      </c>
      <c r="P16" s="60">
        <v>143</v>
      </c>
      <c r="Q16" s="15">
        <v>97</v>
      </c>
      <c r="R16" s="16">
        <f t="shared" si="4"/>
        <v>11</v>
      </c>
      <c r="S16" s="26">
        <f t="shared" si="5"/>
        <v>-5</v>
      </c>
      <c r="T16" s="30">
        <f t="shared" si="5"/>
        <v>16</v>
      </c>
    </row>
    <row r="17" spans="1:20" s="2" customFormat="1" ht="36" customHeight="1">
      <c r="A17" s="67"/>
      <c r="B17" s="8" t="s">
        <v>39</v>
      </c>
      <c r="C17" s="16">
        <f t="shared" si="0"/>
        <v>557</v>
      </c>
      <c r="D17" s="26">
        <f t="shared" si="1"/>
        <v>297</v>
      </c>
      <c r="E17" s="17">
        <f t="shared" si="1"/>
        <v>260</v>
      </c>
      <c r="F17" s="16">
        <f t="shared" si="6"/>
        <v>79</v>
      </c>
      <c r="G17" s="60">
        <v>42</v>
      </c>
      <c r="H17" s="61">
        <v>37</v>
      </c>
      <c r="I17" s="17">
        <f t="shared" si="2"/>
        <v>478</v>
      </c>
      <c r="J17" s="26">
        <f t="shared" si="7"/>
        <v>255</v>
      </c>
      <c r="K17" s="17">
        <f t="shared" si="3"/>
        <v>223</v>
      </c>
      <c r="L17" s="16">
        <f t="shared" si="8"/>
        <v>191</v>
      </c>
      <c r="M17" s="60">
        <v>104</v>
      </c>
      <c r="N17" s="61">
        <v>87</v>
      </c>
      <c r="O17" s="15">
        <f t="shared" si="9"/>
        <v>287</v>
      </c>
      <c r="P17" s="60">
        <v>151</v>
      </c>
      <c r="Q17" s="15">
        <v>136</v>
      </c>
      <c r="R17" s="16">
        <f t="shared" si="4"/>
        <v>-96</v>
      </c>
      <c r="S17" s="26">
        <f t="shared" si="5"/>
        <v>-47</v>
      </c>
      <c r="T17" s="30">
        <f t="shared" si="5"/>
        <v>-49</v>
      </c>
    </row>
    <row r="18" spans="1:20" s="2" customFormat="1" ht="36" customHeight="1">
      <c r="A18" s="67"/>
      <c r="B18" s="8" t="s">
        <v>40</v>
      </c>
      <c r="C18" s="16">
        <f t="shared" si="0"/>
        <v>499</v>
      </c>
      <c r="D18" s="26">
        <f t="shared" si="1"/>
        <v>287</v>
      </c>
      <c r="E18" s="17">
        <f t="shared" si="1"/>
        <v>212</v>
      </c>
      <c r="F18" s="16">
        <f t="shared" si="6"/>
        <v>77</v>
      </c>
      <c r="G18" s="60">
        <v>43</v>
      </c>
      <c r="H18" s="61">
        <v>34</v>
      </c>
      <c r="I18" s="17">
        <f t="shared" si="2"/>
        <v>422</v>
      </c>
      <c r="J18" s="26">
        <f t="shared" si="7"/>
        <v>244</v>
      </c>
      <c r="K18" s="17">
        <f t="shared" si="3"/>
        <v>178</v>
      </c>
      <c r="L18" s="16">
        <f t="shared" si="8"/>
        <v>199</v>
      </c>
      <c r="M18" s="60">
        <v>113</v>
      </c>
      <c r="N18" s="61">
        <v>86</v>
      </c>
      <c r="O18" s="15">
        <f t="shared" si="9"/>
        <v>223</v>
      </c>
      <c r="P18" s="60">
        <v>131</v>
      </c>
      <c r="Q18" s="15">
        <v>92</v>
      </c>
      <c r="R18" s="16">
        <f t="shared" si="4"/>
        <v>-24</v>
      </c>
      <c r="S18" s="26">
        <f t="shared" si="5"/>
        <v>-18</v>
      </c>
      <c r="T18" s="30">
        <f t="shared" si="5"/>
        <v>-6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100.00000000000003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100.00000000000001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7.0538470332685499</v>
      </c>
      <c r="D20" s="40">
        <f>D7/$D$6*100</f>
        <v>6.9492561646627271</v>
      </c>
      <c r="E20" s="41">
        <f>E7/$E$6*100</f>
        <v>7.1874999999999991</v>
      </c>
      <c r="F20" s="39">
        <f>F7/$F$6*100</f>
        <v>5.8868501529051986</v>
      </c>
      <c r="G20" s="40">
        <f>G7/$G$6*100</f>
        <v>5.4014598540145986</v>
      </c>
      <c r="H20" s="42">
        <f>H7/$H$6*100</f>
        <v>6.4205457463884423</v>
      </c>
      <c r="I20" s="41">
        <f>I7/$I$6*100</f>
        <v>7.2590401935744051</v>
      </c>
      <c r="J20" s="40">
        <f>J7/$J$6*100</f>
        <v>7.2003789673140695</v>
      </c>
      <c r="K20" s="41">
        <f>K7/$K$6*100</f>
        <v>7.3360273546782722</v>
      </c>
      <c r="L20" s="39">
        <f>L7/$L$6*100</f>
        <v>8.3684527393136676</v>
      </c>
      <c r="M20" s="43">
        <f>M7/$M$6*100</f>
        <v>8.700155359917142</v>
      </c>
      <c r="N20" s="44">
        <f>N7/$N$6*100</f>
        <v>7.9079798705966926</v>
      </c>
      <c r="O20" s="45">
        <f>O7/$O$6*100</f>
        <v>6.363857177556473</v>
      </c>
      <c r="P20" s="43">
        <f>P7/$P$6*100</f>
        <v>5.9362723701440423</v>
      </c>
      <c r="Q20" s="45">
        <f>Q7/$Q$6*100</f>
        <v>6.9003285870755757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4.2071567394535272</v>
      </c>
      <c r="D21" s="40">
        <f t="shared" ref="D21:D31" si="12">D8/$D$6*100</f>
        <v>4.0961891175871203</v>
      </c>
      <c r="E21" s="41">
        <f t="shared" ref="E21:E31" si="13">E8/$E$6*100</f>
        <v>4.348958333333333</v>
      </c>
      <c r="F21" s="39">
        <f t="shared" ref="F21:F31" si="14">F8/$F$6*100</f>
        <v>4.8929663608562688</v>
      </c>
      <c r="G21" s="40">
        <f t="shared" ref="G21:G31" si="15">G8/$G$6*100</f>
        <v>4.2335766423357661</v>
      </c>
      <c r="H21" s="42">
        <f t="shared" ref="H21:H31" si="16">H8/$H$6*100</f>
        <v>5.6179775280898872</v>
      </c>
      <c r="I21" s="41">
        <f t="shared" ref="I21:I31" si="17">I8/$I$6*100</f>
        <v>4.0865707756418876</v>
      </c>
      <c r="J21" s="40">
        <f t="shared" ref="J21:J31" si="18">J8/$J$6*100</f>
        <v>4.0738986262434862</v>
      </c>
      <c r="K21" s="41">
        <f t="shared" ref="K21:K31" si="19">K8/$K$6*100</f>
        <v>4.1032017407522536</v>
      </c>
      <c r="L21" s="39">
        <f t="shared" ref="L21:L31" si="20">L8/$L$6*100</f>
        <v>4.3046357615894042</v>
      </c>
      <c r="M21" s="43">
        <f t="shared" ref="M21:M31" si="21">M8/$M$6*100</f>
        <v>4.2465044018643194</v>
      </c>
      <c r="N21" s="44">
        <f t="shared" ref="N21:N31" si="22">N8/$N$6*100</f>
        <v>4.3853342918763483</v>
      </c>
      <c r="O21" s="45">
        <f t="shared" ref="O21:O31" si="23">O8/$O$6*100</f>
        <v>3.9106145251396649</v>
      </c>
      <c r="P21" s="43">
        <f t="shared" ref="P21:P31" si="24">P8/$P$6*100</f>
        <v>3.9284155390659103</v>
      </c>
      <c r="Q21" s="45">
        <f t="shared" ref="Q21:Q31" si="25">Q8/$Q$6*100</f>
        <v>3.8882803943044908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3.9785069166571394</v>
      </c>
      <c r="D22" s="40">
        <f t="shared" si="12"/>
        <v>3.8516405135520682</v>
      </c>
      <c r="E22" s="41">
        <f t="shared" si="13"/>
        <v>4.140625</v>
      </c>
      <c r="F22" s="39">
        <f t="shared" si="14"/>
        <v>4.1284403669724776</v>
      </c>
      <c r="G22" s="40">
        <f t="shared" si="15"/>
        <v>3.5036496350364965</v>
      </c>
      <c r="H22" s="42">
        <f t="shared" si="16"/>
        <v>4.8154093097913329</v>
      </c>
      <c r="I22" s="41">
        <f t="shared" si="17"/>
        <v>3.9521441053905093</v>
      </c>
      <c r="J22" s="40">
        <f t="shared" si="18"/>
        <v>3.9081004263382284</v>
      </c>
      <c r="K22" s="41">
        <f t="shared" si="19"/>
        <v>4.0099471557351576</v>
      </c>
      <c r="L22" s="39">
        <f t="shared" si="20"/>
        <v>4.0939193257074056</v>
      </c>
      <c r="M22" s="43">
        <f t="shared" si="21"/>
        <v>3.6768513723459351</v>
      </c>
      <c r="N22" s="44">
        <f t="shared" si="22"/>
        <v>4.6728971962616823</v>
      </c>
      <c r="O22" s="45">
        <f t="shared" si="23"/>
        <v>3.8377459315035223</v>
      </c>
      <c r="P22" s="43">
        <f t="shared" si="24"/>
        <v>4.1030117852466175</v>
      </c>
      <c r="Q22" s="45">
        <f t="shared" si="25"/>
        <v>3.5049288061336252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5.0074311192408825</v>
      </c>
      <c r="D23" s="40">
        <f t="shared" si="12"/>
        <v>4.7483187283472592</v>
      </c>
      <c r="E23" s="41">
        <f t="shared" si="13"/>
        <v>5.3385416666666661</v>
      </c>
      <c r="F23" s="39">
        <f t="shared" si="14"/>
        <v>5.7339449541284404</v>
      </c>
      <c r="G23" s="40">
        <f t="shared" si="15"/>
        <v>4.9635036496350367</v>
      </c>
      <c r="H23" s="42">
        <f t="shared" si="16"/>
        <v>6.5810593900481535</v>
      </c>
      <c r="I23" s="41">
        <f t="shared" si="17"/>
        <v>4.8796881301250172</v>
      </c>
      <c r="J23" s="40">
        <f t="shared" si="18"/>
        <v>4.7134059687351968</v>
      </c>
      <c r="K23" s="41">
        <f t="shared" si="19"/>
        <v>5.0979173142679519</v>
      </c>
      <c r="L23" s="39">
        <f t="shared" si="20"/>
        <v>5.4485249849488255</v>
      </c>
      <c r="M23" s="43">
        <f t="shared" si="21"/>
        <v>5.6447436561367166</v>
      </c>
      <c r="N23" s="44">
        <f t="shared" si="22"/>
        <v>5.1761322789360174</v>
      </c>
      <c r="O23" s="45">
        <f t="shared" si="23"/>
        <v>4.420694680592665</v>
      </c>
      <c r="P23" s="43">
        <f t="shared" si="24"/>
        <v>3.9284155390659103</v>
      </c>
      <c r="Q23" s="45">
        <f t="shared" si="25"/>
        <v>5.0383351588170866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5.2818109065965473</v>
      </c>
      <c r="D24" s="40">
        <f t="shared" si="12"/>
        <v>5.3393111880986348</v>
      </c>
      <c r="E24" s="41">
        <f t="shared" si="13"/>
        <v>5.2083333333333339</v>
      </c>
      <c r="F24" s="39">
        <f t="shared" si="14"/>
        <v>4.2048929663608563</v>
      </c>
      <c r="G24" s="40">
        <f t="shared" si="15"/>
        <v>4.0875912408759127</v>
      </c>
      <c r="H24" s="42">
        <f t="shared" si="16"/>
        <v>4.3338683788121983</v>
      </c>
      <c r="I24" s="41">
        <f t="shared" si="17"/>
        <v>5.4711654792310789</v>
      </c>
      <c r="J24" s="40">
        <f t="shared" si="18"/>
        <v>5.542396968261488</v>
      </c>
      <c r="K24" s="41">
        <f t="shared" si="19"/>
        <v>5.3776810693192418</v>
      </c>
      <c r="L24" s="39">
        <f t="shared" si="20"/>
        <v>4.7862733293196866</v>
      </c>
      <c r="M24" s="43">
        <f t="shared" si="21"/>
        <v>4.8161574313827034</v>
      </c>
      <c r="N24" s="44">
        <f t="shared" si="22"/>
        <v>4.7447879223580163</v>
      </c>
      <c r="O24" s="45">
        <f t="shared" si="23"/>
        <v>6.0238037405878071</v>
      </c>
      <c r="P24" s="43">
        <f t="shared" si="24"/>
        <v>6.1545176778699258</v>
      </c>
      <c r="Q24" s="45">
        <f t="shared" si="25"/>
        <v>5.8598028477546551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23.630959186006631</v>
      </c>
      <c r="D25" s="40">
        <f t="shared" si="12"/>
        <v>23.374770735683718</v>
      </c>
      <c r="E25" s="41">
        <f t="shared" si="13"/>
        <v>23.958333333333336</v>
      </c>
      <c r="F25" s="39">
        <f t="shared" si="14"/>
        <v>19.571865443425075</v>
      </c>
      <c r="G25" s="40">
        <f t="shared" si="15"/>
        <v>18.978102189781019</v>
      </c>
      <c r="H25" s="42">
        <f t="shared" si="16"/>
        <v>20.224719101123593</v>
      </c>
      <c r="I25" s="41">
        <f t="shared" si="17"/>
        <v>24.344669982524533</v>
      </c>
      <c r="J25" s="40">
        <f t="shared" si="18"/>
        <v>24.088109900521079</v>
      </c>
      <c r="K25" s="41">
        <f t="shared" si="19"/>
        <v>24.681380167858251</v>
      </c>
      <c r="L25" s="39">
        <f t="shared" si="20"/>
        <v>17.790487658037328</v>
      </c>
      <c r="M25" s="43">
        <f t="shared" si="21"/>
        <v>17.089590885551527</v>
      </c>
      <c r="N25" s="44">
        <f t="shared" si="22"/>
        <v>18.763479511143064</v>
      </c>
      <c r="O25" s="45">
        <f t="shared" si="23"/>
        <v>29.633228078698082</v>
      </c>
      <c r="P25" s="43">
        <f t="shared" si="24"/>
        <v>29.986905281536448</v>
      </c>
      <c r="Q25" s="45">
        <f t="shared" si="25"/>
        <v>29.189485213581602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20.166914370641361</v>
      </c>
      <c r="D26" s="40">
        <f t="shared" si="12"/>
        <v>21.907479111473403</v>
      </c>
      <c r="E26" s="41">
        <f t="shared" si="13"/>
        <v>17.942708333333332</v>
      </c>
      <c r="F26" s="39">
        <f t="shared" si="14"/>
        <v>23.700305810397555</v>
      </c>
      <c r="G26" s="40">
        <f t="shared" si="15"/>
        <v>27.445255474452559</v>
      </c>
      <c r="H26" s="42">
        <f t="shared" si="16"/>
        <v>19.582664526484749</v>
      </c>
      <c r="I26" s="41">
        <f t="shared" si="17"/>
        <v>19.545637854550343</v>
      </c>
      <c r="J26" s="40">
        <f t="shared" si="18"/>
        <v>21.00900047370914</v>
      </c>
      <c r="K26" s="41">
        <f t="shared" si="19"/>
        <v>17.625116568231274</v>
      </c>
      <c r="L26" s="39">
        <f t="shared" si="20"/>
        <v>23.208910295003012</v>
      </c>
      <c r="M26" s="43">
        <f t="shared" si="21"/>
        <v>25.427239772138787</v>
      </c>
      <c r="N26" s="44">
        <f t="shared" si="22"/>
        <v>20.129403306973401</v>
      </c>
      <c r="O26" s="45">
        <f t="shared" si="23"/>
        <v>16.589749817828515</v>
      </c>
      <c r="P26" s="43">
        <f t="shared" si="24"/>
        <v>17.285028371890004</v>
      </c>
      <c r="Q26" s="45">
        <f t="shared" si="25"/>
        <v>15.717415115005476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6.3450325825997478</v>
      </c>
      <c r="D27" s="40">
        <f t="shared" si="12"/>
        <v>6.1952313022213161</v>
      </c>
      <c r="E27" s="41">
        <f t="shared" si="13"/>
        <v>6.5364583333333339</v>
      </c>
      <c r="F27" s="39">
        <f t="shared" si="14"/>
        <v>7.3394495412844041</v>
      </c>
      <c r="G27" s="40">
        <f t="shared" si="15"/>
        <v>6.8613138686131396</v>
      </c>
      <c r="H27" s="42">
        <f t="shared" si="16"/>
        <v>7.8651685393258424</v>
      </c>
      <c r="I27" s="41">
        <f t="shared" si="17"/>
        <v>6.1701841645382443</v>
      </c>
      <c r="J27" s="40">
        <f t="shared" si="18"/>
        <v>6.0871624822359065</v>
      </c>
      <c r="K27" s="41">
        <f t="shared" si="19"/>
        <v>6.2791420578178423</v>
      </c>
      <c r="L27" s="39">
        <f t="shared" si="20"/>
        <v>6.5021071643588195</v>
      </c>
      <c r="M27" s="43">
        <f t="shared" si="21"/>
        <v>6.1108234075608499</v>
      </c>
      <c r="N27" s="44">
        <f t="shared" si="22"/>
        <v>7.0452911574406905</v>
      </c>
      <c r="O27" s="45">
        <f t="shared" si="23"/>
        <v>5.9023560845275682</v>
      </c>
      <c r="P27" s="43">
        <f t="shared" si="24"/>
        <v>6.0672195547795722</v>
      </c>
      <c r="Q27" s="45">
        <f t="shared" si="25"/>
        <v>5.6955093099671412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5.6019206585114896</v>
      </c>
      <c r="D28" s="40">
        <f t="shared" si="12"/>
        <v>4.9928673323823105</v>
      </c>
      <c r="E28" s="41">
        <f t="shared" si="13"/>
        <v>6.380208333333333</v>
      </c>
      <c r="F28" s="39">
        <f t="shared" si="14"/>
        <v>5.6574923547400608</v>
      </c>
      <c r="G28" s="40">
        <f t="shared" si="15"/>
        <v>5.5474452554744529</v>
      </c>
      <c r="H28" s="42">
        <f t="shared" si="16"/>
        <v>5.7784911717495984</v>
      </c>
      <c r="I28" s="41">
        <f t="shared" si="17"/>
        <v>5.5921494824573195</v>
      </c>
      <c r="J28" s="40">
        <f t="shared" si="18"/>
        <v>4.9028896257697774</v>
      </c>
      <c r="K28" s="41">
        <f t="shared" si="19"/>
        <v>6.4967360895244024</v>
      </c>
      <c r="L28" s="39">
        <f t="shared" si="20"/>
        <v>6.2010836845273936</v>
      </c>
      <c r="M28" s="43">
        <f t="shared" si="21"/>
        <v>5.9036768513723459</v>
      </c>
      <c r="N28" s="44">
        <f t="shared" si="22"/>
        <v>6.6139468008626885</v>
      </c>
      <c r="O28" s="45">
        <f t="shared" si="23"/>
        <v>5.1008015545299976</v>
      </c>
      <c r="P28" s="43">
        <f t="shared" si="24"/>
        <v>4.0593627237014402</v>
      </c>
      <c r="Q28" s="45">
        <f t="shared" si="25"/>
        <v>6.4074479737130332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6.6537098433748723</v>
      </c>
      <c r="D29" s="40">
        <f t="shared" si="12"/>
        <v>6.6435704096189125</v>
      </c>
      <c r="E29" s="41">
        <f t="shared" si="13"/>
        <v>6.666666666666667</v>
      </c>
      <c r="F29" s="39">
        <f t="shared" si="14"/>
        <v>6.9571865443425072</v>
      </c>
      <c r="G29" s="40">
        <f t="shared" si="15"/>
        <v>6.5693430656934311</v>
      </c>
      <c r="H29" s="42">
        <f t="shared" si="16"/>
        <v>7.3836276083467105</v>
      </c>
      <c r="I29" s="41">
        <f t="shared" si="17"/>
        <v>6.6003495093426539</v>
      </c>
      <c r="J29" s="40">
        <f t="shared" si="18"/>
        <v>6.65561345333965</v>
      </c>
      <c r="K29" s="41">
        <f t="shared" si="19"/>
        <v>6.5278209511967669</v>
      </c>
      <c r="L29" s="39">
        <f t="shared" si="20"/>
        <v>7.5556893437688135</v>
      </c>
      <c r="M29" s="43">
        <f t="shared" si="21"/>
        <v>7.146556188503367</v>
      </c>
      <c r="N29" s="44">
        <f t="shared" si="22"/>
        <v>8.1236520488856936</v>
      </c>
      <c r="O29" s="45">
        <f t="shared" si="23"/>
        <v>5.8294874908914256</v>
      </c>
      <c r="P29" s="43">
        <f t="shared" si="24"/>
        <v>6.2418158009602793</v>
      </c>
      <c r="Q29" s="45">
        <f t="shared" si="25"/>
        <v>5.3121577217962761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6.3678975648793879</v>
      </c>
      <c r="D30" s="40">
        <f t="shared" si="12"/>
        <v>6.0525779498675361</v>
      </c>
      <c r="E30" s="41">
        <f t="shared" si="13"/>
        <v>6.770833333333333</v>
      </c>
      <c r="F30" s="39">
        <f t="shared" si="14"/>
        <v>6.0397553516819569</v>
      </c>
      <c r="G30" s="40">
        <f t="shared" si="15"/>
        <v>6.1313868613138682</v>
      </c>
      <c r="H30" s="42">
        <f t="shared" si="16"/>
        <v>5.9390048154093105</v>
      </c>
      <c r="I30" s="41">
        <f t="shared" si="17"/>
        <v>6.4255948380158623</v>
      </c>
      <c r="J30" s="40">
        <f t="shared" si="18"/>
        <v>6.0397915679772618</v>
      </c>
      <c r="K30" s="41">
        <f t="shared" si="19"/>
        <v>6.93192415293752</v>
      </c>
      <c r="L30" s="39">
        <f t="shared" si="20"/>
        <v>5.7495484647802524</v>
      </c>
      <c r="M30" s="43">
        <f t="shared" si="21"/>
        <v>5.3858104609010873</v>
      </c>
      <c r="N30" s="44">
        <f t="shared" si="22"/>
        <v>6.2544931703810205</v>
      </c>
      <c r="O30" s="45">
        <f t="shared" si="23"/>
        <v>6.9710954578576638</v>
      </c>
      <c r="P30" s="43">
        <f t="shared" si="24"/>
        <v>6.5910082933216927</v>
      </c>
      <c r="Q30" s="45">
        <f t="shared" si="25"/>
        <v>7.4479737130339538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5.7048130787698641</v>
      </c>
      <c r="D31" s="47">
        <f t="shared" si="12"/>
        <v>5.8487874465049927</v>
      </c>
      <c r="E31" s="48">
        <f t="shared" si="13"/>
        <v>5.520833333333333</v>
      </c>
      <c r="F31" s="46">
        <f t="shared" si="14"/>
        <v>5.8868501529051986</v>
      </c>
      <c r="G31" s="47">
        <f t="shared" si="15"/>
        <v>6.2773722627737225</v>
      </c>
      <c r="H31" s="49">
        <f t="shared" si="16"/>
        <v>5.4574638844301768</v>
      </c>
      <c r="I31" s="48">
        <f t="shared" si="17"/>
        <v>5.6728054846081459</v>
      </c>
      <c r="J31" s="47">
        <f t="shared" si="18"/>
        <v>5.7792515395547133</v>
      </c>
      <c r="K31" s="48">
        <f t="shared" si="19"/>
        <v>5.5331053776810695</v>
      </c>
      <c r="L31" s="46">
        <f t="shared" si="20"/>
        <v>5.990367248645394</v>
      </c>
      <c r="M31" s="50">
        <f t="shared" si="21"/>
        <v>5.8518902123252197</v>
      </c>
      <c r="N31" s="51">
        <f t="shared" si="22"/>
        <v>6.1826024442846874</v>
      </c>
      <c r="O31" s="52">
        <f t="shared" si="23"/>
        <v>5.4165654602866171</v>
      </c>
      <c r="P31" s="50">
        <f t="shared" si="24"/>
        <v>5.7180270624181579</v>
      </c>
      <c r="Q31" s="52">
        <f t="shared" si="25"/>
        <v>5.0383351588170866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P2:T2"/>
    <mergeCell ref="A2:D2"/>
    <mergeCell ref="I3:Q3"/>
    <mergeCell ref="R3:T4"/>
    <mergeCell ref="I4:K4"/>
    <mergeCell ref="L4:N4"/>
    <mergeCell ref="O4:Q4"/>
    <mergeCell ref="A19:A31"/>
    <mergeCell ref="A3:B5"/>
    <mergeCell ref="C3:E4"/>
    <mergeCell ref="F3:H4"/>
    <mergeCell ref="A6:A18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107</v>
      </c>
      <c r="D6" s="25">
        <f>SUM(D7:D18)</f>
        <v>50</v>
      </c>
      <c r="E6" s="19">
        <f>SUM(E7:E18)</f>
        <v>57</v>
      </c>
      <c r="F6" s="18">
        <f>G6+H6</f>
        <v>29</v>
      </c>
      <c r="G6" s="25">
        <f>SUM(G7:G18)</f>
        <v>15</v>
      </c>
      <c r="H6" s="20">
        <f>SUM(H7:H18)</f>
        <v>14</v>
      </c>
      <c r="I6" s="19">
        <f>J6+K6</f>
        <v>78</v>
      </c>
      <c r="J6" s="25">
        <f>SUM(J7:J18)</f>
        <v>35</v>
      </c>
      <c r="K6" s="19">
        <f>SUM(K7:K18)</f>
        <v>43</v>
      </c>
      <c r="L6" s="18">
        <f>M6+N6</f>
        <v>35</v>
      </c>
      <c r="M6" s="25">
        <f>SUM(M7:M18)</f>
        <v>17</v>
      </c>
      <c r="N6" s="20">
        <f>SUM(N7:N18)</f>
        <v>18</v>
      </c>
      <c r="O6" s="19">
        <f>P6+Q6</f>
        <v>43</v>
      </c>
      <c r="P6" s="25">
        <f>SUM(P7:P18)</f>
        <v>18</v>
      </c>
      <c r="Q6" s="19">
        <f>SUM(Q7:Q18)</f>
        <v>25</v>
      </c>
      <c r="R6" s="27">
        <f>S6+T6</f>
        <v>-8</v>
      </c>
      <c r="S6" s="25">
        <f>SUM(S7:S18)</f>
        <v>-1</v>
      </c>
      <c r="T6" s="29">
        <f>SUM(T7:T18)</f>
        <v>-7</v>
      </c>
    </row>
    <row r="7" spans="1:20" s="2" customFormat="1" ht="36" customHeight="1">
      <c r="A7" s="67"/>
      <c r="B7" s="8" t="s">
        <v>29</v>
      </c>
      <c r="C7" s="16">
        <f t="shared" ref="C7:C18" si="0">D7+E7</f>
        <v>5</v>
      </c>
      <c r="D7" s="26">
        <f t="shared" ref="D7:E18" si="1">G7+J7</f>
        <v>4</v>
      </c>
      <c r="E7" s="17">
        <f t="shared" si="1"/>
        <v>1</v>
      </c>
      <c r="F7" s="16">
        <f>G7+H7</f>
        <v>1</v>
      </c>
      <c r="G7" s="60">
        <v>1</v>
      </c>
      <c r="H7" s="61">
        <v>0</v>
      </c>
      <c r="I7" s="17">
        <f t="shared" ref="I7:I18" si="2">J7+K7</f>
        <v>4</v>
      </c>
      <c r="J7" s="26">
        <f>M7+P7</f>
        <v>3</v>
      </c>
      <c r="K7" s="17">
        <f t="shared" ref="K7:K18" si="3">N7+Q7</f>
        <v>1</v>
      </c>
      <c r="L7" s="16">
        <f>M7+N7</f>
        <v>2</v>
      </c>
      <c r="M7" s="60">
        <v>2</v>
      </c>
      <c r="N7" s="61">
        <v>0</v>
      </c>
      <c r="O7" s="15">
        <f>P7+Q7</f>
        <v>2</v>
      </c>
      <c r="P7" s="60">
        <v>1</v>
      </c>
      <c r="Q7" s="15">
        <v>1</v>
      </c>
      <c r="R7" s="16">
        <f t="shared" ref="R7:R18" si="4">S7+T7</f>
        <v>0</v>
      </c>
      <c r="S7" s="26">
        <f t="shared" ref="S7:T18" si="5">M7-P7</f>
        <v>1</v>
      </c>
      <c r="T7" s="30">
        <f t="shared" si="5"/>
        <v>-1</v>
      </c>
    </row>
    <row r="8" spans="1:20" s="2" customFormat="1" ht="36" customHeight="1">
      <c r="A8" s="67"/>
      <c r="B8" s="8" t="s">
        <v>30</v>
      </c>
      <c r="C8" s="16">
        <f t="shared" si="0"/>
        <v>3</v>
      </c>
      <c r="D8" s="26">
        <f t="shared" si="1"/>
        <v>1</v>
      </c>
      <c r="E8" s="17">
        <f t="shared" si="1"/>
        <v>2</v>
      </c>
      <c r="F8" s="16">
        <f t="shared" ref="F8:F18" si="6">G8+H8</f>
        <v>1</v>
      </c>
      <c r="G8" s="60">
        <v>0</v>
      </c>
      <c r="H8" s="61">
        <v>1</v>
      </c>
      <c r="I8" s="17">
        <f t="shared" si="2"/>
        <v>2</v>
      </c>
      <c r="J8" s="26">
        <f t="shared" ref="J8:J18" si="7">M8+P8</f>
        <v>1</v>
      </c>
      <c r="K8" s="17">
        <f t="shared" si="3"/>
        <v>1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0</v>
      </c>
      <c r="S8" s="26">
        <f t="shared" si="5"/>
        <v>1</v>
      </c>
      <c r="T8" s="30">
        <f t="shared" si="5"/>
        <v>-1</v>
      </c>
    </row>
    <row r="9" spans="1:20" s="2" customFormat="1" ht="36" customHeight="1">
      <c r="A9" s="67"/>
      <c r="B9" s="8" t="s">
        <v>31</v>
      </c>
      <c r="C9" s="16">
        <f t="shared" si="0"/>
        <v>6</v>
      </c>
      <c r="D9" s="26">
        <f t="shared" si="1"/>
        <v>2</v>
      </c>
      <c r="E9" s="17">
        <f t="shared" si="1"/>
        <v>4</v>
      </c>
      <c r="F9" s="16">
        <f t="shared" si="6"/>
        <v>1</v>
      </c>
      <c r="G9" s="60">
        <v>0</v>
      </c>
      <c r="H9" s="61">
        <v>1</v>
      </c>
      <c r="I9" s="17">
        <f t="shared" si="2"/>
        <v>5</v>
      </c>
      <c r="J9" s="26">
        <f t="shared" si="7"/>
        <v>2</v>
      </c>
      <c r="K9" s="17">
        <f t="shared" si="3"/>
        <v>3</v>
      </c>
      <c r="L9" s="16">
        <f t="shared" si="8"/>
        <v>3</v>
      </c>
      <c r="M9" s="60">
        <v>2</v>
      </c>
      <c r="N9" s="61">
        <v>1</v>
      </c>
      <c r="O9" s="15">
        <f t="shared" si="9"/>
        <v>2</v>
      </c>
      <c r="P9" s="60">
        <v>0</v>
      </c>
      <c r="Q9" s="15">
        <v>2</v>
      </c>
      <c r="R9" s="16">
        <f t="shared" si="4"/>
        <v>1</v>
      </c>
      <c r="S9" s="26">
        <f t="shared" si="5"/>
        <v>2</v>
      </c>
      <c r="T9" s="30">
        <f t="shared" si="5"/>
        <v>-1</v>
      </c>
    </row>
    <row r="10" spans="1:20" s="2" customFormat="1" ht="36" customHeight="1">
      <c r="A10" s="67"/>
      <c r="B10" s="8" t="s">
        <v>32</v>
      </c>
      <c r="C10" s="16">
        <f t="shared" si="0"/>
        <v>5</v>
      </c>
      <c r="D10" s="26">
        <f t="shared" si="1"/>
        <v>2</v>
      </c>
      <c r="E10" s="17">
        <f t="shared" si="1"/>
        <v>3</v>
      </c>
      <c r="F10" s="16">
        <f t="shared" si="6"/>
        <v>2</v>
      </c>
      <c r="G10" s="60">
        <v>1</v>
      </c>
      <c r="H10" s="61">
        <v>1</v>
      </c>
      <c r="I10" s="17">
        <f t="shared" si="2"/>
        <v>3</v>
      </c>
      <c r="J10" s="26">
        <f t="shared" si="7"/>
        <v>1</v>
      </c>
      <c r="K10" s="17">
        <f t="shared" si="3"/>
        <v>2</v>
      </c>
      <c r="L10" s="16">
        <f t="shared" si="8"/>
        <v>3</v>
      </c>
      <c r="M10" s="60">
        <v>1</v>
      </c>
      <c r="N10" s="61">
        <v>2</v>
      </c>
      <c r="O10" s="15">
        <f t="shared" si="9"/>
        <v>0</v>
      </c>
      <c r="P10" s="60">
        <v>0</v>
      </c>
      <c r="Q10" s="15">
        <v>0</v>
      </c>
      <c r="R10" s="16">
        <f t="shared" si="4"/>
        <v>3</v>
      </c>
      <c r="S10" s="26">
        <f t="shared" si="5"/>
        <v>1</v>
      </c>
      <c r="T10" s="30">
        <f t="shared" si="5"/>
        <v>2</v>
      </c>
    </row>
    <row r="11" spans="1:20" s="2" customFormat="1" ht="36" customHeight="1">
      <c r="A11" s="67"/>
      <c r="B11" s="8" t="s">
        <v>33</v>
      </c>
      <c r="C11" s="16">
        <f t="shared" si="0"/>
        <v>4</v>
      </c>
      <c r="D11" s="26">
        <f t="shared" si="1"/>
        <v>1</v>
      </c>
      <c r="E11" s="17">
        <f t="shared" si="1"/>
        <v>3</v>
      </c>
      <c r="F11" s="16">
        <f t="shared" si="6"/>
        <v>2</v>
      </c>
      <c r="G11" s="60">
        <v>1</v>
      </c>
      <c r="H11" s="61">
        <v>1</v>
      </c>
      <c r="I11" s="17">
        <f t="shared" si="2"/>
        <v>2</v>
      </c>
      <c r="J11" s="26">
        <f t="shared" si="7"/>
        <v>0</v>
      </c>
      <c r="K11" s="17">
        <f t="shared" si="3"/>
        <v>2</v>
      </c>
      <c r="L11" s="16">
        <f t="shared" si="8"/>
        <v>2</v>
      </c>
      <c r="M11" s="60">
        <v>0</v>
      </c>
      <c r="N11" s="61">
        <v>2</v>
      </c>
      <c r="O11" s="15">
        <f t="shared" si="9"/>
        <v>0</v>
      </c>
      <c r="P11" s="60">
        <v>0</v>
      </c>
      <c r="Q11" s="15">
        <v>0</v>
      </c>
      <c r="R11" s="16">
        <f t="shared" si="4"/>
        <v>2</v>
      </c>
      <c r="S11" s="26">
        <f t="shared" si="5"/>
        <v>0</v>
      </c>
      <c r="T11" s="30">
        <f t="shared" si="5"/>
        <v>2</v>
      </c>
    </row>
    <row r="12" spans="1:20" s="2" customFormat="1" ht="36" customHeight="1">
      <c r="A12" s="67"/>
      <c r="B12" s="8" t="s">
        <v>34</v>
      </c>
      <c r="C12" s="16">
        <f t="shared" si="0"/>
        <v>28</v>
      </c>
      <c r="D12" s="26">
        <f t="shared" si="1"/>
        <v>14</v>
      </c>
      <c r="E12" s="17">
        <f t="shared" si="1"/>
        <v>14</v>
      </c>
      <c r="F12" s="16">
        <f t="shared" si="6"/>
        <v>5</v>
      </c>
      <c r="G12" s="60">
        <v>1</v>
      </c>
      <c r="H12" s="61">
        <v>4</v>
      </c>
      <c r="I12" s="17">
        <f t="shared" si="2"/>
        <v>23</v>
      </c>
      <c r="J12" s="26">
        <f t="shared" si="7"/>
        <v>13</v>
      </c>
      <c r="K12" s="17">
        <f t="shared" si="3"/>
        <v>10</v>
      </c>
      <c r="L12" s="16">
        <f t="shared" si="8"/>
        <v>4</v>
      </c>
      <c r="M12" s="60">
        <v>3</v>
      </c>
      <c r="N12" s="61">
        <v>1</v>
      </c>
      <c r="O12" s="15">
        <f t="shared" si="9"/>
        <v>19</v>
      </c>
      <c r="P12" s="60">
        <v>10</v>
      </c>
      <c r="Q12" s="15">
        <v>9</v>
      </c>
      <c r="R12" s="16">
        <f t="shared" si="4"/>
        <v>-15</v>
      </c>
      <c r="S12" s="26">
        <f t="shared" si="5"/>
        <v>-7</v>
      </c>
      <c r="T12" s="30">
        <f t="shared" si="5"/>
        <v>-8</v>
      </c>
    </row>
    <row r="13" spans="1:20" s="2" customFormat="1" ht="36" customHeight="1">
      <c r="A13" s="67"/>
      <c r="B13" s="8" t="s">
        <v>35</v>
      </c>
      <c r="C13" s="16">
        <f t="shared" si="0"/>
        <v>14</v>
      </c>
      <c r="D13" s="26">
        <f t="shared" si="1"/>
        <v>9</v>
      </c>
      <c r="E13" s="17">
        <f t="shared" si="1"/>
        <v>5</v>
      </c>
      <c r="F13" s="16">
        <f t="shared" si="6"/>
        <v>7</v>
      </c>
      <c r="G13" s="60">
        <v>6</v>
      </c>
      <c r="H13" s="61">
        <v>1</v>
      </c>
      <c r="I13" s="17">
        <f t="shared" si="2"/>
        <v>7</v>
      </c>
      <c r="J13" s="26">
        <f t="shared" si="7"/>
        <v>3</v>
      </c>
      <c r="K13" s="17">
        <f t="shared" si="3"/>
        <v>4</v>
      </c>
      <c r="L13" s="16">
        <f t="shared" si="8"/>
        <v>3</v>
      </c>
      <c r="M13" s="60">
        <v>1</v>
      </c>
      <c r="N13" s="61">
        <v>2</v>
      </c>
      <c r="O13" s="15">
        <f t="shared" si="9"/>
        <v>4</v>
      </c>
      <c r="P13" s="60">
        <v>2</v>
      </c>
      <c r="Q13" s="15">
        <v>2</v>
      </c>
      <c r="R13" s="16">
        <f t="shared" si="4"/>
        <v>-1</v>
      </c>
      <c r="S13" s="26">
        <f t="shared" si="5"/>
        <v>-1</v>
      </c>
      <c r="T13" s="30">
        <f t="shared" si="5"/>
        <v>0</v>
      </c>
    </row>
    <row r="14" spans="1:20" s="4" customFormat="1" ht="36" customHeight="1">
      <c r="A14" s="67"/>
      <c r="B14" s="8" t="s">
        <v>36</v>
      </c>
      <c r="C14" s="16">
        <f t="shared" si="0"/>
        <v>5</v>
      </c>
      <c r="D14" s="26">
        <f t="shared" si="1"/>
        <v>1</v>
      </c>
      <c r="E14" s="17">
        <f t="shared" si="1"/>
        <v>4</v>
      </c>
      <c r="F14" s="16">
        <f t="shared" si="6"/>
        <v>0</v>
      </c>
      <c r="G14" s="60">
        <v>0</v>
      </c>
      <c r="H14" s="61">
        <v>0</v>
      </c>
      <c r="I14" s="17">
        <f t="shared" si="2"/>
        <v>5</v>
      </c>
      <c r="J14" s="26">
        <f t="shared" si="7"/>
        <v>1</v>
      </c>
      <c r="K14" s="17">
        <f t="shared" si="3"/>
        <v>4</v>
      </c>
      <c r="L14" s="16">
        <f t="shared" si="8"/>
        <v>3</v>
      </c>
      <c r="M14" s="60">
        <v>1</v>
      </c>
      <c r="N14" s="61">
        <v>2</v>
      </c>
      <c r="O14" s="15">
        <f t="shared" si="9"/>
        <v>2</v>
      </c>
      <c r="P14" s="60">
        <v>0</v>
      </c>
      <c r="Q14" s="15">
        <v>2</v>
      </c>
      <c r="R14" s="16">
        <f t="shared" si="4"/>
        <v>1</v>
      </c>
      <c r="S14" s="26">
        <f t="shared" si="5"/>
        <v>1</v>
      </c>
      <c r="T14" s="30">
        <f t="shared" si="5"/>
        <v>0</v>
      </c>
    </row>
    <row r="15" spans="1:20" s="2" customFormat="1" ht="36" customHeight="1">
      <c r="A15" s="67"/>
      <c r="B15" s="8" t="s">
        <v>37</v>
      </c>
      <c r="C15" s="16">
        <f t="shared" si="0"/>
        <v>8</v>
      </c>
      <c r="D15" s="26">
        <f t="shared" si="1"/>
        <v>5</v>
      </c>
      <c r="E15" s="17">
        <f t="shared" si="1"/>
        <v>3</v>
      </c>
      <c r="F15" s="16">
        <f t="shared" si="6"/>
        <v>2</v>
      </c>
      <c r="G15" s="60">
        <v>1</v>
      </c>
      <c r="H15" s="61">
        <v>1</v>
      </c>
      <c r="I15" s="17">
        <f t="shared" si="2"/>
        <v>6</v>
      </c>
      <c r="J15" s="26">
        <f t="shared" si="7"/>
        <v>4</v>
      </c>
      <c r="K15" s="17">
        <f t="shared" si="3"/>
        <v>2</v>
      </c>
      <c r="L15" s="16">
        <f t="shared" si="8"/>
        <v>3</v>
      </c>
      <c r="M15" s="60">
        <v>2</v>
      </c>
      <c r="N15" s="61">
        <v>1</v>
      </c>
      <c r="O15" s="15">
        <f t="shared" si="9"/>
        <v>3</v>
      </c>
      <c r="P15" s="60">
        <v>2</v>
      </c>
      <c r="Q15" s="15">
        <v>1</v>
      </c>
      <c r="R15" s="16">
        <f t="shared" si="4"/>
        <v>0</v>
      </c>
      <c r="S15" s="26">
        <f t="shared" si="5"/>
        <v>0</v>
      </c>
      <c r="T15" s="30">
        <f t="shared" si="5"/>
        <v>0</v>
      </c>
    </row>
    <row r="16" spans="1:20" s="2" customFormat="1" ht="36" customHeight="1">
      <c r="A16" s="67"/>
      <c r="B16" s="8" t="s">
        <v>38</v>
      </c>
      <c r="C16" s="16">
        <f t="shared" si="0"/>
        <v>6</v>
      </c>
      <c r="D16" s="26">
        <f t="shared" si="1"/>
        <v>2</v>
      </c>
      <c r="E16" s="17">
        <f t="shared" si="1"/>
        <v>4</v>
      </c>
      <c r="F16" s="16">
        <f t="shared" si="6"/>
        <v>1</v>
      </c>
      <c r="G16" s="60">
        <v>1</v>
      </c>
      <c r="H16" s="61">
        <v>0</v>
      </c>
      <c r="I16" s="17">
        <f t="shared" si="2"/>
        <v>5</v>
      </c>
      <c r="J16" s="26">
        <f t="shared" si="7"/>
        <v>1</v>
      </c>
      <c r="K16" s="17">
        <f t="shared" si="3"/>
        <v>4</v>
      </c>
      <c r="L16" s="16">
        <f t="shared" si="8"/>
        <v>2</v>
      </c>
      <c r="M16" s="60">
        <v>0</v>
      </c>
      <c r="N16" s="61">
        <v>2</v>
      </c>
      <c r="O16" s="15">
        <f t="shared" si="9"/>
        <v>3</v>
      </c>
      <c r="P16" s="60">
        <v>1</v>
      </c>
      <c r="Q16" s="15">
        <v>2</v>
      </c>
      <c r="R16" s="16">
        <f t="shared" si="4"/>
        <v>-1</v>
      </c>
      <c r="S16" s="26">
        <f t="shared" si="5"/>
        <v>-1</v>
      </c>
      <c r="T16" s="30">
        <f t="shared" si="5"/>
        <v>0</v>
      </c>
    </row>
    <row r="17" spans="1:20" s="2" customFormat="1" ht="36" customHeight="1">
      <c r="A17" s="67"/>
      <c r="B17" s="8" t="s">
        <v>39</v>
      </c>
      <c r="C17" s="16">
        <f t="shared" si="0"/>
        <v>13</v>
      </c>
      <c r="D17" s="26">
        <f t="shared" si="1"/>
        <v>4</v>
      </c>
      <c r="E17" s="17">
        <f t="shared" si="1"/>
        <v>9</v>
      </c>
      <c r="F17" s="16">
        <f t="shared" si="6"/>
        <v>7</v>
      </c>
      <c r="G17" s="60">
        <v>3</v>
      </c>
      <c r="H17" s="61">
        <v>4</v>
      </c>
      <c r="I17" s="17">
        <f t="shared" si="2"/>
        <v>6</v>
      </c>
      <c r="J17" s="26">
        <f t="shared" si="7"/>
        <v>1</v>
      </c>
      <c r="K17" s="17">
        <f t="shared" si="3"/>
        <v>5</v>
      </c>
      <c r="L17" s="16">
        <f t="shared" si="8"/>
        <v>3</v>
      </c>
      <c r="M17" s="60">
        <v>0</v>
      </c>
      <c r="N17" s="61">
        <v>3</v>
      </c>
      <c r="O17" s="15">
        <f t="shared" si="9"/>
        <v>3</v>
      </c>
      <c r="P17" s="60">
        <v>1</v>
      </c>
      <c r="Q17" s="15">
        <v>2</v>
      </c>
      <c r="R17" s="16">
        <f t="shared" si="4"/>
        <v>0</v>
      </c>
      <c r="S17" s="26">
        <f t="shared" si="5"/>
        <v>-1</v>
      </c>
      <c r="T17" s="30">
        <f t="shared" si="5"/>
        <v>1</v>
      </c>
    </row>
    <row r="18" spans="1:20" s="2" customFormat="1" ht="36" customHeight="1">
      <c r="A18" s="67"/>
      <c r="B18" s="8" t="s">
        <v>40</v>
      </c>
      <c r="C18" s="16">
        <f t="shared" si="0"/>
        <v>10</v>
      </c>
      <c r="D18" s="26">
        <f t="shared" si="1"/>
        <v>5</v>
      </c>
      <c r="E18" s="17">
        <f t="shared" si="1"/>
        <v>5</v>
      </c>
      <c r="F18" s="16">
        <f t="shared" si="6"/>
        <v>0</v>
      </c>
      <c r="G18" s="60">
        <v>0</v>
      </c>
      <c r="H18" s="61">
        <v>0</v>
      </c>
      <c r="I18" s="17">
        <f t="shared" si="2"/>
        <v>10</v>
      </c>
      <c r="J18" s="26">
        <f t="shared" si="7"/>
        <v>5</v>
      </c>
      <c r="K18" s="17">
        <f t="shared" si="3"/>
        <v>5</v>
      </c>
      <c r="L18" s="16">
        <f t="shared" si="8"/>
        <v>6</v>
      </c>
      <c r="M18" s="60">
        <v>4</v>
      </c>
      <c r="N18" s="61">
        <v>2</v>
      </c>
      <c r="O18" s="15">
        <f t="shared" si="9"/>
        <v>4</v>
      </c>
      <c r="P18" s="60">
        <v>1</v>
      </c>
      <c r="Q18" s="15">
        <v>3</v>
      </c>
      <c r="R18" s="16">
        <f t="shared" si="4"/>
        <v>2</v>
      </c>
      <c r="S18" s="26">
        <f t="shared" si="5"/>
        <v>3</v>
      </c>
      <c r="T18" s="30">
        <f t="shared" si="5"/>
        <v>-1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100.00000000000001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100</v>
      </c>
      <c r="J19" s="34">
        <f t="shared" si="10"/>
        <v>100.00000000000003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100.00000000000001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4.6728971962616823</v>
      </c>
      <c r="D20" s="40">
        <f>D7/$D$6*100</f>
        <v>8</v>
      </c>
      <c r="E20" s="41">
        <f>E7/$E$6*100</f>
        <v>1.7543859649122806</v>
      </c>
      <c r="F20" s="39">
        <f>F7/$F$6*100</f>
        <v>3.4482758620689653</v>
      </c>
      <c r="G20" s="40">
        <f>G7/$G$6*100</f>
        <v>6.666666666666667</v>
      </c>
      <c r="H20" s="42">
        <f>H7/$H$6*100</f>
        <v>0</v>
      </c>
      <c r="I20" s="41">
        <f>I7/$I$6*100</f>
        <v>5.1282051282051277</v>
      </c>
      <c r="J20" s="40">
        <f>J7/$J$6*100</f>
        <v>8.5714285714285712</v>
      </c>
      <c r="K20" s="41">
        <f>K7/$K$6*100</f>
        <v>2.3255813953488373</v>
      </c>
      <c r="L20" s="39">
        <f>L7/$L$6*100</f>
        <v>5.7142857142857144</v>
      </c>
      <c r="M20" s="43">
        <f>M7/$M$6*100</f>
        <v>11.76470588235294</v>
      </c>
      <c r="N20" s="44">
        <f>N7/$N$6*100</f>
        <v>0</v>
      </c>
      <c r="O20" s="45">
        <f>O7/$O$6*100</f>
        <v>4.6511627906976747</v>
      </c>
      <c r="P20" s="43">
        <f>P7/$P$6*100</f>
        <v>5.5555555555555554</v>
      </c>
      <c r="Q20" s="45">
        <f>Q7/$Q$6*100</f>
        <v>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2.8037383177570092</v>
      </c>
      <c r="D21" s="40">
        <f t="shared" ref="D21:D31" si="12">D8/$D$6*100</f>
        <v>2</v>
      </c>
      <c r="E21" s="41">
        <f t="shared" ref="E21:E31" si="13">E8/$E$6*100</f>
        <v>3.5087719298245612</v>
      </c>
      <c r="F21" s="39">
        <f t="shared" ref="F21:F31" si="14">F8/$F$6*100</f>
        <v>3.4482758620689653</v>
      </c>
      <c r="G21" s="40">
        <f t="shared" ref="G21:G31" si="15">G8/$G$6*100</f>
        <v>0</v>
      </c>
      <c r="H21" s="42">
        <f t="shared" ref="H21:H31" si="16">H8/$H$6*100</f>
        <v>7.1428571428571423</v>
      </c>
      <c r="I21" s="41">
        <f t="shared" ref="I21:I31" si="17">I8/$I$6*100</f>
        <v>2.5641025641025639</v>
      </c>
      <c r="J21" s="40">
        <f t="shared" ref="J21:J31" si="18">J8/$J$6*100</f>
        <v>2.8571428571428572</v>
      </c>
      <c r="K21" s="41">
        <f t="shared" ref="K21:K31" si="19">K8/$K$6*100</f>
        <v>2.3255813953488373</v>
      </c>
      <c r="L21" s="39">
        <f t="shared" ref="L21:L31" si="20">L8/$L$6*100</f>
        <v>2.8571428571428572</v>
      </c>
      <c r="M21" s="43">
        <f t="shared" ref="M21:M31" si="21">M8/$M$6*100</f>
        <v>5.8823529411764701</v>
      </c>
      <c r="N21" s="44">
        <f t="shared" ref="N21:N31" si="22">N8/$N$6*100</f>
        <v>0</v>
      </c>
      <c r="O21" s="45">
        <f t="shared" ref="O21:O31" si="23">O8/$O$6*100</f>
        <v>2.3255813953488373</v>
      </c>
      <c r="P21" s="43">
        <f t="shared" ref="P21:P31" si="24">P8/$P$6*100</f>
        <v>0</v>
      </c>
      <c r="Q21" s="45">
        <f t="shared" ref="Q21:Q31" si="25">Q8/$Q$6*100</f>
        <v>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5.6074766355140184</v>
      </c>
      <c r="D22" s="40">
        <f t="shared" si="12"/>
        <v>4</v>
      </c>
      <c r="E22" s="41">
        <f t="shared" si="13"/>
        <v>7.0175438596491224</v>
      </c>
      <c r="F22" s="39">
        <f t="shared" si="14"/>
        <v>3.4482758620689653</v>
      </c>
      <c r="G22" s="40">
        <f t="shared" si="15"/>
        <v>0</v>
      </c>
      <c r="H22" s="42">
        <f t="shared" si="16"/>
        <v>7.1428571428571423</v>
      </c>
      <c r="I22" s="41">
        <f t="shared" si="17"/>
        <v>6.4102564102564097</v>
      </c>
      <c r="J22" s="40">
        <f t="shared" si="18"/>
        <v>5.7142857142857144</v>
      </c>
      <c r="K22" s="41">
        <f t="shared" si="19"/>
        <v>6.9767441860465116</v>
      </c>
      <c r="L22" s="39">
        <f t="shared" si="20"/>
        <v>8.5714285714285712</v>
      </c>
      <c r="M22" s="43">
        <f t="shared" si="21"/>
        <v>11.76470588235294</v>
      </c>
      <c r="N22" s="44">
        <f t="shared" si="22"/>
        <v>5.5555555555555554</v>
      </c>
      <c r="O22" s="45">
        <f t="shared" si="23"/>
        <v>4.6511627906976747</v>
      </c>
      <c r="P22" s="43">
        <f t="shared" si="24"/>
        <v>0</v>
      </c>
      <c r="Q22" s="45">
        <f t="shared" si="25"/>
        <v>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4.6728971962616823</v>
      </c>
      <c r="D23" s="40">
        <f t="shared" si="12"/>
        <v>4</v>
      </c>
      <c r="E23" s="41">
        <f t="shared" si="13"/>
        <v>5.2631578947368416</v>
      </c>
      <c r="F23" s="39">
        <f t="shared" si="14"/>
        <v>6.8965517241379306</v>
      </c>
      <c r="G23" s="40">
        <f t="shared" si="15"/>
        <v>6.666666666666667</v>
      </c>
      <c r="H23" s="42">
        <f t="shared" si="16"/>
        <v>7.1428571428571423</v>
      </c>
      <c r="I23" s="41">
        <f t="shared" si="17"/>
        <v>3.8461538461538463</v>
      </c>
      <c r="J23" s="40">
        <f t="shared" si="18"/>
        <v>2.8571428571428572</v>
      </c>
      <c r="K23" s="41">
        <f t="shared" si="19"/>
        <v>4.6511627906976747</v>
      </c>
      <c r="L23" s="39">
        <f t="shared" si="20"/>
        <v>8.5714285714285712</v>
      </c>
      <c r="M23" s="43">
        <f t="shared" si="21"/>
        <v>5.8823529411764701</v>
      </c>
      <c r="N23" s="44">
        <f t="shared" si="22"/>
        <v>11.111111111111111</v>
      </c>
      <c r="O23" s="45">
        <f t="shared" si="23"/>
        <v>0</v>
      </c>
      <c r="P23" s="43">
        <f t="shared" si="24"/>
        <v>0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3.7383177570093453</v>
      </c>
      <c r="D24" s="40">
        <f t="shared" si="12"/>
        <v>2</v>
      </c>
      <c r="E24" s="41">
        <f t="shared" si="13"/>
        <v>5.2631578947368416</v>
      </c>
      <c r="F24" s="39">
        <f t="shared" si="14"/>
        <v>6.8965517241379306</v>
      </c>
      <c r="G24" s="40">
        <f t="shared" si="15"/>
        <v>6.666666666666667</v>
      </c>
      <c r="H24" s="42">
        <f t="shared" si="16"/>
        <v>7.1428571428571423</v>
      </c>
      <c r="I24" s="41">
        <f t="shared" si="17"/>
        <v>2.5641025641025639</v>
      </c>
      <c r="J24" s="40">
        <f t="shared" si="18"/>
        <v>0</v>
      </c>
      <c r="K24" s="41">
        <f t="shared" si="19"/>
        <v>4.6511627906976747</v>
      </c>
      <c r="L24" s="39">
        <f t="shared" si="20"/>
        <v>5.7142857142857144</v>
      </c>
      <c r="M24" s="43">
        <f t="shared" si="21"/>
        <v>0</v>
      </c>
      <c r="N24" s="44">
        <f t="shared" si="22"/>
        <v>11.111111111111111</v>
      </c>
      <c r="O24" s="45">
        <f t="shared" si="23"/>
        <v>0</v>
      </c>
      <c r="P24" s="43">
        <f t="shared" si="24"/>
        <v>0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26.168224299065418</v>
      </c>
      <c r="D25" s="40">
        <f t="shared" si="12"/>
        <v>28.000000000000004</v>
      </c>
      <c r="E25" s="41">
        <f t="shared" si="13"/>
        <v>24.561403508771928</v>
      </c>
      <c r="F25" s="39">
        <f t="shared" si="14"/>
        <v>17.241379310344829</v>
      </c>
      <c r="G25" s="40">
        <f t="shared" si="15"/>
        <v>6.666666666666667</v>
      </c>
      <c r="H25" s="42">
        <f t="shared" si="16"/>
        <v>28.571428571428569</v>
      </c>
      <c r="I25" s="41">
        <f t="shared" si="17"/>
        <v>29.487179487179489</v>
      </c>
      <c r="J25" s="40">
        <f t="shared" si="18"/>
        <v>37.142857142857146</v>
      </c>
      <c r="K25" s="41">
        <f t="shared" si="19"/>
        <v>23.255813953488371</v>
      </c>
      <c r="L25" s="39">
        <f t="shared" si="20"/>
        <v>11.428571428571429</v>
      </c>
      <c r="M25" s="43">
        <f t="shared" si="21"/>
        <v>17.647058823529413</v>
      </c>
      <c r="N25" s="44">
        <f t="shared" si="22"/>
        <v>5.5555555555555554</v>
      </c>
      <c r="O25" s="45">
        <f t="shared" si="23"/>
        <v>44.186046511627907</v>
      </c>
      <c r="P25" s="43">
        <f t="shared" si="24"/>
        <v>55.555555555555557</v>
      </c>
      <c r="Q25" s="45">
        <f t="shared" si="25"/>
        <v>36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13.084112149532709</v>
      </c>
      <c r="D26" s="40">
        <f t="shared" si="12"/>
        <v>18</v>
      </c>
      <c r="E26" s="41">
        <f t="shared" si="13"/>
        <v>8.7719298245614024</v>
      </c>
      <c r="F26" s="39">
        <f t="shared" si="14"/>
        <v>24.137931034482758</v>
      </c>
      <c r="G26" s="40">
        <f t="shared" si="15"/>
        <v>40</v>
      </c>
      <c r="H26" s="42">
        <f t="shared" si="16"/>
        <v>7.1428571428571423</v>
      </c>
      <c r="I26" s="41">
        <f t="shared" si="17"/>
        <v>8.9743589743589745</v>
      </c>
      <c r="J26" s="40">
        <f t="shared" si="18"/>
        <v>8.5714285714285712</v>
      </c>
      <c r="K26" s="41">
        <f t="shared" si="19"/>
        <v>9.3023255813953494</v>
      </c>
      <c r="L26" s="39">
        <f t="shared" si="20"/>
        <v>8.5714285714285712</v>
      </c>
      <c r="M26" s="43">
        <f t="shared" si="21"/>
        <v>5.8823529411764701</v>
      </c>
      <c r="N26" s="44">
        <f t="shared" si="22"/>
        <v>11.111111111111111</v>
      </c>
      <c r="O26" s="45">
        <f t="shared" si="23"/>
        <v>9.3023255813953494</v>
      </c>
      <c r="P26" s="43">
        <f t="shared" si="24"/>
        <v>11.111111111111111</v>
      </c>
      <c r="Q26" s="45">
        <f t="shared" si="25"/>
        <v>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4.6728971962616823</v>
      </c>
      <c r="D27" s="40">
        <f t="shared" si="12"/>
        <v>2</v>
      </c>
      <c r="E27" s="41">
        <f t="shared" si="13"/>
        <v>7.0175438596491224</v>
      </c>
      <c r="F27" s="39">
        <f t="shared" si="14"/>
        <v>0</v>
      </c>
      <c r="G27" s="40">
        <f t="shared" si="15"/>
        <v>0</v>
      </c>
      <c r="H27" s="42">
        <f t="shared" si="16"/>
        <v>0</v>
      </c>
      <c r="I27" s="41">
        <f t="shared" si="17"/>
        <v>6.4102564102564097</v>
      </c>
      <c r="J27" s="40">
        <f t="shared" si="18"/>
        <v>2.8571428571428572</v>
      </c>
      <c r="K27" s="41">
        <f t="shared" si="19"/>
        <v>9.3023255813953494</v>
      </c>
      <c r="L27" s="39">
        <f t="shared" si="20"/>
        <v>8.5714285714285712</v>
      </c>
      <c r="M27" s="43">
        <f t="shared" si="21"/>
        <v>5.8823529411764701</v>
      </c>
      <c r="N27" s="44">
        <f t="shared" si="22"/>
        <v>11.111111111111111</v>
      </c>
      <c r="O27" s="45">
        <f t="shared" si="23"/>
        <v>4.6511627906976747</v>
      </c>
      <c r="P27" s="43">
        <f t="shared" si="24"/>
        <v>0</v>
      </c>
      <c r="Q27" s="45">
        <f t="shared" si="25"/>
        <v>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7.4766355140186906</v>
      </c>
      <c r="D28" s="40">
        <f t="shared" si="12"/>
        <v>10</v>
      </c>
      <c r="E28" s="41">
        <f t="shared" si="13"/>
        <v>5.2631578947368416</v>
      </c>
      <c r="F28" s="39">
        <f t="shared" si="14"/>
        <v>6.8965517241379306</v>
      </c>
      <c r="G28" s="40">
        <f t="shared" si="15"/>
        <v>6.666666666666667</v>
      </c>
      <c r="H28" s="42">
        <f t="shared" si="16"/>
        <v>7.1428571428571423</v>
      </c>
      <c r="I28" s="41">
        <f t="shared" si="17"/>
        <v>7.6923076923076925</v>
      </c>
      <c r="J28" s="40">
        <f t="shared" si="18"/>
        <v>11.428571428571429</v>
      </c>
      <c r="K28" s="41">
        <f t="shared" si="19"/>
        <v>4.6511627906976747</v>
      </c>
      <c r="L28" s="39">
        <f t="shared" si="20"/>
        <v>8.5714285714285712</v>
      </c>
      <c r="M28" s="43">
        <f t="shared" si="21"/>
        <v>11.76470588235294</v>
      </c>
      <c r="N28" s="44">
        <f t="shared" si="22"/>
        <v>5.5555555555555554</v>
      </c>
      <c r="O28" s="45">
        <f t="shared" si="23"/>
        <v>6.9767441860465116</v>
      </c>
      <c r="P28" s="43">
        <f t="shared" si="24"/>
        <v>11.111111111111111</v>
      </c>
      <c r="Q28" s="45">
        <f t="shared" si="25"/>
        <v>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5.6074766355140184</v>
      </c>
      <c r="D29" s="40">
        <f t="shared" si="12"/>
        <v>4</v>
      </c>
      <c r="E29" s="41">
        <f t="shared" si="13"/>
        <v>7.0175438596491224</v>
      </c>
      <c r="F29" s="39">
        <f t="shared" si="14"/>
        <v>3.4482758620689653</v>
      </c>
      <c r="G29" s="40">
        <f t="shared" si="15"/>
        <v>6.666666666666667</v>
      </c>
      <c r="H29" s="42">
        <f t="shared" si="16"/>
        <v>0</v>
      </c>
      <c r="I29" s="41">
        <f t="shared" si="17"/>
        <v>6.4102564102564097</v>
      </c>
      <c r="J29" s="40">
        <f t="shared" si="18"/>
        <v>2.8571428571428572</v>
      </c>
      <c r="K29" s="41">
        <f t="shared" si="19"/>
        <v>9.3023255813953494</v>
      </c>
      <c r="L29" s="39">
        <f t="shared" si="20"/>
        <v>5.7142857142857144</v>
      </c>
      <c r="M29" s="43">
        <f t="shared" si="21"/>
        <v>0</v>
      </c>
      <c r="N29" s="44">
        <f t="shared" si="22"/>
        <v>11.111111111111111</v>
      </c>
      <c r="O29" s="45">
        <f t="shared" si="23"/>
        <v>6.9767441860465116</v>
      </c>
      <c r="P29" s="43">
        <f t="shared" si="24"/>
        <v>5.5555555555555554</v>
      </c>
      <c r="Q29" s="45">
        <f t="shared" si="25"/>
        <v>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12.149532710280374</v>
      </c>
      <c r="D30" s="40">
        <f t="shared" si="12"/>
        <v>8</v>
      </c>
      <c r="E30" s="41">
        <f t="shared" si="13"/>
        <v>15.789473684210526</v>
      </c>
      <c r="F30" s="39">
        <f t="shared" si="14"/>
        <v>24.137931034482758</v>
      </c>
      <c r="G30" s="40">
        <f t="shared" si="15"/>
        <v>20</v>
      </c>
      <c r="H30" s="42">
        <f t="shared" si="16"/>
        <v>28.571428571428569</v>
      </c>
      <c r="I30" s="41">
        <f t="shared" si="17"/>
        <v>7.6923076923076925</v>
      </c>
      <c r="J30" s="40">
        <f t="shared" si="18"/>
        <v>2.8571428571428572</v>
      </c>
      <c r="K30" s="41">
        <f t="shared" si="19"/>
        <v>11.627906976744185</v>
      </c>
      <c r="L30" s="39">
        <f t="shared" si="20"/>
        <v>8.5714285714285712</v>
      </c>
      <c r="M30" s="43">
        <f t="shared" si="21"/>
        <v>0</v>
      </c>
      <c r="N30" s="44">
        <f t="shared" si="22"/>
        <v>16.666666666666664</v>
      </c>
      <c r="O30" s="45">
        <f t="shared" si="23"/>
        <v>6.9767441860465116</v>
      </c>
      <c r="P30" s="43">
        <f t="shared" si="24"/>
        <v>5.5555555555555554</v>
      </c>
      <c r="Q30" s="45">
        <f t="shared" si="25"/>
        <v>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9.3457943925233646</v>
      </c>
      <c r="D31" s="47">
        <f t="shared" si="12"/>
        <v>10</v>
      </c>
      <c r="E31" s="48">
        <f t="shared" si="13"/>
        <v>8.7719298245614024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12.820512820512819</v>
      </c>
      <c r="J31" s="47">
        <f t="shared" si="18"/>
        <v>14.285714285714285</v>
      </c>
      <c r="K31" s="48">
        <f t="shared" si="19"/>
        <v>11.627906976744185</v>
      </c>
      <c r="L31" s="46">
        <f t="shared" si="20"/>
        <v>17.142857142857142</v>
      </c>
      <c r="M31" s="50">
        <f t="shared" si="21"/>
        <v>23.52941176470588</v>
      </c>
      <c r="N31" s="51">
        <f t="shared" si="22"/>
        <v>11.111111111111111</v>
      </c>
      <c r="O31" s="52">
        <f t="shared" si="23"/>
        <v>9.3023255813953494</v>
      </c>
      <c r="P31" s="50">
        <f t="shared" si="24"/>
        <v>5.5555555555555554</v>
      </c>
      <c r="Q31" s="52">
        <f t="shared" si="25"/>
        <v>12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8785</v>
      </c>
      <c r="D6" s="25">
        <f>SUM(D7:D18)</f>
        <v>4801</v>
      </c>
      <c r="E6" s="19">
        <f>SUM(E7:E18)</f>
        <v>3984</v>
      </c>
      <c r="F6" s="18">
        <f>G6+H6</f>
        <v>1772</v>
      </c>
      <c r="G6" s="25">
        <f>SUM(G7:G18)</f>
        <v>905</v>
      </c>
      <c r="H6" s="20">
        <f>SUM(H7:H18)</f>
        <v>867</v>
      </c>
      <c r="I6" s="19">
        <f>J6+K6</f>
        <v>7013</v>
      </c>
      <c r="J6" s="25">
        <f>SUM(J7:J18)</f>
        <v>3896</v>
      </c>
      <c r="K6" s="19">
        <f>SUM(K7:K18)</f>
        <v>3117</v>
      </c>
      <c r="L6" s="18">
        <f>M6+N6</f>
        <v>3269</v>
      </c>
      <c r="M6" s="25">
        <f>SUM(M7:M18)</f>
        <v>1807</v>
      </c>
      <c r="N6" s="20">
        <f>SUM(N7:N18)</f>
        <v>1462</v>
      </c>
      <c r="O6" s="19">
        <f>P6+Q6</f>
        <v>3744</v>
      </c>
      <c r="P6" s="25">
        <f>SUM(P7:P18)</f>
        <v>2089</v>
      </c>
      <c r="Q6" s="19">
        <f>SUM(Q7:Q18)</f>
        <v>1655</v>
      </c>
      <c r="R6" s="27">
        <f>S6+T6</f>
        <v>-475</v>
      </c>
      <c r="S6" s="25">
        <f>SUM(S7:S18)</f>
        <v>-282</v>
      </c>
      <c r="T6" s="29">
        <f>SUM(T7:T18)</f>
        <v>-193</v>
      </c>
    </row>
    <row r="7" spans="1:20" s="2" customFormat="1" ht="36" customHeight="1">
      <c r="A7" s="67"/>
      <c r="B7" s="8" t="s">
        <v>29</v>
      </c>
      <c r="C7" s="16">
        <f t="shared" ref="C7:C18" si="0">D7+E7</f>
        <v>542</v>
      </c>
      <c r="D7" s="26">
        <f t="shared" ref="D7:E18" si="1">G7+J7</f>
        <v>302</v>
      </c>
      <c r="E7" s="17">
        <f t="shared" si="1"/>
        <v>240</v>
      </c>
      <c r="F7" s="16">
        <f>G7+H7</f>
        <v>115</v>
      </c>
      <c r="G7" s="60">
        <v>50</v>
      </c>
      <c r="H7" s="61">
        <v>65</v>
      </c>
      <c r="I7" s="17">
        <f t="shared" ref="I7:I18" si="2">J7+K7</f>
        <v>427</v>
      </c>
      <c r="J7" s="26">
        <f>M7+P7</f>
        <v>252</v>
      </c>
      <c r="K7" s="17">
        <f t="shared" ref="K7:K18" si="3">N7+Q7</f>
        <v>175</v>
      </c>
      <c r="L7" s="16">
        <f>M7+N7</f>
        <v>202</v>
      </c>
      <c r="M7" s="60">
        <v>121</v>
      </c>
      <c r="N7" s="61">
        <v>81</v>
      </c>
      <c r="O7" s="15">
        <f>P7+Q7</f>
        <v>225</v>
      </c>
      <c r="P7" s="60">
        <v>131</v>
      </c>
      <c r="Q7" s="15">
        <v>94</v>
      </c>
      <c r="R7" s="16">
        <f t="shared" ref="R7:R18" si="4">S7+T7</f>
        <v>-23</v>
      </c>
      <c r="S7" s="26">
        <f t="shared" ref="S7:T18" si="5">M7-P7</f>
        <v>-10</v>
      </c>
      <c r="T7" s="30">
        <f t="shared" si="5"/>
        <v>-13</v>
      </c>
    </row>
    <row r="8" spans="1:20" s="2" customFormat="1" ht="36" customHeight="1">
      <c r="A8" s="67"/>
      <c r="B8" s="8" t="s">
        <v>30</v>
      </c>
      <c r="C8" s="16">
        <f t="shared" si="0"/>
        <v>482</v>
      </c>
      <c r="D8" s="26">
        <f t="shared" si="1"/>
        <v>262</v>
      </c>
      <c r="E8" s="17">
        <f t="shared" si="1"/>
        <v>220</v>
      </c>
      <c r="F8" s="16">
        <f t="shared" ref="F8:F18" si="6">G8+H8</f>
        <v>113</v>
      </c>
      <c r="G8" s="60">
        <v>53</v>
      </c>
      <c r="H8" s="61">
        <v>60</v>
      </c>
      <c r="I8" s="17">
        <f t="shared" si="2"/>
        <v>369</v>
      </c>
      <c r="J8" s="26">
        <f t="shared" ref="J8:J18" si="7">M8+P8</f>
        <v>209</v>
      </c>
      <c r="K8" s="17">
        <f t="shared" si="3"/>
        <v>160</v>
      </c>
      <c r="L8" s="16">
        <f t="shared" ref="L8:L18" si="8">M8+N8</f>
        <v>186</v>
      </c>
      <c r="M8" s="60">
        <v>110</v>
      </c>
      <c r="N8" s="61">
        <v>76</v>
      </c>
      <c r="O8" s="15">
        <f t="shared" ref="O8:O18" si="9">P8+Q8</f>
        <v>183</v>
      </c>
      <c r="P8" s="60">
        <v>99</v>
      </c>
      <c r="Q8" s="15">
        <v>84</v>
      </c>
      <c r="R8" s="16">
        <f t="shared" si="4"/>
        <v>3</v>
      </c>
      <c r="S8" s="26">
        <f t="shared" si="5"/>
        <v>11</v>
      </c>
      <c r="T8" s="30">
        <f t="shared" si="5"/>
        <v>-8</v>
      </c>
    </row>
    <row r="9" spans="1:20" s="2" customFormat="1" ht="36" customHeight="1">
      <c r="A9" s="67"/>
      <c r="B9" s="8" t="s">
        <v>31</v>
      </c>
      <c r="C9" s="16">
        <f t="shared" si="0"/>
        <v>478</v>
      </c>
      <c r="D9" s="26">
        <f t="shared" si="1"/>
        <v>250</v>
      </c>
      <c r="E9" s="17">
        <f t="shared" si="1"/>
        <v>228</v>
      </c>
      <c r="F9" s="16">
        <f t="shared" si="6"/>
        <v>109</v>
      </c>
      <c r="G9" s="60">
        <v>51</v>
      </c>
      <c r="H9" s="61">
        <v>58</v>
      </c>
      <c r="I9" s="17">
        <f t="shared" si="2"/>
        <v>369</v>
      </c>
      <c r="J9" s="26">
        <f t="shared" si="7"/>
        <v>199</v>
      </c>
      <c r="K9" s="17">
        <f t="shared" si="3"/>
        <v>170</v>
      </c>
      <c r="L9" s="16">
        <f t="shared" si="8"/>
        <v>182</v>
      </c>
      <c r="M9" s="60">
        <v>94</v>
      </c>
      <c r="N9" s="61">
        <v>88</v>
      </c>
      <c r="O9" s="15">
        <f t="shared" si="9"/>
        <v>187</v>
      </c>
      <c r="P9" s="60">
        <v>105</v>
      </c>
      <c r="Q9" s="15">
        <v>82</v>
      </c>
      <c r="R9" s="16">
        <f t="shared" si="4"/>
        <v>-5</v>
      </c>
      <c r="S9" s="26">
        <f t="shared" si="5"/>
        <v>-11</v>
      </c>
      <c r="T9" s="30">
        <f t="shared" si="5"/>
        <v>6</v>
      </c>
    </row>
    <row r="10" spans="1:20" s="2" customFormat="1" ht="36" customHeight="1">
      <c r="A10" s="67"/>
      <c r="B10" s="8" t="s">
        <v>32</v>
      </c>
      <c r="C10" s="16">
        <f t="shared" si="0"/>
        <v>444</v>
      </c>
      <c r="D10" s="26">
        <f t="shared" si="1"/>
        <v>227</v>
      </c>
      <c r="E10" s="17">
        <f t="shared" si="1"/>
        <v>217</v>
      </c>
      <c r="F10" s="16">
        <f t="shared" si="6"/>
        <v>84</v>
      </c>
      <c r="G10" s="60">
        <v>41</v>
      </c>
      <c r="H10" s="61">
        <v>43</v>
      </c>
      <c r="I10" s="17">
        <f t="shared" si="2"/>
        <v>360</v>
      </c>
      <c r="J10" s="26">
        <f t="shared" si="7"/>
        <v>186</v>
      </c>
      <c r="K10" s="17">
        <f t="shared" si="3"/>
        <v>174</v>
      </c>
      <c r="L10" s="16">
        <f t="shared" si="8"/>
        <v>162</v>
      </c>
      <c r="M10" s="60">
        <v>83</v>
      </c>
      <c r="N10" s="61">
        <v>79</v>
      </c>
      <c r="O10" s="15">
        <f t="shared" si="9"/>
        <v>198</v>
      </c>
      <c r="P10" s="60">
        <v>103</v>
      </c>
      <c r="Q10" s="15">
        <v>95</v>
      </c>
      <c r="R10" s="16">
        <f t="shared" si="4"/>
        <v>-36</v>
      </c>
      <c r="S10" s="26">
        <f t="shared" si="5"/>
        <v>-20</v>
      </c>
      <c r="T10" s="30">
        <f t="shared" si="5"/>
        <v>-16</v>
      </c>
    </row>
    <row r="11" spans="1:20" s="2" customFormat="1" ht="36" customHeight="1">
      <c r="A11" s="67"/>
      <c r="B11" s="8" t="s">
        <v>33</v>
      </c>
      <c r="C11" s="16">
        <f t="shared" si="0"/>
        <v>528</v>
      </c>
      <c r="D11" s="26">
        <f t="shared" si="1"/>
        <v>278</v>
      </c>
      <c r="E11" s="17">
        <f t="shared" si="1"/>
        <v>250</v>
      </c>
      <c r="F11" s="16">
        <f t="shared" si="6"/>
        <v>104</v>
      </c>
      <c r="G11" s="60">
        <v>50</v>
      </c>
      <c r="H11" s="61">
        <v>54</v>
      </c>
      <c r="I11" s="17">
        <f t="shared" si="2"/>
        <v>424</v>
      </c>
      <c r="J11" s="26">
        <f t="shared" si="7"/>
        <v>228</v>
      </c>
      <c r="K11" s="17">
        <f t="shared" si="3"/>
        <v>196</v>
      </c>
      <c r="L11" s="16">
        <f t="shared" si="8"/>
        <v>203</v>
      </c>
      <c r="M11" s="60">
        <v>110</v>
      </c>
      <c r="N11" s="61">
        <v>93</v>
      </c>
      <c r="O11" s="15">
        <f t="shared" si="9"/>
        <v>221</v>
      </c>
      <c r="P11" s="60">
        <v>118</v>
      </c>
      <c r="Q11" s="15">
        <v>103</v>
      </c>
      <c r="R11" s="16">
        <f t="shared" si="4"/>
        <v>-18</v>
      </c>
      <c r="S11" s="26">
        <f t="shared" si="5"/>
        <v>-8</v>
      </c>
      <c r="T11" s="30">
        <f t="shared" si="5"/>
        <v>-10</v>
      </c>
    </row>
    <row r="12" spans="1:20" s="2" customFormat="1" ht="36" customHeight="1">
      <c r="A12" s="67"/>
      <c r="B12" s="8" t="s">
        <v>34</v>
      </c>
      <c r="C12" s="16">
        <f t="shared" si="0"/>
        <v>2224</v>
      </c>
      <c r="D12" s="26">
        <f t="shared" si="1"/>
        <v>1183</v>
      </c>
      <c r="E12" s="17">
        <f t="shared" si="1"/>
        <v>1041</v>
      </c>
      <c r="F12" s="16">
        <f t="shared" si="6"/>
        <v>329</v>
      </c>
      <c r="G12" s="60">
        <v>153</v>
      </c>
      <c r="H12" s="61">
        <v>176</v>
      </c>
      <c r="I12" s="17">
        <f t="shared" si="2"/>
        <v>1895</v>
      </c>
      <c r="J12" s="26">
        <f t="shared" si="7"/>
        <v>1030</v>
      </c>
      <c r="K12" s="17">
        <f t="shared" si="3"/>
        <v>865</v>
      </c>
      <c r="L12" s="16">
        <f t="shared" si="8"/>
        <v>618</v>
      </c>
      <c r="M12" s="60">
        <v>328</v>
      </c>
      <c r="N12" s="61">
        <v>290</v>
      </c>
      <c r="O12" s="15">
        <f t="shared" si="9"/>
        <v>1277</v>
      </c>
      <c r="P12" s="60">
        <v>702</v>
      </c>
      <c r="Q12" s="15">
        <v>575</v>
      </c>
      <c r="R12" s="16">
        <f t="shared" si="4"/>
        <v>-659</v>
      </c>
      <c r="S12" s="26">
        <f t="shared" si="5"/>
        <v>-374</v>
      </c>
      <c r="T12" s="30">
        <f t="shared" si="5"/>
        <v>-285</v>
      </c>
    </row>
    <row r="13" spans="1:20" s="2" customFormat="1" ht="36" customHeight="1">
      <c r="A13" s="67"/>
      <c r="B13" s="8" t="s">
        <v>35</v>
      </c>
      <c r="C13" s="16">
        <f t="shared" si="0"/>
        <v>1191</v>
      </c>
      <c r="D13" s="26">
        <f t="shared" si="1"/>
        <v>680</v>
      </c>
      <c r="E13" s="17">
        <f t="shared" si="1"/>
        <v>511</v>
      </c>
      <c r="F13" s="16">
        <f t="shared" si="6"/>
        <v>371</v>
      </c>
      <c r="G13" s="60">
        <v>216</v>
      </c>
      <c r="H13" s="61">
        <v>155</v>
      </c>
      <c r="I13" s="17">
        <f t="shared" si="2"/>
        <v>820</v>
      </c>
      <c r="J13" s="26">
        <f t="shared" si="7"/>
        <v>464</v>
      </c>
      <c r="K13" s="17">
        <f t="shared" si="3"/>
        <v>356</v>
      </c>
      <c r="L13" s="16">
        <f t="shared" si="8"/>
        <v>522</v>
      </c>
      <c r="M13" s="60">
        <v>311</v>
      </c>
      <c r="N13" s="61">
        <v>211</v>
      </c>
      <c r="O13" s="15">
        <f t="shared" si="9"/>
        <v>298</v>
      </c>
      <c r="P13" s="60">
        <v>153</v>
      </c>
      <c r="Q13" s="15">
        <v>145</v>
      </c>
      <c r="R13" s="16">
        <f t="shared" si="4"/>
        <v>224</v>
      </c>
      <c r="S13" s="26">
        <f t="shared" si="5"/>
        <v>158</v>
      </c>
      <c r="T13" s="30">
        <f t="shared" si="5"/>
        <v>66</v>
      </c>
    </row>
    <row r="14" spans="1:20" s="4" customFormat="1" ht="36" customHeight="1">
      <c r="A14" s="67"/>
      <c r="B14" s="8" t="s">
        <v>36</v>
      </c>
      <c r="C14" s="16">
        <f t="shared" si="0"/>
        <v>638</v>
      </c>
      <c r="D14" s="26">
        <f t="shared" si="1"/>
        <v>352</v>
      </c>
      <c r="E14" s="17">
        <f t="shared" si="1"/>
        <v>286</v>
      </c>
      <c r="F14" s="16">
        <f t="shared" si="6"/>
        <v>157</v>
      </c>
      <c r="G14" s="60">
        <v>90</v>
      </c>
      <c r="H14" s="61">
        <v>67</v>
      </c>
      <c r="I14" s="17">
        <f t="shared" si="2"/>
        <v>481</v>
      </c>
      <c r="J14" s="26">
        <f t="shared" si="7"/>
        <v>262</v>
      </c>
      <c r="K14" s="17">
        <f t="shared" si="3"/>
        <v>219</v>
      </c>
      <c r="L14" s="16">
        <f t="shared" si="8"/>
        <v>250</v>
      </c>
      <c r="M14" s="60">
        <v>133</v>
      </c>
      <c r="N14" s="61">
        <v>117</v>
      </c>
      <c r="O14" s="15">
        <f t="shared" si="9"/>
        <v>231</v>
      </c>
      <c r="P14" s="60">
        <v>129</v>
      </c>
      <c r="Q14" s="15">
        <v>102</v>
      </c>
      <c r="R14" s="16">
        <f t="shared" si="4"/>
        <v>19</v>
      </c>
      <c r="S14" s="26">
        <f t="shared" si="5"/>
        <v>4</v>
      </c>
      <c r="T14" s="30">
        <f t="shared" si="5"/>
        <v>15</v>
      </c>
    </row>
    <row r="15" spans="1:20" s="2" customFormat="1" ht="36" customHeight="1">
      <c r="A15" s="67"/>
      <c r="B15" s="8" t="s">
        <v>37</v>
      </c>
      <c r="C15" s="16">
        <f t="shared" si="0"/>
        <v>525</v>
      </c>
      <c r="D15" s="26">
        <f t="shared" si="1"/>
        <v>311</v>
      </c>
      <c r="E15" s="17">
        <f t="shared" si="1"/>
        <v>214</v>
      </c>
      <c r="F15" s="16">
        <f t="shared" si="6"/>
        <v>106</v>
      </c>
      <c r="G15" s="60">
        <v>51</v>
      </c>
      <c r="H15" s="61">
        <v>55</v>
      </c>
      <c r="I15" s="17">
        <f t="shared" si="2"/>
        <v>419</v>
      </c>
      <c r="J15" s="26">
        <f t="shared" si="7"/>
        <v>260</v>
      </c>
      <c r="K15" s="17">
        <f t="shared" si="3"/>
        <v>159</v>
      </c>
      <c r="L15" s="16">
        <f t="shared" si="8"/>
        <v>204</v>
      </c>
      <c r="M15" s="60">
        <v>120</v>
      </c>
      <c r="N15" s="61">
        <v>84</v>
      </c>
      <c r="O15" s="15">
        <f t="shared" si="9"/>
        <v>215</v>
      </c>
      <c r="P15" s="60">
        <v>140</v>
      </c>
      <c r="Q15" s="15">
        <v>75</v>
      </c>
      <c r="R15" s="16">
        <f t="shared" si="4"/>
        <v>-11</v>
      </c>
      <c r="S15" s="26">
        <f t="shared" si="5"/>
        <v>-20</v>
      </c>
      <c r="T15" s="30">
        <f t="shared" si="5"/>
        <v>9</v>
      </c>
    </row>
    <row r="16" spans="1:20" s="2" customFormat="1" ht="36" customHeight="1">
      <c r="A16" s="67"/>
      <c r="B16" s="8" t="s">
        <v>38</v>
      </c>
      <c r="C16" s="16">
        <f t="shared" si="0"/>
        <v>639</v>
      </c>
      <c r="D16" s="26">
        <f t="shared" si="1"/>
        <v>358</v>
      </c>
      <c r="E16" s="17">
        <f t="shared" si="1"/>
        <v>281</v>
      </c>
      <c r="F16" s="16">
        <f t="shared" si="6"/>
        <v>114</v>
      </c>
      <c r="G16" s="60">
        <v>59</v>
      </c>
      <c r="H16" s="61">
        <v>55</v>
      </c>
      <c r="I16" s="17">
        <f t="shared" si="2"/>
        <v>525</v>
      </c>
      <c r="J16" s="26">
        <f t="shared" si="7"/>
        <v>299</v>
      </c>
      <c r="K16" s="17">
        <f t="shared" si="3"/>
        <v>226</v>
      </c>
      <c r="L16" s="16">
        <f t="shared" si="8"/>
        <v>259</v>
      </c>
      <c r="M16" s="60">
        <v>146</v>
      </c>
      <c r="N16" s="61">
        <v>113</v>
      </c>
      <c r="O16" s="15">
        <f t="shared" si="9"/>
        <v>266</v>
      </c>
      <c r="P16" s="60">
        <v>153</v>
      </c>
      <c r="Q16" s="15">
        <v>113</v>
      </c>
      <c r="R16" s="16">
        <f t="shared" si="4"/>
        <v>-7</v>
      </c>
      <c r="S16" s="26">
        <f t="shared" si="5"/>
        <v>-7</v>
      </c>
      <c r="T16" s="30">
        <f t="shared" si="5"/>
        <v>0</v>
      </c>
    </row>
    <row r="17" spans="1:20" s="2" customFormat="1" ht="36" customHeight="1">
      <c r="A17" s="67"/>
      <c r="B17" s="8" t="s">
        <v>39</v>
      </c>
      <c r="C17" s="16">
        <f t="shared" si="0"/>
        <v>604</v>
      </c>
      <c r="D17" s="26">
        <f t="shared" si="1"/>
        <v>327</v>
      </c>
      <c r="E17" s="17">
        <f t="shared" si="1"/>
        <v>277</v>
      </c>
      <c r="F17" s="16">
        <f t="shared" si="6"/>
        <v>86</v>
      </c>
      <c r="G17" s="60">
        <v>48</v>
      </c>
      <c r="H17" s="61">
        <v>38</v>
      </c>
      <c r="I17" s="17">
        <f t="shared" si="2"/>
        <v>518</v>
      </c>
      <c r="J17" s="26">
        <f t="shared" si="7"/>
        <v>279</v>
      </c>
      <c r="K17" s="17">
        <f t="shared" si="3"/>
        <v>239</v>
      </c>
      <c r="L17" s="16">
        <f t="shared" si="8"/>
        <v>263</v>
      </c>
      <c r="M17" s="60">
        <v>139</v>
      </c>
      <c r="N17" s="61">
        <v>124</v>
      </c>
      <c r="O17" s="15">
        <f t="shared" si="9"/>
        <v>255</v>
      </c>
      <c r="P17" s="60">
        <v>140</v>
      </c>
      <c r="Q17" s="15">
        <v>115</v>
      </c>
      <c r="R17" s="16">
        <f t="shared" si="4"/>
        <v>8</v>
      </c>
      <c r="S17" s="26">
        <f t="shared" si="5"/>
        <v>-1</v>
      </c>
      <c r="T17" s="30">
        <f t="shared" si="5"/>
        <v>9</v>
      </c>
    </row>
    <row r="18" spans="1:20" s="2" customFormat="1" ht="36" customHeight="1">
      <c r="A18" s="67"/>
      <c r="B18" s="8" t="s">
        <v>40</v>
      </c>
      <c r="C18" s="16">
        <f t="shared" si="0"/>
        <v>490</v>
      </c>
      <c r="D18" s="26">
        <f t="shared" si="1"/>
        <v>271</v>
      </c>
      <c r="E18" s="17">
        <f t="shared" si="1"/>
        <v>219</v>
      </c>
      <c r="F18" s="16">
        <f t="shared" si="6"/>
        <v>84</v>
      </c>
      <c r="G18" s="60">
        <v>43</v>
      </c>
      <c r="H18" s="61">
        <v>41</v>
      </c>
      <c r="I18" s="17">
        <f t="shared" si="2"/>
        <v>406</v>
      </c>
      <c r="J18" s="26">
        <f t="shared" si="7"/>
        <v>228</v>
      </c>
      <c r="K18" s="17">
        <f t="shared" si="3"/>
        <v>178</v>
      </c>
      <c r="L18" s="16">
        <f t="shared" si="8"/>
        <v>218</v>
      </c>
      <c r="M18" s="60">
        <v>112</v>
      </c>
      <c r="N18" s="61">
        <v>106</v>
      </c>
      <c r="O18" s="15">
        <f t="shared" si="9"/>
        <v>188</v>
      </c>
      <c r="P18" s="60">
        <v>116</v>
      </c>
      <c r="Q18" s="15">
        <v>72</v>
      </c>
      <c r="R18" s="16">
        <f t="shared" si="4"/>
        <v>30</v>
      </c>
      <c r="S18" s="26">
        <f t="shared" si="5"/>
        <v>-4</v>
      </c>
      <c r="T18" s="30">
        <f t="shared" si="5"/>
        <v>34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99.999999999999986</v>
      </c>
      <c r="H19" s="37">
        <f t="shared" si="10"/>
        <v>100.00000000000001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100.00000000000001</v>
      </c>
      <c r="N19" s="37">
        <f t="shared" si="10"/>
        <v>100.00000000000001</v>
      </c>
      <c r="O19" s="34">
        <f t="shared" si="10"/>
        <v>99.999999999999986</v>
      </c>
      <c r="P19" s="34">
        <f t="shared" si="10"/>
        <v>100.00000000000001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6.1696072851451333</v>
      </c>
      <c r="D20" s="40">
        <f>D7/$D$6*100</f>
        <v>6.2903561757967088</v>
      </c>
      <c r="E20" s="41">
        <f>E7/$E$6*100</f>
        <v>6.024096385542169</v>
      </c>
      <c r="F20" s="39">
        <f>F7/$F$6*100</f>
        <v>6.4898419864559829</v>
      </c>
      <c r="G20" s="40">
        <f>G7/$G$6*100</f>
        <v>5.5248618784530388</v>
      </c>
      <c r="H20" s="42">
        <f>H7/$H$6*100</f>
        <v>7.4971164936562857</v>
      </c>
      <c r="I20" s="41">
        <f>I7/$I$6*100</f>
        <v>6.0886924283473549</v>
      </c>
      <c r="J20" s="40">
        <f>J7/$J$6*100</f>
        <v>6.4681724845995898</v>
      </c>
      <c r="K20" s="41">
        <f>K7/$K$6*100</f>
        <v>5.6143727943535451</v>
      </c>
      <c r="L20" s="39">
        <f>L7/$L$6*100</f>
        <v>6.1792597124502908</v>
      </c>
      <c r="M20" s="43">
        <f>M7/$M$6*100</f>
        <v>6.6961815163254013</v>
      </c>
      <c r="N20" s="44">
        <f>N7/$N$6*100</f>
        <v>5.540355677154583</v>
      </c>
      <c r="O20" s="45">
        <f>O7/$O$6*100</f>
        <v>6.009615384615385</v>
      </c>
      <c r="P20" s="43">
        <f>P7/$P$6*100</f>
        <v>6.2709430349449491</v>
      </c>
      <c r="Q20" s="45">
        <f>Q7/$Q$6*100</f>
        <v>5.6797583081570995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5.4866249288560045</v>
      </c>
      <c r="D21" s="40">
        <f t="shared" ref="D21:D31" si="12">D8/$D$6*100</f>
        <v>5.457196417413039</v>
      </c>
      <c r="E21" s="41">
        <f t="shared" ref="E21:E31" si="13">E8/$E$6*100</f>
        <v>5.5220883534136549</v>
      </c>
      <c r="F21" s="39">
        <f t="shared" ref="F21:F31" si="14">F8/$F$6*100</f>
        <v>6.3769751693002252</v>
      </c>
      <c r="G21" s="40">
        <f t="shared" ref="G21:G31" si="15">G8/$G$6*100</f>
        <v>5.8563535911602207</v>
      </c>
      <c r="H21" s="42">
        <f t="shared" ref="H21:H31" si="16">H8/$H$6*100</f>
        <v>6.9204152249134951</v>
      </c>
      <c r="I21" s="41">
        <f t="shared" ref="I21:I31" si="17">I8/$I$6*100</f>
        <v>5.2616569228575498</v>
      </c>
      <c r="J21" s="40">
        <f t="shared" ref="J21:J31" si="18">J8/$J$6*100</f>
        <v>5.3644763860369604</v>
      </c>
      <c r="K21" s="41">
        <f t="shared" ref="K21:K31" si="19">K8/$K$6*100</f>
        <v>5.1331408405518131</v>
      </c>
      <c r="L21" s="39">
        <f t="shared" ref="L21:L31" si="20">L8/$L$6*100</f>
        <v>5.6898133985928423</v>
      </c>
      <c r="M21" s="43">
        <f t="shared" ref="M21:M31" si="21">M8/$M$6*100</f>
        <v>6.0874377421140009</v>
      </c>
      <c r="N21" s="44">
        <f t="shared" ref="N21:N31" si="22">N8/$N$6*100</f>
        <v>5.198358413132695</v>
      </c>
      <c r="O21" s="45">
        <f t="shared" ref="O21:O31" si="23">O8/$O$6*100</f>
        <v>4.8878205128205128</v>
      </c>
      <c r="P21" s="43">
        <f t="shared" ref="P21:P31" si="24">P8/$P$6*100</f>
        <v>4.7391096218286268</v>
      </c>
      <c r="Q21" s="45">
        <f t="shared" ref="Q21:Q31" si="25">Q8/$Q$6*100</f>
        <v>5.0755287009063448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5.4410927717700623</v>
      </c>
      <c r="D22" s="40">
        <f t="shared" si="12"/>
        <v>5.2072484898979381</v>
      </c>
      <c r="E22" s="41">
        <f t="shared" si="13"/>
        <v>5.7228915662650603</v>
      </c>
      <c r="F22" s="39">
        <f t="shared" si="14"/>
        <v>6.1512415349887135</v>
      </c>
      <c r="G22" s="40">
        <f t="shared" si="15"/>
        <v>5.6353591160220997</v>
      </c>
      <c r="H22" s="42">
        <f t="shared" si="16"/>
        <v>6.6897347174163775</v>
      </c>
      <c r="I22" s="41">
        <f t="shared" si="17"/>
        <v>5.2616569228575498</v>
      </c>
      <c r="J22" s="40">
        <f t="shared" si="18"/>
        <v>5.1078028747433262</v>
      </c>
      <c r="K22" s="41">
        <f t="shared" si="19"/>
        <v>5.4539621430863008</v>
      </c>
      <c r="L22" s="39">
        <f t="shared" si="20"/>
        <v>5.5674518201284791</v>
      </c>
      <c r="M22" s="43">
        <f t="shared" si="21"/>
        <v>5.2019922523519648</v>
      </c>
      <c r="N22" s="44">
        <f t="shared" si="22"/>
        <v>6.0191518467852259</v>
      </c>
      <c r="O22" s="45">
        <f t="shared" si="23"/>
        <v>4.9946581196581201</v>
      </c>
      <c r="P22" s="43">
        <f t="shared" si="24"/>
        <v>5.0263283867879371</v>
      </c>
      <c r="Q22" s="45">
        <f t="shared" si="25"/>
        <v>4.954682779456193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5.0540694365395558</v>
      </c>
      <c r="D23" s="40">
        <f t="shared" si="12"/>
        <v>4.7281816288273282</v>
      </c>
      <c r="E23" s="41">
        <f t="shared" si="13"/>
        <v>5.4467871485943773</v>
      </c>
      <c r="F23" s="39">
        <f t="shared" si="14"/>
        <v>4.7404063205417613</v>
      </c>
      <c r="G23" s="40">
        <f t="shared" si="15"/>
        <v>4.5303867403314912</v>
      </c>
      <c r="H23" s="42">
        <f t="shared" si="16"/>
        <v>4.9596309111880048</v>
      </c>
      <c r="I23" s="41">
        <f t="shared" si="17"/>
        <v>5.1333238271780974</v>
      </c>
      <c r="J23" s="40">
        <f t="shared" si="18"/>
        <v>4.7741273100616013</v>
      </c>
      <c r="K23" s="41">
        <f t="shared" si="19"/>
        <v>5.5822906641000962</v>
      </c>
      <c r="L23" s="39">
        <f t="shared" si="20"/>
        <v>4.9556439278066691</v>
      </c>
      <c r="M23" s="43">
        <f t="shared" si="21"/>
        <v>4.5932484781405645</v>
      </c>
      <c r="N23" s="44">
        <f t="shared" si="22"/>
        <v>5.4035567715458273</v>
      </c>
      <c r="O23" s="45">
        <f t="shared" si="23"/>
        <v>5.2884615384615383</v>
      </c>
      <c r="P23" s="43">
        <f t="shared" si="24"/>
        <v>4.9305887984681673</v>
      </c>
      <c r="Q23" s="45">
        <f t="shared" si="25"/>
        <v>5.7401812688821749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6.0102447353443367</v>
      </c>
      <c r="D24" s="40">
        <f t="shared" si="12"/>
        <v>5.7904603207665071</v>
      </c>
      <c r="E24" s="41">
        <f t="shared" si="13"/>
        <v>6.2751004016064265</v>
      </c>
      <c r="F24" s="39">
        <f t="shared" si="14"/>
        <v>5.8690744920993225</v>
      </c>
      <c r="G24" s="40">
        <f t="shared" si="15"/>
        <v>5.5248618784530388</v>
      </c>
      <c r="H24" s="42">
        <f t="shared" si="16"/>
        <v>6.2283737024221448</v>
      </c>
      <c r="I24" s="41">
        <f t="shared" si="17"/>
        <v>6.0459147297875377</v>
      </c>
      <c r="J24" s="40">
        <f t="shared" si="18"/>
        <v>5.8521560574948666</v>
      </c>
      <c r="K24" s="41">
        <f t="shared" si="19"/>
        <v>6.2880975296759702</v>
      </c>
      <c r="L24" s="39">
        <f t="shared" si="20"/>
        <v>6.209850107066381</v>
      </c>
      <c r="M24" s="43">
        <f t="shared" si="21"/>
        <v>6.0874377421140009</v>
      </c>
      <c r="N24" s="44">
        <f t="shared" si="22"/>
        <v>6.3611491108071139</v>
      </c>
      <c r="O24" s="45">
        <f t="shared" si="23"/>
        <v>5.9027777777777777</v>
      </c>
      <c r="P24" s="43">
        <f t="shared" si="24"/>
        <v>5.6486357108664436</v>
      </c>
      <c r="Q24" s="45">
        <f t="shared" si="25"/>
        <v>6.2235649546827796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25.31587933978372</v>
      </c>
      <c r="D25" s="40">
        <f t="shared" si="12"/>
        <v>24.640699854197042</v>
      </c>
      <c r="E25" s="41">
        <f t="shared" si="13"/>
        <v>26.129518072289155</v>
      </c>
      <c r="F25" s="39">
        <f t="shared" si="14"/>
        <v>18.566591422121899</v>
      </c>
      <c r="G25" s="40">
        <f t="shared" si="15"/>
        <v>16.906077348066297</v>
      </c>
      <c r="H25" s="42">
        <f t="shared" si="16"/>
        <v>20.299884659746251</v>
      </c>
      <c r="I25" s="41">
        <f t="shared" si="17"/>
        <v>27.021246256951375</v>
      </c>
      <c r="J25" s="40">
        <f t="shared" si="18"/>
        <v>26.437371663244353</v>
      </c>
      <c r="K25" s="41">
        <f t="shared" si="19"/>
        <v>27.751042669233239</v>
      </c>
      <c r="L25" s="39">
        <f t="shared" si="20"/>
        <v>18.904863872743956</v>
      </c>
      <c r="M25" s="43">
        <f t="shared" si="21"/>
        <v>18.151632540121749</v>
      </c>
      <c r="N25" s="44">
        <f t="shared" si="22"/>
        <v>19.835841313269494</v>
      </c>
      <c r="O25" s="45">
        <f t="shared" si="23"/>
        <v>34.107905982905983</v>
      </c>
      <c r="P25" s="43">
        <f t="shared" si="24"/>
        <v>33.604595500239348</v>
      </c>
      <c r="Q25" s="45">
        <f t="shared" si="25"/>
        <v>34.743202416918429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13.557199772339215</v>
      </c>
      <c r="D26" s="40">
        <f t="shared" si="12"/>
        <v>14.163715892522392</v>
      </c>
      <c r="E26" s="41">
        <f t="shared" si="13"/>
        <v>12.826305220883535</v>
      </c>
      <c r="F26" s="39">
        <f t="shared" si="14"/>
        <v>20.936794582392775</v>
      </c>
      <c r="G26" s="40">
        <f t="shared" si="15"/>
        <v>23.867403314917127</v>
      </c>
      <c r="H26" s="42">
        <f t="shared" si="16"/>
        <v>17.877739331026529</v>
      </c>
      <c r="I26" s="41">
        <f t="shared" si="17"/>
        <v>11.692570939683446</v>
      </c>
      <c r="J26" s="40">
        <f t="shared" si="18"/>
        <v>11.909650924024641</v>
      </c>
      <c r="K26" s="41">
        <f t="shared" si="19"/>
        <v>11.421238370227783</v>
      </c>
      <c r="L26" s="39">
        <f t="shared" si="20"/>
        <v>15.968185989599265</v>
      </c>
      <c r="M26" s="43">
        <f t="shared" si="21"/>
        <v>17.210846707249587</v>
      </c>
      <c r="N26" s="44">
        <f t="shared" si="22"/>
        <v>14.432284541723666</v>
      </c>
      <c r="O26" s="45">
        <f t="shared" si="23"/>
        <v>7.9594017094017087</v>
      </c>
      <c r="P26" s="43">
        <f t="shared" si="24"/>
        <v>7.3240785064624223</v>
      </c>
      <c r="Q26" s="45">
        <f t="shared" si="25"/>
        <v>8.761329305135952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7.2623790552077407</v>
      </c>
      <c r="D27" s="40">
        <f t="shared" si="12"/>
        <v>7.3318058737762968</v>
      </c>
      <c r="E27" s="41">
        <f t="shared" si="13"/>
        <v>7.1787148594377514</v>
      </c>
      <c r="F27" s="39">
        <f t="shared" si="14"/>
        <v>8.8600451467268631</v>
      </c>
      <c r="G27" s="40">
        <f t="shared" si="15"/>
        <v>9.94475138121547</v>
      </c>
      <c r="H27" s="42">
        <f t="shared" si="16"/>
        <v>7.7277970011534025</v>
      </c>
      <c r="I27" s="41">
        <f t="shared" si="17"/>
        <v>6.8586910024240693</v>
      </c>
      <c r="J27" s="40">
        <f t="shared" si="18"/>
        <v>6.7248459958932232</v>
      </c>
      <c r="K27" s="41">
        <f t="shared" si="19"/>
        <v>7.025986525505294</v>
      </c>
      <c r="L27" s="39">
        <f t="shared" si="20"/>
        <v>7.6475986540226373</v>
      </c>
      <c r="M27" s="43">
        <f t="shared" si="21"/>
        <v>7.3602656336469288</v>
      </c>
      <c r="N27" s="44">
        <f t="shared" si="22"/>
        <v>8.0027359781121756</v>
      </c>
      <c r="O27" s="45">
        <f t="shared" si="23"/>
        <v>6.1698717948717956</v>
      </c>
      <c r="P27" s="43">
        <f t="shared" si="24"/>
        <v>6.1752034466251802</v>
      </c>
      <c r="Q27" s="45">
        <f t="shared" si="25"/>
        <v>6.1631419939577041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5.9760956175298805</v>
      </c>
      <c r="D28" s="40">
        <f t="shared" si="12"/>
        <v>6.4778171214330351</v>
      </c>
      <c r="E28" s="41">
        <f t="shared" si="13"/>
        <v>5.3714859437751006</v>
      </c>
      <c r="F28" s="39">
        <f t="shared" si="14"/>
        <v>5.9819413092550793</v>
      </c>
      <c r="G28" s="40">
        <f t="shared" si="15"/>
        <v>5.6353591160220997</v>
      </c>
      <c r="H28" s="42">
        <f t="shared" si="16"/>
        <v>6.3437139561707028</v>
      </c>
      <c r="I28" s="41">
        <f t="shared" si="17"/>
        <v>5.9746185655211743</v>
      </c>
      <c r="J28" s="40">
        <f t="shared" si="18"/>
        <v>6.6735112936344976</v>
      </c>
      <c r="K28" s="41">
        <f t="shared" si="19"/>
        <v>5.1010587102983642</v>
      </c>
      <c r="L28" s="39">
        <f t="shared" si="20"/>
        <v>6.240440501682472</v>
      </c>
      <c r="M28" s="43">
        <f t="shared" si="21"/>
        <v>6.6408411732152741</v>
      </c>
      <c r="N28" s="44">
        <f t="shared" si="22"/>
        <v>5.7455540355677153</v>
      </c>
      <c r="O28" s="45">
        <f t="shared" si="23"/>
        <v>5.7425213675213671</v>
      </c>
      <c r="P28" s="43">
        <f t="shared" si="24"/>
        <v>6.7017711823839159</v>
      </c>
      <c r="Q28" s="45">
        <f t="shared" si="25"/>
        <v>4.5317220543806647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7.2737620944792258</v>
      </c>
      <c r="D29" s="40">
        <f t="shared" si="12"/>
        <v>7.4567798375338477</v>
      </c>
      <c r="E29" s="41">
        <f t="shared" si="13"/>
        <v>7.0532128514056227</v>
      </c>
      <c r="F29" s="39">
        <f t="shared" si="14"/>
        <v>6.4334085778781036</v>
      </c>
      <c r="G29" s="40">
        <f t="shared" si="15"/>
        <v>6.5193370165745863</v>
      </c>
      <c r="H29" s="42">
        <f t="shared" si="16"/>
        <v>6.3437139561707028</v>
      </c>
      <c r="I29" s="41">
        <f t="shared" si="17"/>
        <v>7.4860972479680594</v>
      </c>
      <c r="J29" s="40">
        <f t="shared" si="18"/>
        <v>7.6745379876796722</v>
      </c>
      <c r="K29" s="41">
        <f t="shared" si="19"/>
        <v>7.2505614372794351</v>
      </c>
      <c r="L29" s="39">
        <f t="shared" si="20"/>
        <v>7.9229122055674521</v>
      </c>
      <c r="M29" s="43">
        <f t="shared" si="21"/>
        <v>8.0796900940785825</v>
      </c>
      <c r="N29" s="44">
        <f t="shared" si="22"/>
        <v>7.729138166894665</v>
      </c>
      <c r="O29" s="45">
        <f t="shared" si="23"/>
        <v>7.1047008547008543</v>
      </c>
      <c r="P29" s="43">
        <f t="shared" si="24"/>
        <v>7.3240785064624223</v>
      </c>
      <c r="Q29" s="45">
        <f t="shared" si="25"/>
        <v>6.8277945619335352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6.8753557199772342</v>
      </c>
      <c r="D30" s="40">
        <f t="shared" si="12"/>
        <v>6.8110810247865032</v>
      </c>
      <c r="E30" s="41">
        <f t="shared" si="13"/>
        <v>6.9528112449799204</v>
      </c>
      <c r="F30" s="39">
        <f t="shared" si="14"/>
        <v>4.8532731376975171</v>
      </c>
      <c r="G30" s="40">
        <f t="shared" si="15"/>
        <v>5.3038674033149169</v>
      </c>
      <c r="H30" s="42">
        <f t="shared" si="16"/>
        <v>4.3829296424452133</v>
      </c>
      <c r="I30" s="41">
        <f t="shared" si="17"/>
        <v>7.3862826179951515</v>
      </c>
      <c r="J30" s="40">
        <f t="shared" si="18"/>
        <v>7.1611909650924028</v>
      </c>
      <c r="K30" s="41">
        <f t="shared" si="19"/>
        <v>7.6676291305742703</v>
      </c>
      <c r="L30" s="39">
        <f t="shared" si="20"/>
        <v>8.0452737840318136</v>
      </c>
      <c r="M30" s="43">
        <f t="shared" si="21"/>
        <v>7.6923076923076925</v>
      </c>
      <c r="N30" s="44">
        <f t="shared" si="22"/>
        <v>8.4815321477428185</v>
      </c>
      <c r="O30" s="45">
        <f t="shared" si="23"/>
        <v>6.8108974358974352</v>
      </c>
      <c r="P30" s="43">
        <f t="shared" si="24"/>
        <v>6.7017711823839159</v>
      </c>
      <c r="Q30" s="45">
        <f t="shared" si="25"/>
        <v>6.9486404833836861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5.5776892430278879</v>
      </c>
      <c r="D31" s="47">
        <f t="shared" si="12"/>
        <v>5.6446573630493653</v>
      </c>
      <c r="E31" s="48">
        <f t="shared" si="13"/>
        <v>5.4969879518072284</v>
      </c>
      <c r="F31" s="46">
        <f t="shared" si="14"/>
        <v>4.7404063205417613</v>
      </c>
      <c r="G31" s="47">
        <f t="shared" si="15"/>
        <v>4.7513812154696131</v>
      </c>
      <c r="H31" s="49">
        <f t="shared" si="16"/>
        <v>4.728950403690888</v>
      </c>
      <c r="I31" s="48">
        <f t="shared" si="17"/>
        <v>5.789248538428633</v>
      </c>
      <c r="J31" s="47">
        <f t="shared" si="18"/>
        <v>5.8521560574948666</v>
      </c>
      <c r="K31" s="48">
        <f t="shared" si="19"/>
        <v>5.7106191851138917</v>
      </c>
      <c r="L31" s="46">
        <f t="shared" si="20"/>
        <v>6.6687060263077402</v>
      </c>
      <c r="M31" s="50">
        <f t="shared" si="21"/>
        <v>6.1981184283342561</v>
      </c>
      <c r="N31" s="51">
        <f t="shared" si="22"/>
        <v>7.2503419972640222</v>
      </c>
      <c r="O31" s="52">
        <f t="shared" si="23"/>
        <v>5.0213675213675213</v>
      </c>
      <c r="P31" s="50">
        <f t="shared" si="24"/>
        <v>5.5528961225466729</v>
      </c>
      <c r="Q31" s="52">
        <f t="shared" si="25"/>
        <v>4.3504531722054383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2116</v>
      </c>
      <c r="D6" s="25">
        <f>SUM(D7:D18)</f>
        <v>1120</v>
      </c>
      <c r="E6" s="19">
        <f>SUM(E7:E18)</f>
        <v>996</v>
      </c>
      <c r="F6" s="18">
        <f>G6+H6</f>
        <v>672</v>
      </c>
      <c r="G6" s="25">
        <f>SUM(G7:G18)</f>
        <v>352</v>
      </c>
      <c r="H6" s="20">
        <f>SUM(H7:H18)</f>
        <v>320</v>
      </c>
      <c r="I6" s="19">
        <f>J6+K6</f>
        <v>1444</v>
      </c>
      <c r="J6" s="25">
        <f>SUM(J7:J18)</f>
        <v>768</v>
      </c>
      <c r="K6" s="19">
        <f>SUM(K7:K18)</f>
        <v>676</v>
      </c>
      <c r="L6" s="18">
        <f>M6+N6</f>
        <v>670</v>
      </c>
      <c r="M6" s="25">
        <f>SUM(M7:M18)</f>
        <v>357</v>
      </c>
      <c r="N6" s="20">
        <f>SUM(N7:N18)</f>
        <v>313</v>
      </c>
      <c r="O6" s="19">
        <f>P6+Q6</f>
        <v>774</v>
      </c>
      <c r="P6" s="25">
        <f>SUM(P7:P18)</f>
        <v>411</v>
      </c>
      <c r="Q6" s="19">
        <f>SUM(Q7:Q18)</f>
        <v>363</v>
      </c>
      <c r="R6" s="27">
        <f>S6+T6</f>
        <v>-104</v>
      </c>
      <c r="S6" s="25">
        <f>SUM(S7:S18)</f>
        <v>-54</v>
      </c>
      <c r="T6" s="29">
        <f>SUM(T7:T18)</f>
        <v>-50</v>
      </c>
    </row>
    <row r="7" spans="1:20" s="2" customFormat="1" ht="36" customHeight="1">
      <c r="A7" s="67"/>
      <c r="B7" s="8" t="s">
        <v>29</v>
      </c>
      <c r="C7" s="16">
        <f t="shared" ref="C7:C18" si="0">D7+E7</f>
        <v>130</v>
      </c>
      <c r="D7" s="26">
        <f t="shared" ref="D7:E18" si="1">G7+J7</f>
        <v>70</v>
      </c>
      <c r="E7" s="17">
        <f t="shared" si="1"/>
        <v>60</v>
      </c>
      <c r="F7" s="16">
        <f>G7+H7</f>
        <v>39</v>
      </c>
      <c r="G7" s="60">
        <v>19</v>
      </c>
      <c r="H7" s="61">
        <v>20</v>
      </c>
      <c r="I7" s="17">
        <f t="shared" ref="I7:I18" si="2">J7+K7</f>
        <v>91</v>
      </c>
      <c r="J7" s="26">
        <f>M7+P7</f>
        <v>51</v>
      </c>
      <c r="K7" s="17">
        <f t="shared" ref="K7:K18" si="3">N7+Q7</f>
        <v>40</v>
      </c>
      <c r="L7" s="16">
        <f>M7+N7</f>
        <v>35</v>
      </c>
      <c r="M7" s="60">
        <v>19</v>
      </c>
      <c r="N7" s="61">
        <v>16</v>
      </c>
      <c r="O7" s="15">
        <f>P7+Q7</f>
        <v>56</v>
      </c>
      <c r="P7" s="60">
        <v>32</v>
      </c>
      <c r="Q7" s="15">
        <v>24</v>
      </c>
      <c r="R7" s="16">
        <f t="shared" ref="R7:R18" si="4">S7+T7</f>
        <v>-21</v>
      </c>
      <c r="S7" s="26">
        <f t="shared" ref="S7:T18" si="5">M7-P7</f>
        <v>-13</v>
      </c>
      <c r="T7" s="30">
        <f t="shared" si="5"/>
        <v>-8</v>
      </c>
    </row>
    <row r="8" spans="1:20" s="2" customFormat="1" ht="36" customHeight="1">
      <c r="A8" s="67"/>
      <c r="B8" s="8" t="s">
        <v>30</v>
      </c>
      <c r="C8" s="16">
        <f t="shared" si="0"/>
        <v>118</v>
      </c>
      <c r="D8" s="26">
        <f t="shared" si="1"/>
        <v>69</v>
      </c>
      <c r="E8" s="17">
        <f t="shared" si="1"/>
        <v>49</v>
      </c>
      <c r="F8" s="16">
        <f t="shared" ref="F8:F18" si="6">G8+H8</f>
        <v>50</v>
      </c>
      <c r="G8" s="60">
        <v>28</v>
      </c>
      <c r="H8" s="61">
        <v>22</v>
      </c>
      <c r="I8" s="17">
        <f t="shared" si="2"/>
        <v>68</v>
      </c>
      <c r="J8" s="26">
        <f t="shared" ref="J8:J18" si="7">M8+P8</f>
        <v>41</v>
      </c>
      <c r="K8" s="17">
        <f t="shared" si="3"/>
        <v>27</v>
      </c>
      <c r="L8" s="16">
        <f t="shared" ref="L8:L18" si="8">M8+N8</f>
        <v>41</v>
      </c>
      <c r="M8" s="60">
        <v>24</v>
      </c>
      <c r="N8" s="61">
        <v>17</v>
      </c>
      <c r="O8" s="15">
        <f t="shared" ref="O8:O18" si="9">P8+Q8</f>
        <v>27</v>
      </c>
      <c r="P8" s="60">
        <v>17</v>
      </c>
      <c r="Q8" s="15">
        <v>10</v>
      </c>
      <c r="R8" s="16">
        <f t="shared" si="4"/>
        <v>14</v>
      </c>
      <c r="S8" s="26">
        <f t="shared" si="5"/>
        <v>7</v>
      </c>
      <c r="T8" s="30">
        <f t="shared" si="5"/>
        <v>7</v>
      </c>
    </row>
    <row r="9" spans="1:20" s="2" customFormat="1" ht="36" customHeight="1">
      <c r="A9" s="67"/>
      <c r="B9" s="8" t="s">
        <v>31</v>
      </c>
      <c r="C9" s="16">
        <f t="shared" si="0"/>
        <v>121</v>
      </c>
      <c r="D9" s="26">
        <f t="shared" si="1"/>
        <v>67</v>
      </c>
      <c r="E9" s="17">
        <f t="shared" si="1"/>
        <v>54</v>
      </c>
      <c r="F9" s="16">
        <f t="shared" si="6"/>
        <v>58</v>
      </c>
      <c r="G9" s="60">
        <v>35</v>
      </c>
      <c r="H9" s="61">
        <v>23</v>
      </c>
      <c r="I9" s="17">
        <f t="shared" si="2"/>
        <v>63</v>
      </c>
      <c r="J9" s="26">
        <f t="shared" si="7"/>
        <v>32</v>
      </c>
      <c r="K9" s="17">
        <f t="shared" si="3"/>
        <v>31</v>
      </c>
      <c r="L9" s="16">
        <f t="shared" si="8"/>
        <v>28</v>
      </c>
      <c r="M9" s="60">
        <v>11</v>
      </c>
      <c r="N9" s="61">
        <v>17</v>
      </c>
      <c r="O9" s="15">
        <f t="shared" si="9"/>
        <v>35</v>
      </c>
      <c r="P9" s="60">
        <v>21</v>
      </c>
      <c r="Q9" s="15">
        <v>14</v>
      </c>
      <c r="R9" s="16">
        <f t="shared" si="4"/>
        <v>-7</v>
      </c>
      <c r="S9" s="26">
        <f t="shared" si="5"/>
        <v>-10</v>
      </c>
      <c r="T9" s="30">
        <f t="shared" si="5"/>
        <v>3</v>
      </c>
    </row>
    <row r="10" spans="1:20" s="2" customFormat="1" ht="36" customHeight="1">
      <c r="A10" s="67"/>
      <c r="B10" s="8" t="s">
        <v>32</v>
      </c>
      <c r="C10" s="16">
        <f t="shared" si="0"/>
        <v>113</v>
      </c>
      <c r="D10" s="26">
        <f t="shared" si="1"/>
        <v>59</v>
      </c>
      <c r="E10" s="17">
        <f t="shared" si="1"/>
        <v>54</v>
      </c>
      <c r="F10" s="16">
        <f t="shared" si="6"/>
        <v>39</v>
      </c>
      <c r="G10" s="60">
        <v>17</v>
      </c>
      <c r="H10" s="61">
        <v>22</v>
      </c>
      <c r="I10" s="17">
        <f t="shared" si="2"/>
        <v>74</v>
      </c>
      <c r="J10" s="26">
        <f t="shared" si="7"/>
        <v>42</v>
      </c>
      <c r="K10" s="17">
        <f t="shared" si="3"/>
        <v>32</v>
      </c>
      <c r="L10" s="16">
        <f t="shared" si="8"/>
        <v>39</v>
      </c>
      <c r="M10" s="60">
        <v>22</v>
      </c>
      <c r="N10" s="61">
        <v>17</v>
      </c>
      <c r="O10" s="15">
        <f t="shared" si="9"/>
        <v>35</v>
      </c>
      <c r="P10" s="60">
        <v>20</v>
      </c>
      <c r="Q10" s="15">
        <v>15</v>
      </c>
      <c r="R10" s="16">
        <f t="shared" si="4"/>
        <v>4</v>
      </c>
      <c r="S10" s="26">
        <f t="shared" si="5"/>
        <v>2</v>
      </c>
      <c r="T10" s="30">
        <f t="shared" si="5"/>
        <v>2</v>
      </c>
    </row>
    <row r="11" spans="1:20" s="2" customFormat="1" ht="36" customHeight="1">
      <c r="A11" s="67"/>
      <c r="B11" s="8" t="s">
        <v>33</v>
      </c>
      <c r="C11" s="16">
        <f t="shared" si="0"/>
        <v>112</v>
      </c>
      <c r="D11" s="26">
        <f t="shared" si="1"/>
        <v>59</v>
      </c>
      <c r="E11" s="17">
        <f t="shared" si="1"/>
        <v>53</v>
      </c>
      <c r="F11" s="16">
        <f t="shared" si="6"/>
        <v>35</v>
      </c>
      <c r="G11" s="60">
        <v>20</v>
      </c>
      <c r="H11" s="61">
        <v>15</v>
      </c>
      <c r="I11" s="17">
        <f t="shared" si="2"/>
        <v>77</v>
      </c>
      <c r="J11" s="26">
        <f t="shared" si="7"/>
        <v>39</v>
      </c>
      <c r="K11" s="17">
        <f t="shared" si="3"/>
        <v>38</v>
      </c>
      <c r="L11" s="16">
        <f t="shared" si="8"/>
        <v>40</v>
      </c>
      <c r="M11" s="60">
        <v>25</v>
      </c>
      <c r="N11" s="61">
        <v>15</v>
      </c>
      <c r="O11" s="15">
        <f t="shared" si="9"/>
        <v>37</v>
      </c>
      <c r="P11" s="60">
        <v>14</v>
      </c>
      <c r="Q11" s="15">
        <v>23</v>
      </c>
      <c r="R11" s="16">
        <f t="shared" si="4"/>
        <v>3</v>
      </c>
      <c r="S11" s="26">
        <f t="shared" si="5"/>
        <v>11</v>
      </c>
      <c r="T11" s="30">
        <f t="shared" si="5"/>
        <v>-8</v>
      </c>
    </row>
    <row r="12" spans="1:20" s="2" customFormat="1" ht="36" customHeight="1">
      <c r="A12" s="67"/>
      <c r="B12" s="8" t="s">
        <v>34</v>
      </c>
      <c r="C12" s="16">
        <f t="shared" si="0"/>
        <v>423</v>
      </c>
      <c r="D12" s="26">
        <f t="shared" si="1"/>
        <v>221</v>
      </c>
      <c r="E12" s="17">
        <f t="shared" si="1"/>
        <v>202</v>
      </c>
      <c r="F12" s="16">
        <f t="shared" si="6"/>
        <v>98</v>
      </c>
      <c r="G12" s="60">
        <v>57</v>
      </c>
      <c r="H12" s="61">
        <v>41</v>
      </c>
      <c r="I12" s="17">
        <f t="shared" si="2"/>
        <v>325</v>
      </c>
      <c r="J12" s="26">
        <f t="shared" si="7"/>
        <v>164</v>
      </c>
      <c r="K12" s="17">
        <f t="shared" si="3"/>
        <v>161</v>
      </c>
      <c r="L12" s="16">
        <f t="shared" si="8"/>
        <v>121</v>
      </c>
      <c r="M12" s="60">
        <v>63</v>
      </c>
      <c r="N12" s="61">
        <v>58</v>
      </c>
      <c r="O12" s="15">
        <f t="shared" si="9"/>
        <v>204</v>
      </c>
      <c r="P12" s="60">
        <v>101</v>
      </c>
      <c r="Q12" s="15">
        <v>103</v>
      </c>
      <c r="R12" s="16">
        <f t="shared" si="4"/>
        <v>-83</v>
      </c>
      <c r="S12" s="26">
        <f t="shared" si="5"/>
        <v>-38</v>
      </c>
      <c r="T12" s="30">
        <f t="shared" si="5"/>
        <v>-45</v>
      </c>
    </row>
    <row r="13" spans="1:20" s="2" customFormat="1" ht="36" customHeight="1">
      <c r="A13" s="67"/>
      <c r="B13" s="8" t="s">
        <v>35</v>
      </c>
      <c r="C13" s="16">
        <f t="shared" si="0"/>
        <v>384</v>
      </c>
      <c r="D13" s="26">
        <f t="shared" si="1"/>
        <v>214</v>
      </c>
      <c r="E13" s="17">
        <f t="shared" si="1"/>
        <v>170</v>
      </c>
      <c r="F13" s="16">
        <f t="shared" si="6"/>
        <v>125</v>
      </c>
      <c r="G13" s="60">
        <v>68</v>
      </c>
      <c r="H13" s="61">
        <v>57</v>
      </c>
      <c r="I13" s="17">
        <f t="shared" si="2"/>
        <v>259</v>
      </c>
      <c r="J13" s="26">
        <f t="shared" si="7"/>
        <v>146</v>
      </c>
      <c r="K13" s="17">
        <f t="shared" si="3"/>
        <v>113</v>
      </c>
      <c r="L13" s="16">
        <f t="shared" si="8"/>
        <v>122</v>
      </c>
      <c r="M13" s="60">
        <v>70</v>
      </c>
      <c r="N13" s="61">
        <v>52</v>
      </c>
      <c r="O13" s="15">
        <f t="shared" si="9"/>
        <v>137</v>
      </c>
      <c r="P13" s="60">
        <v>76</v>
      </c>
      <c r="Q13" s="15">
        <v>61</v>
      </c>
      <c r="R13" s="16">
        <f t="shared" si="4"/>
        <v>-15</v>
      </c>
      <c r="S13" s="26">
        <f t="shared" si="5"/>
        <v>-6</v>
      </c>
      <c r="T13" s="30">
        <f t="shared" si="5"/>
        <v>-9</v>
      </c>
    </row>
    <row r="14" spans="1:20" s="4" customFormat="1" ht="36" customHeight="1">
      <c r="A14" s="67"/>
      <c r="B14" s="8" t="s">
        <v>36</v>
      </c>
      <c r="C14" s="16">
        <f t="shared" si="0"/>
        <v>158</v>
      </c>
      <c r="D14" s="26">
        <f t="shared" si="1"/>
        <v>68</v>
      </c>
      <c r="E14" s="17">
        <f t="shared" si="1"/>
        <v>90</v>
      </c>
      <c r="F14" s="16">
        <f t="shared" si="6"/>
        <v>46</v>
      </c>
      <c r="G14" s="60">
        <v>15</v>
      </c>
      <c r="H14" s="61">
        <v>31</v>
      </c>
      <c r="I14" s="17">
        <f t="shared" si="2"/>
        <v>112</v>
      </c>
      <c r="J14" s="26">
        <f t="shared" si="7"/>
        <v>53</v>
      </c>
      <c r="K14" s="17">
        <f t="shared" si="3"/>
        <v>59</v>
      </c>
      <c r="L14" s="16">
        <f t="shared" si="8"/>
        <v>46</v>
      </c>
      <c r="M14" s="60">
        <v>19</v>
      </c>
      <c r="N14" s="61">
        <v>27</v>
      </c>
      <c r="O14" s="15">
        <f t="shared" si="9"/>
        <v>66</v>
      </c>
      <c r="P14" s="60">
        <v>34</v>
      </c>
      <c r="Q14" s="15">
        <v>32</v>
      </c>
      <c r="R14" s="16">
        <f t="shared" si="4"/>
        <v>-20</v>
      </c>
      <c r="S14" s="26">
        <f t="shared" si="5"/>
        <v>-15</v>
      </c>
      <c r="T14" s="30">
        <f t="shared" si="5"/>
        <v>-5</v>
      </c>
    </row>
    <row r="15" spans="1:20" s="2" customFormat="1" ht="36" customHeight="1">
      <c r="A15" s="67"/>
      <c r="B15" s="8" t="s">
        <v>37</v>
      </c>
      <c r="C15" s="16">
        <f t="shared" si="0"/>
        <v>133</v>
      </c>
      <c r="D15" s="26">
        <f t="shared" si="1"/>
        <v>69</v>
      </c>
      <c r="E15" s="17">
        <f t="shared" si="1"/>
        <v>64</v>
      </c>
      <c r="F15" s="16">
        <f t="shared" si="6"/>
        <v>43</v>
      </c>
      <c r="G15" s="60">
        <v>24</v>
      </c>
      <c r="H15" s="61">
        <v>19</v>
      </c>
      <c r="I15" s="17">
        <f t="shared" si="2"/>
        <v>90</v>
      </c>
      <c r="J15" s="26">
        <f t="shared" si="7"/>
        <v>45</v>
      </c>
      <c r="K15" s="17">
        <f t="shared" si="3"/>
        <v>45</v>
      </c>
      <c r="L15" s="16">
        <f t="shared" si="8"/>
        <v>51</v>
      </c>
      <c r="M15" s="60">
        <v>23</v>
      </c>
      <c r="N15" s="61">
        <v>28</v>
      </c>
      <c r="O15" s="15">
        <f t="shared" si="9"/>
        <v>39</v>
      </c>
      <c r="P15" s="60">
        <v>22</v>
      </c>
      <c r="Q15" s="15">
        <v>17</v>
      </c>
      <c r="R15" s="16">
        <f t="shared" si="4"/>
        <v>12</v>
      </c>
      <c r="S15" s="26">
        <f t="shared" si="5"/>
        <v>1</v>
      </c>
      <c r="T15" s="30">
        <f t="shared" si="5"/>
        <v>11</v>
      </c>
    </row>
    <row r="16" spans="1:20" s="2" customFormat="1" ht="36" customHeight="1">
      <c r="A16" s="67"/>
      <c r="B16" s="8" t="s">
        <v>38</v>
      </c>
      <c r="C16" s="16">
        <f t="shared" si="0"/>
        <v>162</v>
      </c>
      <c r="D16" s="26">
        <f t="shared" si="1"/>
        <v>86</v>
      </c>
      <c r="E16" s="17">
        <f t="shared" si="1"/>
        <v>76</v>
      </c>
      <c r="F16" s="16">
        <f t="shared" si="6"/>
        <v>54</v>
      </c>
      <c r="G16" s="60">
        <v>28</v>
      </c>
      <c r="H16" s="61">
        <v>26</v>
      </c>
      <c r="I16" s="17">
        <f t="shared" si="2"/>
        <v>108</v>
      </c>
      <c r="J16" s="26">
        <f t="shared" si="7"/>
        <v>58</v>
      </c>
      <c r="K16" s="17">
        <f t="shared" si="3"/>
        <v>50</v>
      </c>
      <c r="L16" s="16">
        <f t="shared" si="8"/>
        <v>61</v>
      </c>
      <c r="M16" s="60">
        <v>27</v>
      </c>
      <c r="N16" s="61">
        <v>34</v>
      </c>
      <c r="O16" s="15">
        <f t="shared" si="9"/>
        <v>47</v>
      </c>
      <c r="P16" s="60">
        <v>31</v>
      </c>
      <c r="Q16" s="15">
        <v>16</v>
      </c>
      <c r="R16" s="16">
        <f t="shared" si="4"/>
        <v>14</v>
      </c>
      <c r="S16" s="26">
        <f t="shared" si="5"/>
        <v>-4</v>
      </c>
      <c r="T16" s="30">
        <f t="shared" si="5"/>
        <v>18</v>
      </c>
    </row>
    <row r="17" spans="1:20" s="2" customFormat="1" ht="36" customHeight="1">
      <c r="A17" s="67"/>
      <c r="B17" s="8" t="s">
        <v>39</v>
      </c>
      <c r="C17" s="16">
        <f t="shared" si="0"/>
        <v>126</v>
      </c>
      <c r="D17" s="26">
        <f t="shared" si="1"/>
        <v>61</v>
      </c>
      <c r="E17" s="17">
        <f t="shared" si="1"/>
        <v>65</v>
      </c>
      <c r="F17" s="16">
        <f t="shared" si="6"/>
        <v>37</v>
      </c>
      <c r="G17" s="60">
        <v>18</v>
      </c>
      <c r="H17" s="61">
        <v>19</v>
      </c>
      <c r="I17" s="17">
        <f t="shared" si="2"/>
        <v>89</v>
      </c>
      <c r="J17" s="26">
        <f t="shared" si="7"/>
        <v>43</v>
      </c>
      <c r="K17" s="17">
        <f t="shared" si="3"/>
        <v>46</v>
      </c>
      <c r="L17" s="16">
        <f t="shared" si="8"/>
        <v>35</v>
      </c>
      <c r="M17" s="60">
        <v>20</v>
      </c>
      <c r="N17" s="61">
        <v>15</v>
      </c>
      <c r="O17" s="15">
        <f t="shared" si="9"/>
        <v>54</v>
      </c>
      <c r="P17" s="60">
        <v>23</v>
      </c>
      <c r="Q17" s="15">
        <v>31</v>
      </c>
      <c r="R17" s="16">
        <f t="shared" si="4"/>
        <v>-19</v>
      </c>
      <c r="S17" s="26">
        <f t="shared" si="5"/>
        <v>-3</v>
      </c>
      <c r="T17" s="30">
        <f t="shared" si="5"/>
        <v>-16</v>
      </c>
    </row>
    <row r="18" spans="1:20" s="2" customFormat="1" ht="36" customHeight="1">
      <c r="A18" s="67"/>
      <c r="B18" s="8" t="s">
        <v>40</v>
      </c>
      <c r="C18" s="16">
        <f t="shared" si="0"/>
        <v>136</v>
      </c>
      <c r="D18" s="26">
        <f t="shared" si="1"/>
        <v>77</v>
      </c>
      <c r="E18" s="17">
        <f t="shared" si="1"/>
        <v>59</v>
      </c>
      <c r="F18" s="16">
        <f t="shared" si="6"/>
        <v>48</v>
      </c>
      <c r="G18" s="60">
        <v>23</v>
      </c>
      <c r="H18" s="61">
        <v>25</v>
      </c>
      <c r="I18" s="17">
        <f t="shared" si="2"/>
        <v>88</v>
      </c>
      <c r="J18" s="26">
        <f t="shared" si="7"/>
        <v>54</v>
      </c>
      <c r="K18" s="17">
        <f t="shared" si="3"/>
        <v>34</v>
      </c>
      <c r="L18" s="16">
        <f t="shared" si="8"/>
        <v>51</v>
      </c>
      <c r="M18" s="60">
        <v>34</v>
      </c>
      <c r="N18" s="61">
        <v>17</v>
      </c>
      <c r="O18" s="15">
        <f t="shared" si="9"/>
        <v>37</v>
      </c>
      <c r="P18" s="60">
        <v>20</v>
      </c>
      <c r="Q18" s="15">
        <v>17</v>
      </c>
      <c r="R18" s="16">
        <f t="shared" si="4"/>
        <v>14</v>
      </c>
      <c r="S18" s="26">
        <f t="shared" si="5"/>
        <v>14</v>
      </c>
      <c r="T18" s="30">
        <f t="shared" si="5"/>
        <v>0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99.999999999999986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6.143667296786389</v>
      </c>
      <c r="D20" s="40">
        <f>D7/$D$6*100</f>
        <v>6.25</v>
      </c>
      <c r="E20" s="41">
        <f>E7/$E$6*100</f>
        <v>6.024096385542169</v>
      </c>
      <c r="F20" s="39">
        <f>F7/$F$6*100</f>
        <v>5.8035714285714288</v>
      </c>
      <c r="G20" s="40">
        <f>G7/$G$6*100</f>
        <v>5.3977272727272725</v>
      </c>
      <c r="H20" s="42">
        <f>H7/$H$6*100</f>
        <v>6.25</v>
      </c>
      <c r="I20" s="41">
        <f>I7/$I$6*100</f>
        <v>6.3019390581717447</v>
      </c>
      <c r="J20" s="40">
        <f>J7/$J$6*100</f>
        <v>6.640625</v>
      </c>
      <c r="K20" s="41">
        <f>K7/$K$6*100</f>
        <v>5.9171597633136095</v>
      </c>
      <c r="L20" s="39">
        <f>L7/$L$6*100</f>
        <v>5.2238805970149249</v>
      </c>
      <c r="M20" s="43">
        <f>M7/$M$6*100</f>
        <v>5.322128851540616</v>
      </c>
      <c r="N20" s="44">
        <f>N7/$N$6*100</f>
        <v>5.1118210862619806</v>
      </c>
      <c r="O20" s="45">
        <f>O7/$O$6*100</f>
        <v>7.2351421188630489</v>
      </c>
      <c r="P20" s="43">
        <f>P7/$P$6*100</f>
        <v>7.785888077858881</v>
      </c>
      <c r="Q20" s="45">
        <f>Q7/$Q$6*100</f>
        <v>6.6115702479338845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5.5765595463137991</v>
      </c>
      <c r="D21" s="40">
        <f t="shared" ref="D21:D31" si="12">D8/$D$6*100</f>
        <v>6.1607142857142865</v>
      </c>
      <c r="E21" s="41">
        <f t="shared" ref="E21:E31" si="13">E8/$E$6*100</f>
        <v>4.9196787148594376</v>
      </c>
      <c r="F21" s="39">
        <f t="shared" ref="F21:F31" si="14">F8/$F$6*100</f>
        <v>7.4404761904761907</v>
      </c>
      <c r="G21" s="40">
        <f t="shared" ref="G21:G31" si="15">G8/$G$6*100</f>
        <v>7.9545454545454541</v>
      </c>
      <c r="H21" s="42">
        <f t="shared" ref="H21:H31" si="16">H8/$H$6*100</f>
        <v>6.8750000000000009</v>
      </c>
      <c r="I21" s="41">
        <f t="shared" ref="I21:I31" si="17">I8/$I$6*100</f>
        <v>4.7091412742382275</v>
      </c>
      <c r="J21" s="40">
        <f t="shared" ref="J21:J31" si="18">J8/$J$6*100</f>
        <v>5.3385416666666661</v>
      </c>
      <c r="K21" s="41">
        <f t="shared" ref="K21:K31" si="19">K8/$K$6*100</f>
        <v>3.9940828402366866</v>
      </c>
      <c r="L21" s="39">
        <f t="shared" ref="L21:L31" si="20">L8/$L$6*100</f>
        <v>6.1194029850746272</v>
      </c>
      <c r="M21" s="43">
        <f t="shared" ref="M21:M31" si="21">M8/$M$6*100</f>
        <v>6.7226890756302522</v>
      </c>
      <c r="N21" s="44">
        <f t="shared" ref="N21:N31" si="22">N8/$N$6*100</f>
        <v>5.4313099041533546</v>
      </c>
      <c r="O21" s="45">
        <f t="shared" ref="O21:O31" si="23">O8/$O$6*100</f>
        <v>3.4883720930232558</v>
      </c>
      <c r="P21" s="43">
        <f t="shared" ref="P21:P31" si="24">P8/$P$6*100</f>
        <v>4.1362530413625302</v>
      </c>
      <c r="Q21" s="45">
        <f t="shared" ref="Q21:Q31" si="25">Q8/$Q$6*100</f>
        <v>2.7548209366391188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5.7183364839319468</v>
      </c>
      <c r="D22" s="40">
        <f t="shared" si="12"/>
        <v>5.9821428571428577</v>
      </c>
      <c r="E22" s="41">
        <f t="shared" si="13"/>
        <v>5.4216867469879517</v>
      </c>
      <c r="F22" s="39">
        <f t="shared" si="14"/>
        <v>8.6309523809523814</v>
      </c>
      <c r="G22" s="40">
        <f t="shared" si="15"/>
        <v>9.9431818181818183</v>
      </c>
      <c r="H22" s="42">
        <f t="shared" si="16"/>
        <v>7.1874999999999991</v>
      </c>
      <c r="I22" s="41">
        <f t="shared" si="17"/>
        <v>4.3628808864265931</v>
      </c>
      <c r="J22" s="40">
        <f t="shared" si="18"/>
        <v>4.1666666666666661</v>
      </c>
      <c r="K22" s="41">
        <f t="shared" si="19"/>
        <v>4.5857988165680474</v>
      </c>
      <c r="L22" s="39">
        <f t="shared" si="20"/>
        <v>4.1791044776119408</v>
      </c>
      <c r="M22" s="43">
        <f t="shared" si="21"/>
        <v>3.081232492997199</v>
      </c>
      <c r="N22" s="44">
        <f t="shared" si="22"/>
        <v>5.4313099041533546</v>
      </c>
      <c r="O22" s="45">
        <f t="shared" si="23"/>
        <v>4.521963824289406</v>
      </c>
      <c r="P22" s="43">
        <f t="shared" si="24"/>
        <v>5.1094890510948909</v>
      </c>
      <c r="Q22" s="45">
        <f t="shared" si="25"/>
        <v>3.8567493112947657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5.3402646502835545</v>
      </c>
      <c r="D23" s="40">
        <f t="shared" si="12"/>
        <v>5.2678571428571432</v>
      </c>
      <c r="E23" s="41">
        <f t="shared" si="13"/>
        <v>5.4216867469879517</v>
      </c>
      <c r="F23" s="39">
        <f t="shared" si="14"/>
        <v>5.8035714285714288</v>
      </c>
      <c r="G23" s="40">
        <f t="shared" si="15"/>
        <v>4.8295454545454541</v>
      </c>
      <c r="H23" s="42">
        <f t="shared" si="16"/>
        <v>6.8750000000000009</v>
      </c>
      <c r="I23" s="41">
        <f t="shared" si="17"/>
        <v>5.1246537396121887</v>
      </c>
      <c r="J23" s="40">
        <f t="shared" si="18"/>
        <v>5.46875</v>
      </c>
      <c r="K23" s="41">
        <f t="shared" si="19"/>
        <v>4.7337278106508878</v>
      </c>
      <c r="L23" s="39">
        <f t="shared" si="20"/>
        <v>5.8208955223880592</v>
      </c>
      <c r="M23" s="43">
        <f t="shared" si="21"/>
        <v>6.1624649859943981</v>
      </c>
      <c r="N23" s="44">
        <f t="shared" si="22"/>
        <v>5.4313099041533546</v>
      </c>
      <c r="O23" s="45">
        <f t="shared" si="23"/>
        <v>4.521963824289406</v>
      </c>
      <c r="P23" s="43">
        <f t="shared" si="24"/>
        <v>4.8661800486618008</v>
      </c>
      <c r="Q23" s="45">
        <f t="shared" si="25"/>
        <v>4.1322314049586781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5.2930056710775046</v>
      </c>
      <c r="D24" s="40">
        <f t="shared" si="12"/>
        <v>5.2678571428571432</v>
      </c>
      <c r="E24" s="41">
        <f t="shared" si="13"/>
        <v>5.3212851405622494</v>
      </c>
      <c r="F24" s="39">
        <f t="shared" si="14"/>
        <v>5.2083333333333339</v>
      </c>
      <c r="G24" s="40">
        <f t="shared" si="15"/>
        <v>5.6818181818181817</v>
      </c>
      <c r="H24" s="42">
        <f t="shared" si="16"/>
        <v>4.6875</v>
      </c>
      <c r="I24" s="41">
        <f t="shared" si="17"/>
        <v>5.3324099722991685</v>
      </c>
      <c r="J24" s="40">
        <f t="shared" si="18"/>
        <v>5.078125</v>
      </c>
      <c r="K24" s="41">
        <f t="shared" si="19"/>
        <v>5.6213017751479288</v>
      </c>
      <c r="L24" s="39">
        <f t="shared" si="20"/>
        <v>5.9701492537313428</v>
      </c>
      <c r="M24" s="43">
        <f t="shared" si="21"/>
        <v>7.0028011204481793</v>
      </c>
      <c r="N24" s="44">
        <f t="shared" si="22"/>
        <v>4.7923322683706067</v>
      </c>
      <c r="O24" s="45">
        <f t="shared" si="23"/>
        <v>4.7803617571059425</v>
      </c>
      <c r="P24" s="43">
        <f t="shared" si="24"/>
        <v>3.4063260340632602</v>
      </c>
      <c r="Q24" s="45">
        <f t="shared" si="25"/>
        <v>6.336088154269973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19.990548204158788</v>
      </c>
      <c r="D25" s="40">
        <f t="shared" si="12"/>
        <v>19.732142857142858</v>
      </c>
      <c r="E25" s="41">
        <f t="shared" si="13"/>
        <v>20.281124497991968</v>
      </c>
      <c r="F25" s="39">
        <f t="shared" si="14"/>
        <v>14.583333333333334</v>
      </c>
      <c r="G25" s="40">
        <f t="shared" si="15"/>
        <v>16.193181818181817</v>
      </c>
      <c r="H25" s="42">
        <f t="shared" si="16"/>
        <v>12.812499999999998</v>
      </c>
      <c r="I25" s="41">
        <f t="shared" si="17"/>
        <v>22.506925207756233</v>
      </c>
      <c r="J25" s="40">
        <f t="shared" si="18"/>
        <v>21.354166666666664</v>
      </c>
      <c r="K25" s="41">
        <f t="shared" si="19"/>
        <v>23.816568047337277</v>
      </c>
      <c r="L25" s="39">
        <f t="shared" si="20"/>
        <v>18.059701492537314</v>
      </c>
      <c r="M25" s="43">
        <f t="shared" si="21"/>
        <v>17.647058823529413</v>
      </c>
      <c r="N25" s="44">
        <f t="shared" si="22"/>
        <v>18.530351437699679</v>
      </c>
      <c r="O25" s="45">
        <f t="shared" si="23"/>
        <v>26.356589147286826</v>
      </c>
      <c r="P25" s="43">
        <f t="shared" si="24"/>
        <v>24.574209245742093</v>
      </c>
      <c r="Q25" s="45">
        <f t="shared" si="25"/>
        <v>28.374655647382919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18.147448015122876</v>
      </c>
      <c r="D26" s="40">
        <f t="shared" si="12"/>
        <v>19.107142857142854</v>
      </c>
      <c r="E26" s="41">
        <f t="shared" si="13"/>
        <v>17.068273092369481</v>
      </c>
      <c r="F26" s="39">
        <f t="shared" si="14"/>
        <v>18.601190476190478</v>
      </c>
      <c r="G26" s="40">
        <f t="shared" si="15"/>
        <v>19.318181818181817</v>
      </c>
      <c r="H26" s="42">
        <f t="shared" si="16"/>
        <v>17.8125</v>
      </c>
      <c r="I26" s="41">
        <f t="shared" si="17"/>
        <v>17.936288088642659</v>
      </c>
      <c r="J26" s="40">
        <f t="shared" si="18"/>
        <v>19.010416666666664</v>
      </c>
      <c r="K26" s="41">
        <f t="shared" si="19"/>
        <v>16.715976331360945</v>
      </c>
      <c r="L26" s="39">
        <f t="shared" si="20"/>
        <v>18.208955223880597</v>
      </c>
      <c r="M26" s="43">
        <f t="shared" si="21"/>
        <v>19.607843137254903</v>
      </c>
      <c r="N26" s="44">
        <f t="shared" si="22"/>
        <v>16.613418530351439</v>
      </c>
      <c r="O26" s="45">
        <f t="shared" si="23"/>
        <v>17.700258397932817</v>
      </c>
      <c r="P26" s="43">
        <f t="shared" si="24"/>
        <v>18.491484184914842</v>
      </c>
      <c r="Q26" s="45">
        <f t="shared" si="25"/>
        <v>16.804407713498623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7.4669187145557663</v>
      </c>
      <c r="D27" s="40">
        <f t="shared" si="12"/>
        <v>6.0714285714285712</v>
      </c>
      <c r="E27" s="41">
        <f t="shared" si="13"/>
        <v>9.0361445783132535</v>
      </c>
      <c r="F27" s="39">
        <f t="shared" si="14"/>
        <v>6.8452380952380958</v>
      </c>
      <c r="G27" s="40">
        <f t="shared" si="15"/>
        <v>4.2613636363636358</v>
      </c>
      <c r="H27" s="42">
        <f t="shared" si="16"/>
        <v>9.6875</v>
      </c>
      <c r="I27" s="41">
        <f t="shared" si="17"/>
        <v>7.7562326869806091</v>
      </c>
      <c r="J27" s="40">
        <f t="shared" si="18"/>
        <v>6.901041666666667</v>
      </c>
      <c r="K27" s="41">
        <f t="shared" si="19"/>
        <v>8.7278106508875748</v>
      </c>
      <c r="L27" s="39">
        <f t="shared" si="20"/>
        <v>6.8656716417910451</v>
      </c>
      <c r="M27" s="43">
        <f t="shared" si="21"/>
        <v>5.322128851540616</v>
      </c>
      <c r="N27" s="44">
        <f t="shared" si="22"/>
        <v>8.6261980830670915</v>
      </c>
      <c r="O27" s="45">
        <f t="shared" si="23"/>
        <v>8.5271317829457356</v>
      </c>
      <c r="P27" s="43">
        <f t="shared" si="24"/>
        <v>8.2725060827250605</v>
      </c>
      <c r="Q27" s="45">
        <f t="shared" si="25"/>
        <v>8.8154269972451793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6.2854442344045376</v>
      </c>
      <c r="D28" s="40">
        <f t="shared" si="12"/>
        <v>6.1607142857142865</v>
      </c>
      <c r="E28" s="41">
        <f t="shared" si="13"/>
        <v>6.425702811244979</v>
      </c>
      <c r="F28" s="39">
        <f t="shared" si="14"/>
        <v>6.3988095238095237</v>
      </c>
      <c r="G28" s="40">
        <f t="shared" si="15"/>
        <v>6.8181818181818175</v>
      </c>
      <c r="H28" s="42">
        <f t="shared" si="16"/>
        <v>5.9375</v>
      </c>
      <c r="I28" s="41">
        <f t="shared" si="17"/>
        <v>6.2326869806094187</v>
      </c>
      <c r="J28" s="40">
        <f t="shared" si="18"/>
        <v>5.859375</v>
      </c>
      <c r="K28" s="41">
        <f t="shared" si="19"/>
        <v>6.6568047337278111</v>
      </c>
      <c r="L28" s="39">
        <f t="shared" si="20"/>
        <v>7.611940298507462</v>
      </c>
      <c r="M28" s="43">
        <f t="shared" si="21"/>
        <v>6.4425770308123242</v>
      </c>
      <c r="N28" s="44">
        <f t="shared" si="22"/>
        <v>8.9456869009584654</v>
      </c>
      <c r="O28" s="45">
        <f t="shared" si="23"/>
        <v>5.0387596899224807</v>
      </c>
      <c r="P28" s="43">
        <f t="shared" si="24"/>
        <v>5.3527980535279802</v>
      </c>
      <c r="Q28" s="45">
        <f t="shared" si="25"/>
        <v>4.6831955922865012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7.655954631379962</v>
      </c>
      <c r="D29" s="40">
        <f t="shared" si="12"/>
        <v>7.6785714285714288</v>
      </c>
      <c r="E29" s="41">
        <f t="shared" si="13"/>
        <v>7.6305220883534144</v>
      </c>
      <c r="F29" s="39">
        <f t="shared" si="14"/>
        <v>8.0357142857142865</v>
      </c>
      <c r="G29" s="40">
        <f t="shared" si="15"/>
        <v>7.9545454545454541</v>
      </c>
      <c r="H29" s="42">
        <f t="shared" si="16"/>
        <v>8.125</v>
      </c>
      <c r="I29" s="41">
        <f t="shared" si="17"/>
        <v>7.4792243767313016</v>
      </c>
      <c r="J29" s="40">
        <f t="shared" si="18"/>
        <v>7.552083333333333</v>
      </c>
      <c r="K29" s="41">
        <f t="shared" si="19"/>
        <v>7.3964497041420119</v>
      </c>
      <c r="L29" s="39">
        <f t="shared" si="20"/>
        <v>9.1044776119402986</v>
      </c>
      <c r="M29" s="43">
        <f t="shared" si="21"/>
        <v>7.5630252100840334</v>
      </c>
      <c r="N29" s="44">
        <f t="shared" si="22"/>
        <v>10.862619808306709</v>
      </c>
      <c r="O29" s="45">
        <f t="shared" si="23"/>
        <v>6.0723514211886309</v>
      </c>
      <c r="P29" s="43">
        <f t="shared" si="24"/>
        <v>7.5425790754257909</v>
      </c>
      <c r="Q29" s="45">
        <f t="shared" si="25"/>
        <v>4.4077134986225897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5.9546313799621924</v>
      </c>
      <c r="D30" s="40">
        <f t="shared" si="12"/>
        <v>5.4464285714285712</v>
      </c>
      <c r="E30" s="41">
        <f t="shared" si="13"/>
        <v>6.5261044176706831</v>
      </c>
      <c r="F30" s="39">
        <f t="shared" si="14"/>
        <v>5.5059523809523805</v>
      </c>
      <c r="G30" s="40">
        <f t="shared" si="15"/>
        <v>5.1136363636363642</v>
      </c>
      <c r="H30" s="42">
        <f t="shared" si="16"/>
        <v>5.9375</v>
      </c>
      <c r="I30" s="41">
        <f t="shared" si="17"/>
        <v>6.1634349030470919</v>
      </c>
      <c r="J30" s="40">
        <f t="shared" si="18"/>
        <v>5.5989583333333339</v>
      </c>
      <c r="K30" s="41">
        <f t="shared" si="19"/>
        <v>6.8047337278106506</v>
      </c>
      <c r="L30" s="39">
        <f t="shared" si="20"/>
        <v>5.2238805970149249</v>
      </c>
      <c r="M30" s="43">
        <f t="shared" si="21"/>
        <v>5.6022408963585439</v>
      </c>
      <c r="N30" s="44">
        <f t="shared" si="22"/>
        <v>4.7923322683706067</v>
      </c>
      <c r="O30" s="45">
        <f t="shared" si="23"/>
        <v>6.9767441860465116</v>
      </c>
      <c r="P30" s="43">
        <f t="shared" si="24"/>
        <v>5.5961070559610704</v>
      </c>
      <c r="Q30" s="45">
        <f t="shared" si="25"/>
        <v>8.5399449035812669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6.4272211720226844</v>
      </c>
      <c r="D31" s="47">
        <f t="shared" si="12"/>
        <v>6.8750000000000009</v>
      </c>
      <c r="E31" s="48">
        <f t="shared" si="13"/>
        <v>5.9236947791164658</v>
      </c>
      <c r="F31" s="46">
        <f t="shared" si="14"/>
        <v>7.1428571428571423</v>
      </c>
      <c r="G31" s="47">
        <f t="shared" si="15"/>
        <v>6.5340909090909092</v>
      </c>
      <c r="H31" s="49">
        <f t="shared" si="16"/>
        <v>7.8125</v>
      </c>
      <c r="I31" s="48">
        <f t="shared" si="17"/>
        <v>6.094182825484765</v>
      </c>
      <c r="J31" s="47">
        <f t="shared" si="18"/>
        <v>7.03125</v>
      </c>
      <c r="K31" s="48">
        <f t="shared" si="19"/>
        <v>5.0295857988165684</v>
      </c>
      <c r="L31" s="46">
        <f t="shared" si="20"/>
        <v>7.611940298507462</v>
      </c>
      <c r="M31" s="50">
        <f t="shared" si="21"/>
        <v>9.5238095238095237</v>
      </c>
      <c r="N31" s="51">
        <f t="shared" si="22"/>
        <v>5.4313099041533546</v>
      </c>
      <c r="O31" s="52">
        <f t="shared" si="23"/>
        <v>4.7803617571059425</v>
      </c>
      <c r="P31" s="50">
        <f t="shared" si="24"/>
        <v>4.8661800486618008</v>
      </c>
      <c r="Q31" s="52">
        <f t="shared" si="25"/>
        <v>4.6831955922865012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2234</v>
      </c>
      <c r="D6" s="25">
        <f>SUM(D7:D18)</f>
        <v>1224</v>
      </c>
      <c r="E6" s="19">
        <f>SUM(E7:E18)</f>
        <v>1010</v>
      </c>
      <c r="F6" s="18">
        <f>G6+H6</f>
        <v>375</v>
      </c>
      <c r="G6" s="25">
        <f>SUM(G7:G18)</f>
        <v>198</v>
      </c>
      <c r="H6" s="20">
        <f>SUM(H7:H18)</f>
        <v>177</v>
      </c>
      <c r="I6" s="19">
        <f>J6+K6</f>
        <v>1859</v>
      </c>
      <c r="J6" s="25">
        <f>SUM(J7:J18)</f>
        <v>1026</v>
      </c>
      <c r="K6" s="19">
        <f>SUM(K7:K18)</f>
        <v>833</v>
      </c>
      <c r="L6" s="18">
        <f>M6+N6</f>
        <v>908</v>
      </c>
      <c r="M6" s="25">
        <f>SUM(M7:M18)</f>
        <v>497</v>
      </c>
      <c r="N6" s="20">
        <f>SUM(N7:N18)</f>
        <v>411</v>
      </c>
      <c r="O6" s="19">
        <f>P6+Q6</f>
        <v>951</v>
      </c>
      <c r="P6" s="25">
        <f>SUM(P7:P18)</f>
        <v>529</v>
      </c>
      <c r="Q6" s="19">
        <f>SUM(Q7:Q18)</f>
        <v>422</v>
      </c>
      <c r="R6" s="27">
        <f>S6+T6</f>
        <v>-43</v>
      </c>
      <c r="S6" s="25">
        <f>SUM(S7:S18)</f>
        <v>-32</v>
      </c>
      <c r="T6" s="29">
        <f>SUM(T7:T18)</f>
        <v>-11</v>
      </c>
    </row>
    <row r="7" spans="1:20" s="2" customFormat="1" ht="36" customHeight="1">
      <c r="A7" s="67"/>
      <c r="B7" s="8" t="s">
        <v>29</v>
      </c>
      <c r="C7" s="16">
        <f t="shared" ref="C7:C18" si="0">D7+E7</f>
        <v>117</v>
      </c>
      <c r="D7" s="26">
        <f t="shared" ref="D7:E18" si="1">G7+J7</f>
        <v>69</v>
      </c>
      <c r="E7" s="17">
        <f t="shared" si="1"/>
        <v>48</v>
      </c>
      <c r="F7" s="16">
        <f>G7+H7</f>
        <v>29</v>
      </c>
      <c r="G7" s="60">
        <v>18</v>
      </c>
      <c r="H7" s="61">
        <v>11</v>
      </c>
      <c r="I7" s="17">
        <f t="shared" ref="I7:I18" si="2">J7+K7</f>
        <v>88</v>
      </c>
      <c r="J7" s="26">
        <f>M7+P7</f>
        <v>51</v>
      </c>
      <c r="K7" s="17">
        <f t="shared" ref="K7:K18" si="3">N7+Q7</f>
        <v>37</v>
      </c>
      <c r="L7" s="16">
        <f>M7+N7</f>
        <v>53</v>
      </c>
      <c r="M7" s="60">
        <v>30</v>
      </c>
      <c r="N7" s="61">
        <v>23</v>
      </c>
      <c r="O7" s="15">
        <f>P7+Q7</f>
        <v>35</v>
      </c>
      <c r="P7" s="60">
        <v>21</v>
      </c>
      <c r="Q7" s="15">
        <v>14</v>
      </c>
      <c r="R7" s="16">
        <f t="shared" ref="R7:R18" si="4">S7+T7</f>
        <v>18</v>
      </c>
      <c r="S7" s="26">
        <f t="shared" ref="S7:T18" si="5">M7-P7</f>
        <v>9</v>
      </c>
      <c r="T7" s="30">
        <f t="shared" si="5"/>
        <v>9</v>
      </c>
    </row>
    <row r="8" spans="1:20" s="2" customFormat="1" ht="36" customHeight="1">
      <c r="A8" s="67"/>
      <c r="B8" s="8" t="s">
        <v>30</v>
      </c>
      <c r="C8" s="16">
        <f t="shared" si="0"/>
        <v>119</v>
      </c>
      <c r="D8" s="26">
        <f t="shared" si="1"/>
        <v>66</v>
      </c>
      <c r="E8" s="17">
        <f t="shared" si="1"/>
        <v>53</v>
      </c>
      <c r="F8" s="16">
        <f t="shared" ref="F8:F18" si="6">G8+H8</f>
        <v>28</v>
      </c>
      <c r="G8" s="60">
        <v>14</v>
      </c>
      <c r="H8" s="61">
        <v>14</v>
      </c>
      <c r="I8" s="17">
        <f t="shared" si="2"/>
        <v>91</v>
      </c>
      <c r="J8" s="26">
        <f t="shared" ref="J8:J18" si="7">M8+P8</f>
        <v>52</v>
      </c>
      <c r="K8" s="17">
        <f t="shared" si="3"/>
        <v>39</v>
      </c>
      <c r="L8" s="16">
        <f t="shared" ref="L8:L18" si="8">M8+N8</f>
        <v>47</v>
      </c>
      <c r="M8" s="60">
        <v>26</v>
      </c>
      <c r="N8" s="61">
        <v>21</v>
      </c>
      <c r="O8" s="15">
        <f t="shared" ref="O8:O18" si="9">P8+Q8</f>
        <v>44</v>
      </c>
      <c r="P8" s="60">
        <v>26</v>
      </c>
      <c r="Q8" s="15">
        <v>18</v>
      </c>
      <c r="R8" s="16">
        <f t="shared" si="4"/>
        <v>3</v>
      </c>
      <c r="S8" s="26">
        <f t="shared" si="5"/>
        <v>0</v>
      </c>
      <c r="T8" s="30">
        <f t="shared" si="5"/>
        <v>3</v>
      </c>
    </row>
    <row r="9" spans="1:20" s="2" customFormat="1" ht="36" customHeight="1">
      <c r="A9" s="67"/>
      <c r="B9" s="8" t="s">
        <v>31</v>
      </c>
      <c r="C9" s="16">
        <f t="shared" si="0"/>
        <v>123</v>
      </c>
      <c r="D9" s="26">
        <f t="shared" si="1"/>
        <v>65</v>
      </c>
      <c r="E9" s="17">
        <f t="shared" si="1"/>
        <v>58</v>
      </c>
      <c r="F9" s="16">
        <f t="shared" si="6"/>
        <v>31</v>
      </c>
      <c r="G9" s="60">
        <v>20</v>
      </c>
      <c r="H9" s="61">
        <v>11</v>
      </c>
      <c r="I9" s="17">
        <f t="shared" si="2"/>
        <v>92</v>
      </c>
      <c r="J9" s="26">
        <f t="shared" si="7"/>
        <v>45</v>
      </c>
      <c r="K9" s="17">
        <f t="shared" si="3"/>
        <v>47</v>
      </c>
      <c r="L9" s="16">
        <f t="shared" si="8"/>
        <v>56</v>
      </c>
      <c r="M9" s="60">
        <v>23</v>
      </c>
      <c r="N9" s="61">
        <v>33</v>
      </c>
      <c r="O9" s="15">
        <f t="shared" si="9"/>
        <v>36</v>
      </c>
      <c r="P9" s="60">
        <v>22</v>
      </c>
      <c r="Q9" s="15">
        <v>14</v>
      </c>
      <c r="R9" s="16">
        <f t="shared" si="4"/>
        <v>20</v>
      </c>
      <c r="S9" s="26">
        <f t="shared" si="5"/>
        <v>1</v>
      </c>
      <c r="T9" s="30">
        <f t="shared" si="5"/>
        <v>19</v>
      </c>
    </row>
    <row r="10" spans="1:20" s="2" customFormat="1" ht="36" customHeight="1">
      <c r="A10" s="67"/>
      <c r="B10" s="8" t="s">
        <v>32</v>
      </c>
      <c r="C10" s="16">
        <f t="shared" si="0"/>
        <v>142</v>
      </c>
      <c r="D10" s="26">
        <f t="shared" si="1"/>
        <v>71</v>
      </c>
      <c r="E10" s="17">
        <f t="shared" si="1"/>
        <v>71</v>
      </c>
      <c r="F10" s="16">
        <f t="shared" si="6"/>
        <v>45</v>
      </c>
      <c r="G10" s="60">
        <v>22</v>
      </c>
      <c r="H10" s="61">
        <v>23</v>
      </c>
      <c r="I10" s="17">
        <f t="shared" si="2"/>
        <v>97</v>
      </c>
      <c r="J10" s="26">
        <f t="shared" si="7"/>
        <v>49</v>
      </c>
      <c r="K10" s="17">
        <f t="shared" si="3"/>
        <v>48</v>
      </c>
      <c r="L10" s="16">
        <f t="shared" si="8"/>
        <v>25</v>
      </c>
      <c r="M10" s="60">
        <v>13</v>
      </c>
      <c r="N10" s="61">
        <v>12</v>
      </c>
      <c r="O10" s="15">
        <f t="shared" si="9"/>
        <v>72</v>
      </c>
      <c r="P10" s="60">
        <v>36</v>
      </c>
      <c r="Q10" s="15">
        <v>36</v>
      </c>
      <c r="R10" s="16">
        <f t="shared" si="4"/>
        <v>-47</v>
      </c>
      <c r="S10" s="26">
        <f t="shared" si="5"/>
        <v>-23</v>
      </c>
      <c r="T10" s="30">
        <f t="shared" si="5"/>
        <v>-24</v>
      </c>
    </row>
    <row r="11" spans="1:20" s="2" customFormat="1" ht="36" customHeight="1">
      <c r="A11" s="67"/>
      <c r="B11" s="8" t="s">
        <v>33</v>
      </c>
      <c r="C11" s="16">
        <f t="shared" si="0"/>
        <v>103</v>
      </c>
      <c r="D11" s="26">
        <f t="shared" si="1"/>
        <v>55</v>
      </c>
      <c r="E11" s="17">
        <f t="shared" si="1"/>
        <v>48</v>
      </c>
      <c r="F11" s="16">
        <f t="shared" si="6"/>
        <v>25</v>
      </c>
      <c r="G11" s="60">
        <v>16</v>
      </c>
      <c r="H11" s="61">
        <v>9</v>
      </c>
      <c r="I11" s="17">
        <f t="shared" si="2"/>
        <v>78</v>
      </c>
      <c r="J11" s="26">
        <f t="shared" si="7"/>
        <v>39</v>
      </c>
      <c r="K11" s="17">
        <f t="shared" si="3"/>
        <v>39</v>
      </c>
      <c r="L11" s="16">
        <f t="shared" si="8"/>
        <v>27</v>
      </c>
      <c r="M11" s="60">
        <v>10</v>
      </c>
      <c r="N11" s="61">
        <v>17</v>
      </c>
      <c r="O11" s="15">
        <f t="shared" si="9"/>
        <v>51</v>
      </c>
      <c r="P11" s="60">
        <v>29</v>
      </c>
      <c r="Q11" s="15">
        <v>22</v>
      </c>
      <c r="R11" s="16">
        <f t="shared" si="4"/>
        <v>-24</v>
      </c>
      <c r="S11" s="26">
        <f t="shared" si="5"/>
        <v>-19</v>
      </c>
      <c r="T11" s="30">
        <f t="shared" si="5"/>
        <v>-5</v>
      </c>
    </row>
    <row r="12" spans="1:20" s="2" customFormat="1" ht="36" customHeight="1">
      <c r="A12" s="67"/>
      <c r="B12" s="8" t="s">
        <v>34</v>
      </c>
      <c r="C12" s="16">
        <f t="shared" si="0"/>
        <v>552</v>
      </c>
      <c r="D12" s="26">
        <f t="shared" si="1"/>
        <v>318</v>
      </c>
      <c r="E12" s="17">
        <f t="shared" si="1"/>
        <v>234</v>
      </c>
      <c r="F12" s="16">
        <f t="shared" si="6"/>
        <v>49</v>
      </c>
      <c r="G12" s="60">
        <v>28</v>
      </c>
      <c r="H12" s="61">
        <v>21</v>
      </c>
      <c r="I12" s="17">
        <f t="shared" si="2"/>
        <v>503</v>
      </c>
      <c r="J12" s="26">
        <f t="shared" si="7"/>
        <v>290</v>
      </c>
      <c r="K12" s="17">
        <f t="shared" si="3"/>
        <v>213</v>
      </c>
      <c r="L12" s="16">
        <f t="shared" si="8"/>
        <v>187</v>
      </c>
      <c r="M12" s="60">
        <v>109</v>
      </c>
      <c r="N12" s="61">
        <v>78</v>
      </c>
      <c r="O12" s="15">
        <f t="shared" si="9"/>
        <v>316</v>
      </c>
      <c r="P12" s="60">
        <v>181</v>
      </c>
      <c r="Q12" s="15">
        <v>135</v>
      </c>
      <c r="R12" s="16">
        <f t="shared" si="4"/>
        <v>-129</v>
      </c>
      <c r="S12" s="26">
        <f t="shared" si="5"/>
        <v>-72</v>
      </c>
      <c r="T12" s="30">
        <f t="shared" si="5"/>
        <v>-57</v>
      </c>
    </row>
    <row r="13" spans="1:20" s="2" customFormat="1" ht="36" customHeight="1">
      <c r="A13" s="67"/>
      <c r="B13" s="8" t="s">
        <v>35</v>
      </c>
      <c r="C13" s="16">
        <f t="shared" si="0"/>
        <v>290</v>
      </c>
      <c r="D13" s="26">
        <f t="shared" si="1"/>
        <v>179</v>
      </c>
      <c r="E13" s="17">
        <f t="shared" si="1"/>
        <v>111</v>
      </c>
      <c r="F13" s="16">
        <f t="shared" si="6"/>
        <v>60</v>
      </c>
      <c r="G13" s="60">
        <v>33</v>
      </c>
      <c r="H13" s="61">
        <v>27</v>
      </c>
      <c r="I13" s="17">
        <f t="shared" si="2"/>
        <v>230</v>
      </c>
      <c r="J13" s="26">
        <f t="shared" si="7"/>
        <v>146</v>
      </c>
      <c r="K13" s="17">
        <f t="shared" si="3"/>
        <v>84</v>
      </c>
      <c r="L13" s="16">
        <f t="shared" si="8"/>
        <v>145</v>
      </c>
      <c r="M13" s="60">
        <v>94</v>
      </c>
      <c r="N13" s="61">
        <v>51</v>
      </c>
      <c r="O13" s="15">
        <f t="shared" si="9"/>
        <v>85</v>
      </c>
      <c r="P13" s="60">
        <v>52</v>
      </c>
      <c r="Q13" s="15">
        <v>33</v>
      </c>
      <c r="R13" s="16">
        <f t="shared" si="4"/>
        <v>60</v>
      </c>
      <c r="S13" s="26">
        <f t="shared" si="5"/>
        <v>42</v>
      </c>
      <c r="T13" s="30">
        <f t="shared" si="5"/>
        <v>18</v>
      </c>
    </row>
    <row r="14" spans="1:20" s="4" customFormat="1" ht="36" customHeight="1">
      <c r="A14" s="67"/>
      <c r="B14" s="8" t="s">
        <v>36</v>
      </c>
      <c r="C14" s="16">
        <f t="shared" si="0"/>
        <v>153</v>
      </c>
      <c r="D14" s="26">
        <f t="shared" si="1"/>
        <v>68</v>
      </c>
      <c r="E14" s="17">
        <f t="shared" si="1"/>
        <v>85</v>
      </c>
      <c r="F14" s="16">
        <f t="shared" si="6"/>
        <v>32</v>
      </c>
      <c r="G14" s="60">
        <v>13</v>
      </c>
      <c r="H14" s="61">
        <v>19</v>
      </c>
      <c r="I14" s="17">
        <f t="shared" si="2"/>
        <v>121</v>
      </c>
      <c r="J14" s="26">
        <f t="shared" si="7"/>
        <v>55</v>
      </c>
      <c r="K14" s="17">
        <f t="shared" si="3"/>
        <v>66</v>
      </c>
      <c r="L14" s="16">
        <f t="shared" si="8"/>
        <v>70</v>
      </c>
      <c r="M14" s="60">
        <v>32</v>
      </c>
      <c r="N14" s="61">
        <v>38</v>
      </c>
      <c r="O14" s="15">
        <f t="shared" si="9"/>
        <v>51</v>
      </c>
      <c r="P14" s="60">
        <v>23</v>
      </c>
      <c r="Q14" s="15">
        <v>28</v>
      </c>
      <c r="R14" s="16">
        <f t="shared" si="4"/>
        <v>19</v>
      </c>
      <c r="S14" s="26">
        <f t="shared" si="5"/>
        <v>9</v>
      </c>
      <c r="T14" s="30">
        <f t="shared" si="5"/>
        <v>10</v>
      </c>
    </row>
    <row r="15" spans="1:20" s="2" customFormat="1" ht="36" customHeight="1">
      <c r="A15" s="67"/>
      <c r="B15" s="8" t="s">
        <v>37</v>
      </c>
      <c r="C15" s="16">
        <f t="shared" si="0"/>
        <v>108</v>
      </c>
      <c r="D15" s="26">
        <f t="shared" si="1"/>
        <v>55</v>
      </c>
      <c r="E15" s="17">
        <f t="shared" si="1"/>
        <v>53</v>
      </c>
      <c r="F15" s="16">
        <f t="shared" si="6"/>
        <v>26</v>
      </c>
      <c r="G15" s="60">
        <v>12</v>
      </c>
      <c r="H15" s="61">
        <v>14</v>
      </c>
      <c r="I15" s="17">
        <f t="shared" si="2"/>
        <v>82</v>
      </c>
      <c r="J15" s="26">
        <f t="shared" si="7"/>
        <v>43</v>
      </c>
      <c r="K15" s="17">
        <f t="shared" si="3"/>
        <v>39</v>
      </c>
      <c r="L15" s="16">
        <f t="shared" si="8"/>
        <v>28</v>
      </c>
      <c r="M15" s="60">
        <v>11</v>
      </c>
      <c r="N15" s="61">
        <v>17</v>
      </c>
      <c r="O15" s="15">
        <f t="shared" si="9"/>
        <v>54</v>
      </c>
      <c r="P15" s="60">
        <v>32</v>
      </c>
      <c r="Q15" s="15">
        <v>22</v>
      </c>
      <c r="R15" s="16">
        <f t="shared" si="4"/>
        <v>-26</v>
      </c>
      <c r="S15" s="26">
        <f t="shared" si="5"/>
        <v>-21</v>
      </c>
      <c r="T15" s="30">
        <f t="shared" si="5"/>
        <v>-5</v>
      </c>
    </row>
    <row r="16" spans="1:20" s="2" customFormat="1" ht="36" customHeight="1">
      <c r="A16" s="67"/>
      <c r="B16" s="8" t="s">
        <v>38</v>
      </c>
      <c r="C16" s="16">
        <f t="shared" si="0"/>
        <v>198</v>
      </c>
      <c r="D16" s="26">
        <f t="shared" si="1"/>
        <v>112</v>
      </c>
      <c r="E16" s="17">
        <f t="shared" si="1"/>
        <v>86</v>
      </c>
      <c r="F16" s="16">
        <f t="shared" si="6"/>
        <v>20</v>
      </c>
      <c r="G16" s="60">
        <v>7</v>
      </c>
      <c r="H16" s="61">
        <v>13</v>
      </c>
      <c r="I16" s="17">
        <f t="shared" si="2"/>
        <v>178</v>
      </c>
      <c r="J16" s="26">
        <f t="shared" si="7"/>
        <v>105</v>
      </c>
      <c r="K16" s="17">
        <f t="shared" si="3"/>
        <v>73</v>
      </c>
      <c r="L16" s="16">
        <f t="shared" si="8"/>
        <v>96</v>
      </c>
      <c r="M16" s="60">
        <v>65</v>
      </c>
      <c r="N16" s="61">
        <v>31</v>
      </c>
      <c r="O16" s="15">
        <f t="shared" si="9"/>
        <v>82</v>
      </c>
      <c r="P16" s="60">
        <v>40</v>
      </c>
      <c r="Q16" s="15">
        <v>42</v>
      </c>
      <c r="R16" s="16">
        <f t="shared" si="4"/>
        <v>14</v>
      </c>
      <c r="S16" s="26">
        <f t="shared" si="5"/>
        <v>25</v>
      </c>
      <c r="T16" s="30">
        <f t="shared" si="5"/>
        <v>-11</v>
      </c>
    </row>
    <row r="17" spans="1:20" s="2" customFormat="1" ht="36" customHeight="1">
      <c r="A17" s="67"/>
      <c r="B17" s="8" t="s">
        <v>39</v>
      </c>
      <c r="C17" s="16">
        <f t="shared" si="0"/>
        <v>191</v>
      </c>
      <c r="D17" s="26">
        <f t="shared" si="1"/>
        <v>95</v>
      </c>
      <c r="E17" s="17">
        <f t="shared" si="1"/>
        <v>96</v>
      </c>
      <c r="F17" s="16">
        <f t="shared" si="6"/>
        <v>16</v>
      </c>
      <c r="G17" s="60">
        <v>8</v>
      </c>
      <c r="H17" s="61">
        <v>8</v>
      </c>
      <c r="I17" s="17">
        <f t="shared" si="2"/>
        <v>175</v>
      </c>
      <c r="J17" s="26">
        <f t="shared" si="7"/>
        <v>87</v>
      </c>
      <c r="K17" s="17">
        <f t="shared" si="3"/>
        <v>88</v>
      </c>
      <c r="L17" s="16">
        <f t="shared" si="8"/>
        <v>95</v>
      </c>
      <c r="M17" s="60">
        <v>48</v>
      </c>
      <c r="N17" s="61">
        <v>47</v>
      </c>
      <c r="O17" s="15">
        <f t="shared" si="9"/>
        <v>80</v>
      </c>
      <c r="P17" s="60">
        <v>39</v>
      </c>
      <c r="Q17" s="15">
        <v>41</v>
      </c>
      <c r="R17" s="16">
        <f t="shared" si="4"/>
        <v>15</v>
      </c>
      <c r="S17" s="26">
        <f t="shared" si="5"/>
        <v>9</v>
      </c>
      <c r="T17" s="30">
        <f t="shared" si="5"/>
        <v>6</v>
      </c>
    </row>
    <row r="18" spans="1:20" s="2" customFormat="1" ht="36" customHeight="1">
      <c r="A18" s="67"/>
      <c r="B18" s="8" t="s">
        <v>40</v>
      </c>
      <c r="C18" s="16">
        <f t="shared" si="0"/>
        <v>138</v>
      </c>
      <c r="D18" s="26">
        <f t="shared" si="1"/>
        <v>71</v>
      </c>
      <c r="E18" s="17">
        <f t="shared" si="1"/>
        <v>67</v>
      </c>
      <c r="F18" s="16">
        <f t="shared" si="6"/>
        <v>14</v>
      </c>
      <c r="G18" s="60">
        <v>7</v>
      </c>
      <c r="H18" s="61">
        <v>7</v>
      </c>
      <c r="I18" s="17">
        <f t="shared" si="2"/>
        <v>124</v>
      </c>
      <c r="J18" s="26">
        <f t="shared" si="7"/>
        <v>64</v>
      </c>
      <c r="K18" s="17">
        <f t="shared" si="3"/>
        <v>60</v>
      </c>
      <c r="L18" s="16">
        <f t="shared" si="8"/>
        <v>79</v>
      </c>
      <c r="M18" s="60">
        <v>36</v>
      </c>
      <c r="N18" s="61">
        <v>43</v>
      </c>
      <c r="O18" s="15">
        <f t="shared" si="9"/>
        <v>45</v>
      </c>
      <c r="P18" s="60">
        <v>28</v>
      </c>
      <c r="Q18" s="15">
        <v>17</v>
      </c>
      <c r="R18" s="16">
        <f t="shared" si="4"/>
        <v>34</v>
      </c>
      <c r="S18" s="26">
        <f t="shared" si="5"/>
        <v>8</v>
      </c>
      <c r="T18" s="30">
        <f t="shared" si="5"/>
        <v>26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99.999999999999972</v>
      </c>
      <c r="K19" s="37">
        <f t="shared" si="10"/>
        <v>100.00000000000001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5.2372426141450319</v>
      </c>
      <c r="D20" s="40">
        <f>D7/$D$6*100</f>
        <v>5.6372549019607847</v>
      </c>
      <c r="E20" s="41">
        <f>E7/$E$6*100</f>
        <v>4.7524752475247523</v>
      </c>
      <c r="F20" s="39">
        <f>F7/$F$6*100</f>
        <v>7.7333333333333334</v>
      </c>
      <c r="G20" s="40">
        <f>G7/$G$6*100</f>
        <v>9.0909090909090917</v>
      </c>
      <c r="H20" s="42">
        <f>H7/$H$6*100</f>
        <v>6.2146892655367232</v>
      </c>
      <c r="I20" s="41">
        <f>I7/$I$6*100</f>
        <v>4.7337278106508878</v>
      </c>
      <c r="J20" s="40">
        <f>J7/$J$6*100</f>
        <v>4.9707602339181287</v>
      </c>
      <c r="K20" s="41">
        <f>K7/$K$6*100</f>
        <v>4.441776710684274</v>
      </c>
      <c r="L20" s="39">
        <f>L7/$L$6*100</f>
        <v>5.8370044052863435</v>
      </c>
      <c r="M20" s="43">
        <f>M7/$M$6*100</f>
        <v>6.0362173038229372</v>
      </c>
      <c r="N20" s="44">
        <f>N7/$N$6*100</f>
        <v>5.5961070559610704</v>
      </c>
      <c r="O20" s="45">
        <f>O7/$O$6*100</f>
        <v>3.680336487907466</v>
      </c>
      <c r="P20" s="43">
        <f>P7/$P$6*100</f>
        <v>3.9697542533081283</v>
      </c>
      <c r="Q20" s="45">
        <f>Q7/$Q$6*100</f>
        <v>3.3175355450236967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5.3267681289167408</v>
      </c>
      <c r="D21" s="40">
        <f t="shared" ref="D21:D31" si="12">D8/$D$6*100</f>
        <v>5.3921568627450984</v>
      </c>
      <c r="E21" s="41">
        <f t="shared" ref="E21:E31" si="13">E8/$E$6*100</f>
        <v>5.2475247524752477</v>
      </c>
      <c r="F21" s="39">
        <f t="shared" ref="F21:F31" si="14">F8/$F$6*100</f>
        <v>7.4666666666666677</v>
      </c>
      <c r="G21" s="40">
        <f t="shared" ref="G21:G31" si="15">G8/$G$6*100</f>
        <v>7.0707070707070701</v>
      </c>
      <c r="H21" s="42">
        <f t="shared" ref="H21:H31" si="16">H8/$H$6*100</f>
        <v>7.9096045197740121</v>
      </c>
      <c r="I21" s="41">
        <f t="shared" ref="I21:I31" si="17">I8/$I$6*100</f>
        <v>4.895104895104895</v>
      </c>
      <c r="J21" s="40">
        <f t="shared" ref="J21:J31" si="18">J8/$J$6*100</f>
        <v>5.0682261208577</v>
      </c>
      <c r="K21" s="41">
        <f t="shared" ref="K21:K31" si="19">K8/$K$6*100</f>
        <v>4.6818727490996404</v>
      </c>
      <c r="L21" s="39">
        <f t="shared" ref="L21:L31" si="20">L8/$L$6*100</f>
        <v>5.176211453744493</v>
      </c>
      <c r="M21" s="43">
        <f t="shared" ref="M21:M31" si="21">M8/$M$6*100</f>
        <v>5.2313883299798798</v>
      </c>
      <c r="N21" s="44">
        <f t="shared" ref="N21:N31" si="22">N8/$N$6*100</f>
        <v>5.1094890510948909</v>
      </c>
      <c r="O21" s="45">
        <f t="shared" ref="O21:O31" si="23">O8/$O$6*100</f>
        <v>4.6267087276550996</v>
      </c>
      <c r="P21" s="43">
        <f t="shared" ref="P21:P31" si="24">P8/$P$6*100</f>
        <v>4.9149338374291114</v>
      </c>
      <c r="Q21" s="45">
        <f t="shared" ref="Q21:Q31" si="25">Q8/$Q$6*100</f>
        <v>4.2654028436018958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5.5058191584601612</v>
      </c>
      <c r="D22" s="40">
        <f t="shared" si="12"/>
        <v>5.3104575163398691</v>
      </c>
      <c r="E22" s="41">
        <f t="shared" si="13"/>
        <v>5.7425742574257432</v>
      </c>
      <c r="F22" s="39">
        <f t="shared" si="14"/>
        <v>8.2666666666666657</v>
      </c>
      <c r="G22" s="40">
        <f t="shared" si="15"/>
        <v>10.1010101010101</v>
      </c>
      <c r="H22" s="42">
        <f t="shared" si="16"/>
        <v>6.2146892655367232</v>
      </c>
      <c r="I22" s="41">
        <f t="shared" si="17"/>
        <v>4.9488972565895644</v>
      </c>
      <c r="J22" s="40">
        <f t="shared" si="18"/>
        <v>4.3859649122807012</v>
      </c>
      <c r="K22" s="41">
        <f t="shared" si="19"/>
        <v>5.6422569027611047</v>
      </c>
      <c r="L22" s="39">
        <f t="shared" si="20"/>
        <v>6.1674008810572687</v>
      </c>
      <c r="M22" s="43">
        <f t="shared" si="21"/>
        <v>4.6277665995975852</v>
      </c>
      <c r="N22" s="44">
        <f t="shared" si="22"/>
        <v>8.0291970802919703</v>
      </c>
      <c r="O22" s="45">
        <f t="shared" si="23"/>
        <v>3.7854889589905363</v>
      </c>
      <c r="P22" s="43">
        <f t="shared" si="24"/>
        <v>4.1587901701323249</v>
      </c>
      <c r="Q22" s="45">
        <f t="shared" si="25"/>
        <v>3.3175355450236967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6.3563115487914059</v>
      </c>
      <c r="D23" s="40">
        <f t="shared" si="12"/>
        <v>5.8006535947712417</v>
      </c>
      <c r="E23" s="41">
        <f t="shared" si="13"/>
        <v>7.0297029702970306</v>
      </c>
      <c r="F23" s="39">
        <f t="shared" si="14"/>
        <v>12</v>
      </c>
      <c r="G23" s="40">
        <f t="shared" si="15"/>
        <v>11.111111111111111</v>
      </c>
      <c r="H23" s="42">
        <f t="shared" si="16"/>
        <v>12.994350282485875</v>
      </c>
      <c r="I23" s="41">
        <f t="shared" si="17"/>
        <v>5.2178590640129103</v>
      </c>
      <c r="J23" s="40">
        <f t="shared" si="18"/>
        <v>4.7758284600389862</v>
      </c>
      <c r="K23" s="41">
        <f t="shared" si="19"/>
        <v>5.7623049219687879</v>
      </c>
      <c r="L23" s="39">
        <f t="shared" si="20"/>
        <v>2.7533039647577091</v>
      </c>
      <c r="M23" s="43">
        <f t="shared" si="21"/>
        <v>2.6156941649899399</v>
      </c>
      <c r="N23" s="44">
        <f t="shared" si="22"/>
        <v>2.9197080291970803</v>
      </c>
      <c r="O23" s="45">
        <f t="shared" si="23"/>
        <v>7.5709779179810726</v>
      </c>
      <c r="P23" s="43">
        <f t="shared" si="24"/>
        <v>6.8052930056710776</v>
      </c>
      <c r="Q23" s="45">
        <f t="shared" si="25"/>
        <v>8.5308056872037916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4.6105640107430617</v>
      </c>
      <c r="D24" s="40">
        <f t="shared" si="12"/>
        <v>4.4934640522875817</v>
      </c>
      <c r="E24" s="41">
        <f t="shared" si="13"/>
        <v>4.7524752475247523</v>
      </c>
      <c r="F24" s="39">
        <f t="shared" si="14"/>
        <v>6.666666666666667</v>
      </c>
      <c r="G24" s="40">
        <f t="shared" si="15"/>
        <v>8.0808080808080813</v>
      </c>
      <c r="H24" s="42">
        <f t="shared" si="16"/>
        <v>5.0847457627118651</v>
      </c>
      <c r="I24" s="41">
        <f t="shared" si="17"/>
        <v>4.1958041958041958</v>
      </c>
      <c r="J24" s="40">
        <f t="shared" si="18"/>
        <v>3.8011695906432745</v>
      </c>
      <c r="K24" s="41">
        <f t="shared" si="19"/>
        <v>4.6818727490996404</v>
      </c>
      <c r="L24" s="39">
        <f t="shared" si="20"/>
        <v>2.9735682819383258</v>
      </c>
      <c r="M24" s="43">
        <f t="shared" si="21"/>
        <v>2.0120724346076457</v>
      </c>
      <c r="N24" s="44">
        <f t="shared" si="22"/>
        <v>4.1362530413625302</v>
      </c>
      <c r="O24" s="45">
        <f t="shared" si="23"/>
        <v>5.3627760252365935</v>
      </c>
      <c r="P24" s="43">
        <f t="shared" si="24"/>
        <v>5.4820415879017013</v>
      </c>
      <c r="Q24" s="45">
        <f t="shared" si="25"/>
        <v>5.2132701421800949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24.709042076991945</v>
      </c>
      <c r="D25" s="40">
        <f t="shared" si="12"/>
        <v>25.980392156862749</v>
      </c>
      <c r="E25" s="41">
        <f t="shared" si="13"/>
        <v>23.168316831683171</v>
      </c>
      <c r="F25" s="39">
        <f t="shared" si="14"/>
        <v>13.066666666666665</v>
      </c>
      <c r="G25" s="40">
        <f t="shared" si="15"/>
        <v>14.14141414141414</v>
      </c>
      <c r="H25" s="42">
        <f t="shared" si="16"/>
        <v>11.864406779661017</v>
      </c>
      <c r="I25" s="41">
        <f t="shared" si="17"/>
        <v>27.057557826788596</v>
      </c>
      <c r="J25" s="40">
        <f t="shared" si="18"/>
        <v>28.26510721247563</v>
      </c>
      <c r="K25" s="41">
        <f t="shared" si="19"/>
        <v>25.570228091236498</v>
      </c>
      <c r="L25" s="39">
        <f t="shared" si="20"/>
        <v>20.594713656387665</v>
      </c>
      <c r="M25" s="43">
        <f t="shared" si="21"/>
        <v>21.931589537223338</v>
      </c>
      <c r="N25" s="44">
        <f t="shared" si="22"/>
        <v>18.978102189781019</v>
      </c>
      <c r="O25" s="45">
        <f t="shared" si="23"/>
        <v>33.228180862250262</v>
      </c>
      <c r="P25" s="43">
        <f t="shared" si="24"/>
        <v>34.215500945179585</v>
      </c>
      <c r="Q25" s="45">
        <f t="shared" si="25"/>
        <v>31.990521327014214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12.981199641897941</v>
      </c>
      <c r="D26" s="40">
        <f t="shared" si="12"/>
        <v>14.624183006535949</v>
      </c>
      <c r="E26" s="41">
        <f t="shared" si="13"/>
        <v>10.990099009900991</v>
      </c>
      <c r="F26" s="39">
        <f t="shared" si="14"/>
        <v>16</v>
      </c>
      <c r="G26" s="40">
        <f t="shared" si="15"/>
        <v>16.666666666666664</v>
      </c>
      <c r="H26" s="42">
        <f t="shared" si="16"/>
        <v>15.254237288135593</v>
      </c>
      <c r="I26" s="41">
        <f t="shared" si="17"/>
        <v>12.372243141473911</v>
      </c>
      <c r="J26" s="40">
        <f t="shared" si="18"/>
        <v>14.230019493177387</v>
      </c>
      <c r="K26" s="41">
        <f t="shared" si="19"/>
        <v>10.084033613445378</v>
      </c>
      <c r="L26" s="39">
        <f t="shared" si="20"/>
        <v>15.969162995594713</v>
      </c>
      <c r="M26" s="43">
        <f t="shared" si="21"/>
        <v>18.91348088531187</v>
      </c>
      <c r="N26" s="44">
        <f t="shared" si="22"/>
        <v>12.408759124087592</v>
      </c>
      <c r="O26" s="45">
        <f t="shared" si="23"/>
        <v>8.9379600420609879</v>
      </c>
      <c r="P26" s="43">
        <f t="shared" si="24"/>
        <v>9.8298676748582228</v>
      </c>
      <c r="Q26" s="45">
        <f t="shared" si="25"/>
        <v>7.8199052132701423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6.8487018800358097</v>
      </c>
      <c r="D27" s="40">
        <f t="shared" si="12"/>
        <v>5.5555555555555554</v>
      </c>
      <c r="E27" s="41">
        <f t="shared" si="13"/>
        <v>8.4158415841584162</v>
      </c>
      <c r="F27" s="39">
        <f t="shared" si="14"/>
        <v>8.5333333333333332</v>
      </c>
      <c r="G27" s="40">
        <f t="shared" si="15"/>
        <v>6.5656565656565666</v>
      </c>
      <c r="H27" s="42">
        <f t="shared" si="16"/>
        <v>10.734463276836157</v>
      </c>
      <c r="I27" s="41">
        <f t="shared" si="17"/>
        <v>6.5088757396449708</v>
      </c>
      <c r="J27" s="40">
        <f t="shared" si="18"/>
        <v>5.3606237816764128</v>
      </c>
      <c r="K27" s="41">
        <f t="shared" si="19"/>
        <v>7.923169267707082</v>
      </c>
      <c r="L27" s="39">
        <f t="shared" si="20"/>
        <v>7.7092511013215859</v>
      </c>
      <c r="M27" s="43">
        <f t="shared" si="21"/>
        <v>6.4386317907444672</v>
      </c>
      <c r="N27" s="44">
        <f t="shared" si="22"/>
        <v>9.2457420924574212</v>
      </c>
      <c r="O27" s="45">
        <f t="shared" si="23"/>
        <v>5.3627760252365935</v>
      </c>
      <c r="P27" s="43">
        <f t="shared" si="24"/>
        <v>4.3478260869565215</v>
      </c>
      <c r="Q27" s="45">
        <f t="shared" si="25"/>
        <v>6.6350710900473935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4.834377797672337</v>
      </c>
      <c r="D28" s="40">
        <f t="shared" si="12"/>
        <v>4.4934640522875817</v>
      </c>
      <c r="E28" s="41">
        <f t="shared" si="13"/>
        <v>5.2475247524752477</v>
      </c>
      <c r="F28" s="39">
        <f t="shared" si="14"/>
        <v>6.9333333333333327</v>
      </c>
      <c r="G28" s="40">
        <f t="shared" si="15"/>
        <v>6.0606060606060606</v>
      </c>
      <c r="H28" s="42">
        <f t="shared" si="16"/>
        <v>7.9096045197740121</v>
      </c>
      <c r="I28" s="41">
        <f t="shared" si="17"/>
        <v>4.4109736417428724</v>
      </c>
      <c r="J28" s="40">
        <f t="shared" si="18"/>
        <v>4.1910331384015596</v>
      </c>
      <c r="K28" s="41">
        <f t="shared" si="19"/>
        <v>4.6818727490996404</v>
      </c>
      <c r="L28" s="39">
        <f t="shared" si="20"/>
        <v>3.0837004405286343</v>
      </c>
      <c r="M28" s="43">
        <f t="shared" si="21"/>
        <v>2.2132796780684103</v>
      </c>
      <c r="N28" s="44">
        <f t="shared" si="22"/>
        <v>4.1362530413625302</v>
      </c>
      <c r="O28" s="45">
        <f t="shared" si="23"/>
        <v>5.6782334384858046</v>
      </c>
      <c r="P28" s="43">
        <f t="shared" si="24"/>
        <v>6.0491493383742911</v>
      </c>
      <c r="Q28" s="45">
        <f t="shared" si="25"/>
        <v>5.2132701421800949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8.8630259623992824</v>
      </c>
      <c r="D29" s="40">
        <f t="shared" si="12"/>
        <v>9.1503267973856204</v>
      </c>
      <c r="E29" s="41">
        <f t="shared" si="13"/>
        <v>8.5148514851485153</v>
      </c>
      <c r="F29" s="39">
        <f t="shared" si="14"/>
        <v>5.3333333333333339</v>
      </c>
      <c r="G29" s="40">
        <f t="shared" si="15"/>
        <v>3.535353535353535</v>
      </c>
      <c r="H29" s="42">
        <f t="shared" si="16"/>
        <v>7.3446327683615822</v>
      </c>
      <c r="I29" s="41">
        <f t="shared" si="17"/>
        <v>9.5750403442711125</v>
      </c>
      <c r="J29" s="40">
        <f t="shared" si="18"/>
        <v>10.23391812865497</v>
      </c>
      <c r="K29" s="41">
        <f t="shared" si="19"/>
        <v>8.7635054021608649</v>
      </c>
      <c r="L29" s="39">
        <f t="shared" si="20"/>
        <v>10.572687224669604</v>
      </c>
      <c r="M29" s="43">
        <f t="shared" si="21"/>
        <v>13.078470824949697</v>
      </c>
      <c r="N29" s="44">
        <f t="shared" si="22"/>
        <v>7.5425790754257909</v>
      </c>
      <c r="O29" s="45">
        <f t="shared" si="23"/>
        <v>8.6225026288117768</v>
      </c>
      <c r="P29" s="43">
        <f t="shared" si="24"/>
        <v>7.5614366729678641</v>
      </c>
      <c r="Q29" s="45">
        <f t="shared" si="25"/>
        <v>9.9526066350710902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8.5496866606982991</v>
      </c>
      <c r="D30" s="40">
        <f t="shared" si="12"/>
        <v>7.761437908496732</v>
      </c>
      <c r="E30" s="41">
        <f t="shared" si="13"/>
        <v>9.5049504950495045</v>
      </c>
      <c r="F30" s="39">
        <f t="shared" si="14"/>
        <v>4.2666666666666666</v>
      </c>
      <c r="G30" s="40">
        <f t="shared" si="15"/>
        <v>4.0404040404040407</v>
      </c>
      <c r="H30" s="42">
        <f t="shared" si="16"/>
        <v>4.5197740112994351</v>
      </c>
      <c r="I30" s="41">
        <f t="shared" si="17"/>
        <v>9.4136632598171062</v>
      </c>
      <c r="J30" s="40">
        <f t="shared" si="18"/>
        <v>8.4795321637426895</v>
      </c>
      <c r="K30" s="41">
        <f t="shared" si="19"/>
        <v>10.56422569027611</v>
      </c>
      <c r="L30" s="39">
        <f t="shared" si="20"/>
        <v>10.462555066079295</v>
      </c>
      <c r="M30" s="43">
        <f t="shared" si="21"/>
        <v>9.6579476861166995</v>
      </c>
      <c r="N30" s="44">
        <f t="shared" si="22"/>
        <v>11.435523114355231</v>
      </c>
      <c r="O30" s="45">
        <f t="shared" si="23"/>
        <v>8.4121976866456372</v>
      </c>
      <c r="P30" s="43">
        <f t="shared" si="24"/>
        <v>7.3724007561436666</v>
      </c>
      <c r="Q30" s="45">
        <f t="shared" si="25"/>
        <v>9.7156398104265413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6.1772605192479864</v>
      </c>
      <c r="D31" s="47">
        <f t="shared" si="12"/>
        <v>5.8006535947712417</v>
      </c>
      <c r="E31" s="48">
        <f t="shared" si="13"/>
        <v>6.6336633663366342</v>
      </c>
      <c r="F31" s="46">
        <f t="shared" si="14"/>
        <v>3.7333333333333338</v>
      </c>
      <c r="G31" s="47">
        <f t="shared" si="15"/>
        <v>3.535353535353535</v>
      </c>
      <c r="H31" s="49">
        <f t="shared" si="16"/>
        <v>3.9548022598870061</v>
      </c>
      <c r="I31" s="48">
        <f t="shared" si="17"/>
        <v>6.670252824098978</v>
      </c>
      <c r="J31" s="47">
        <f t="shared" si="18"/>
        <v>6.2378167641325533</v>
      </c>
      <c r="K31" s="48">
        <f t="shared" si="19"/>
        <v>7.2028811524609839</v>
      </c>
      <c r="L31" s="46">
        <f t="shared" si="20"/>
        <v>8.7004405286343616</v>
      </c>
      <c r="M31" s="50">
        <f t="shared" si="21"/>
        <v>7.2434607645875255</v>
      </c>
      <c r="N31" s="51">
        <f t="shared" si="22"/>
        <v>10.46228710462287</v>
      </c>
      <c r="O31" s="52">
        <f t="shared" si="23"/>
        <v>4.7318611987381702</v>
      </c>
      <c r="P31" s="50">
        <f t="shared" si="24"/>
        <v>5.2930056710775046</v>
      </c>
      <c r="Q31" s="52">
        <f t="shared" si="25"/>
        <v>4.028436018957346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487</v>
      </c>
      <c r="D6" s="25">
        <f>SUM(D7:D18)</f>
        <v>213</v>
      </c>
      <c r="E6" s="19">
        <f>SUM(E7:E18)</f>
        <v>274</v>
      </c>
      <c r="F6" s="18">
        <f>G6+H6</f>
        <v>163</v>
      </c>
      <c r="G6" s="25">
        <f>SUM(G7:G18)</f>
        <v>76</v>
      </c>
      <c r="H6" s="20">
        <f>SUM(H7:H18)</f>
        <v>87</v>
      </c>
      <c r="I6" s="19">
        <f>J6+K6</f>
        <v>324</v>
      </c>
      <c r="J6" s="25">
        <f>SUM(J7:J18)</f>
        <v>137</v>
      </c>
      <c r="K6" s="19">
        <f>SUM(K7:K18)</f>
        <v>187</v>
      </c>
      <c r="L6" s="18">
        <f>M6+N6</f>
        <v>150</v>
      </c>
      <c r="M6" s="25">
        <f>SUM(M7:M18)</f>
        <v>75</v>
      </c>
      <c r="N6" s="20">
        <f>SUM(N7:N18)</f>
        <v>75</v>
      </c>
      <c r="O6" s="19">
        <f>P6+Q6</f>
        <v>174</v>
      </c>
      <c r="P6" s="25">
        <f>SUM(P7:P18)</f>
        <v>62</v>
      </c>
      <c r="Q6" s="19">
        <f>SUM(Q7:Q18)</f>
        <v>112</v>
      </c>
      <c r="R6" s="27">
        <f>S6+T6</f>
        <v>-24</v>
      </c>
      <c r="S6" s="25">
        <f>SUM(S7:S18)</f>
        <v>13</v>
      </c>
      <c r="T6" s="29">
        <f>SUM(T7:T18)</f>
        <v>-37</v>
      </c>
    </row>
    <row r="7" spans="1:20" s="2" customFormat="1" ht="36" customHeight="1">
      <c r="A7" s="67"/>
      <c r="B7" s="8" t="s">
        <v>29</v>
      </c>
      <c r="C7" s="16">
        <f t="shared" ref="C7:C18" si="0">D7+E7</f>
        <v>18</v>
      </c>
      <c r="D7" s="26">
        <f t="shared" ref="D7:E18" si="1">G7+J7</f>
        <v>7</v>
      </c>
      <c r="E7" s="17">
        <f t="shared" si="1"/>
        <v>11</v>
      </c>
      <c r="F7" s="16">
        <f>G7+H7</f>
        <v>4</v>
      </c>
      <c r="G7" s="60">
        <v>2</v>
      </c>
      <c r="H7" s="61">
        <v>2</v>
      </c>
      <c r="I7" s="17">
        <f t="shared" ref="I7:I18" si="2">J7+K7</f>
        <v>14</v>
      </c>
      <c r="J7" s="26">
        <f>M7+P7</f>
        <v>5</v>
      </c>
      <c r="K7" s="17">
        <f t="shared" ref="K7:K18" si="3">N7+Q7</f>
        <v>9</v>
      </c>
      <c r="L7" s="16">
        <f>M7+N7</f>
        <v>3</v>
      </c>
      <c r="M7" s="60">
        <v>2</v>
      </c>
      <c r="N7" s="61">
        <v>1</v>
      </c>
      <c r="O7" s="15">
        <f>P7+Q7</f>
        <v>11</v>
      </c>
      <c r="P7" s="60">
        <v>3</v>
      </c>
      <c r="Q7" s="15">
        <v>8</v>
      </c>
      <c r="R7" s="16">
        <f t="shared" ref="R7:R18" si="4">S7+T7</f>
        <v>-8</v>
      </c>
      <c r="S7" s="26">
        <f t="shared" ref="S7:T18" si="5">M7-P7</f>
        <v>-1</v>
      </c>
      <c r="T7" s="30">
        <f t="shared" si="5"/>
        <v>-7</v>
      </c>
    </row>
    <row r="8" spans="1:20" s="2" customFormat="1" ht="36" customHeight="1">
      <c r="A8" s="67"/>
      <c r="B8" s="8" t="s">
        <v>30</v>
      </c>
      <c r="C8" s="16">
        <f t="shared" si="0"/>
        <v>50</v>
      </c>
      <c r="D8" s="26">
        <f t="shared" si="1"/>
        <v>14</v>
      </c>
      <c r="E8" s="17">
        <f t="shared" si="1"/>
        <v>36</v>
      </c>
      <c r="F8" s="16">
        <f t="shared" ref="F8:F18" si="6">G8+H8</f>
        <v>17</v>
      </c>
      <c r="G8" s="60">
        <v>6</v>
      </c>
      <c r="H8" s="61">
        <v>11</v>
      </c>
      <c r="I8" s="17">
        <f t="shared" si="2"/>
        <v>33</v>
      </c>
      <c r="J8" s="26">
        <f t="shared" ref="J8:J18" si="7">M8+P8</f>
        <v>8</v>
      </c>
      <c r="K8" s="17">
        <f t="shared" si="3"/>
        <v>25</v>
      </c>
      <c r="L8" s="16">
        <f t="shared" ref="L8:L18" si="8">M8+N8</f>
        <v>16</v>
      </c>
      <c r="M8" s="60">
        <v>2</v>
      </c>
      <c r="N8" s="61">
        <v>14</v>
      </c>
      <c r="O8" s="15">
        <f t="shared" ref="O8:O18" si="9">P8+Q8</f>
        <v>17</v>
      </c>
      <c r="P8" s="60">
        <v>6</v>
      </c>
      <c r="Q8" s="15">
        <v>11</v>
      </c>
      <c r="R8" s="16">
        <f t="shared" si="4"/>
        <v>-1</v>
      </c>
      <c r="S8" s="26">
        <f t="shared" si="5"/>
        <v>-4</v>
      </c>
      <c r="T8" s="30">
        <f t="shared" si="5"/>
        <v>3</v>
      </c>
    </row>
    <row r="9" spans="1:20" s="2" customFormat="1" ht="36" customHeight="1">
      <c r="A9" s="67"/>
      <c r="B9" s="8" t="s">
        <v>31</v>
      </c>
      <c r="C9" s="16">
        <f t="shared" si="0"/>
        <v>32</v>
      </c>
      <c r="D9" s="26">
        <f t="shared" si="1"/>
        <v>17</v>
      </c>
      <c r="E9" s="17">
        <f t="shared" si="1"/>
        <v>15</v>
      </c>
      <c r="F9" s="16">
        <f t="shared" si="6"/>
        <v>10</v>
      </c>
      <c r="G9" s="60">
        <v>5</v>
      </c>
      <c r="H9" s="61">
        <v>5</v>
      </c>
      <c r="I9" s="17">
        <f t="shared" si="2"/>
        <v>22</v>
      </c>
      <c r="J9" s="26">
        <f t="shared" si="7"/>
        <v>12</v>
      </c>
      <c r="K9" s="17">
        <f t="shared" si="3"/>
        <v>10</v>
      </c>
      <c r="L9" s="16">
        <f t="shared" si="8"/>
        <v>8</v>
      </c>
      <c r="M9" s="60">
        <v>7</v>
      </c>
      <c r="N9" s="61">
        <v>1</v>
      </c>
      <c r="O9" s="15">
        <f t="shared" si="9"/>
        <v>14</v>
      </c>
      <c r="P9" s="60">
        <v>5</v>
      </c>
      <c r="Q9" s="15">
        <v>9</v>
      </c>
      <c r="R9" s="16">
        <f t="shared" si="4"/>
        <v>-6</v>
      </c>
      <c r="S9" s="26">
        <f t="shared" si="5"/>
        <v>2</v>
      </c>
      <c r="T9" s="30">
        <f t="shared" si="5"/>
        <v>-8</v>
      </c>
    </row>
    <row r="10" spans="1:20" s="2" customFormat="1" ht="36" customHeight="1">
      <c r="A10" s="67"/>
      <c r="B10" s="8" t="s">
        <v>32</v>
      </c>
      <c r="C10" s="16">
        <f t="shared" si="0"/>
        <v>27</v>
      </c>
      <c r="D10" s="26">
        <f t="shared" si="1"/>
        <v>9</v>
      </c>
      <c r="E10" s="17">
        <f t="shared" si="1"/>
        <v>18</v>
      </c>
      <c r="F10" s="16">
        <f t="shared" si="6"/>
        <v>5</v>
      </c>
      <c r="G10" s="60">
        <v>1</v>
      </c>
      <c r="H10" s="61">
        <v>4</v>
      </c>
      <c r="I10" s="17">
        <f t="shared" si="2"/>
        <v>22</v>
      </c>
      <c r="J10" s="26">
        <f t="shared" si="7"/>
        <v>8</v>
      </c>
      <c r="K10" s="17">
        <f t="shared" si="3"/>
        <v>14</v>
      </c>
      <c r="L10" s="16">
        <f t="shared" si="8"/>
        <v>9</v>
      </c>
      <c r="M10" s="60">
        <v>2</v>
      </c>
      <c r="N10" s="61">
        <v>7</v>
      </c>
      <c r="O10" s="15">
        <f t="shared" si="9"/>
        <v>13</v>
      </c>
      <c r="P10" s="60">
        <v>6</v>
      </c>
      <c r="Q10" s="15">
        <v>7</v>
      </c>
      <c r="R10" s="16">
        <f t="shared" si="4"/>
        <v>-4</v>
      </c>
      <c r="S10" s="26">
        <f t="shared" si="5"/>
        <v>-4</v>
      </c>
      <c r="T10" s="30">
        <f t="shared" si="5"/>
        <v>0</v>
      </c>
    </row>
    <row r="11" spans="1:20" s="2" customFormat="1" ht="36" customHeight="1">
      <c r="A11" s="67"/>
      <c r="B11" s="8" t="s">
        <v>33</v>
      </c>
      <c r="C11" s="16">
        <f t="shared" si="0"/>
        <v>19</v>
      </c>
      <c r="D11" s="26">
        <f t="shared" si="1"/>
        <v>10</v>
      </c>
      <c r="E11" s="17">
        <f t="shared" si="1"/>
        <v>9</v>
      </c>
      <c r="F11" s="16">
        <f t="shared" si="6"/>
        <v>11</v>
      </c>
      <c r="G11" s="60">
        <v>6</v>
      </c>
      <c r="H11" s="61">
        <v>5</v>
      </c>
      <c r="I11" s="17">
        <f t="shared" si="2"/>
        <v>8</v>
      </c>
      <c r="J11" s="26">
        <f t="shared" si="7"/>
        <v>4</v>
      </c>
      <c r="K11" s="17">
        <f t="shared" si="3"/>
        <v>4</v>
      </c>
      <c r="L11" s="16">
        <f t="shared" si="8"/>
        <v>3</v>
      </c>
      <c r="M11" s="60">
        <v>3</v>
      </c>
      <c r="N11" s="61">
        <v>0</v>
      </c>
      <c r="O11" s="15">
        <f t="shared" si="9"/>
        <v>5</v>
      </c>
      <c r="P11" s="60">
        <v>1</v>
      </c>
      <c r="Q11" s="15">
        <v>4</v>
      </c>
      <c r="R11" s="16">
        <f t="shared" si="4"/>
        <v>-2</v>
      </c>
      <c r="S11" s="26">
        <f t="shared" si="5"/>
        <v>2</v>
      </c>
      <c r="T11" s="30">
        <f t="shared" si="5"/>
        <v>-4</v>
      </c>
    </row>
    <row r="12" spans="1:20" s="2" customFormat="1" ht="36" customHeight="1">
      <c r="A12" s="67"/>
      <c r="B12" s="8" t="s">
        <v>34</v>
      </c>
      <c r="C12" s="16">
        <f t="shared" si="0"/>
        <v>89</v>
      </c>
      <c r="D12" s="26">
        <f t="shared" si="1"/>
        <v>45</v>
      </c>
      <c r="E12" s="17">
        <f t="shared" si="1"/>
        <v>44</v>
      </c>
      <c r="F12" s="16">
        <f t="shared" si="6"/>
        <v>25</v>
      </c>
      <c r="G12" s="60">
        <v>14</v>
      </c>
      <c r="H12" s="61">
        <v>11</v>
      </c>
      <c r="I12" s="17">
        <f t="shared" si="2"/>
        <v>64</v>
      </c>
      <c r="J12" s="26">
        <f t="shared" si="7"/>
        <v>31</v>
      </c>
      <c r="K12" s="17">
        <f t="shared" si="3"/>
        <v>33</v>
      </c>
      <c r="L12" s="16">
        <f t="shared" si="8"/>
        <v>25</v>
      </c>
      <c r="M12" s="60">
        <v>13</v>
      </c>
      <c r="N12" s="61">
        <v>12</v>
      </c>
      <c r="O12" s="15">
        <f t="shared" si="9"/>
        <v>39</v>
      </c>
      <c r="P12" s="60">
        <v>18</v>
      </c>
      <c r="Q12" s="15">
        <v>21</v>
      </c>
      <c r="R12" s="16">
        <f t="shared" si="4"/>
        <v>-14</v>
      </c>
      <c r="S12" s="26">
        <f t="shared" si="5"/>
        <v>-5</v>
      </c>
      <c r="T12" s="30">
        <f t="shared" si="5"/>
        <v>-9</v>
      </c>
    </row>
    <row r="13" spans="1:20" s="2" customFormat="1" ht="36" customHeight="1">
      <c r="A13" s="67"/>
      <c r="B13" s="8" t="s">
        <v>35</v>
      </c>
      <c r="C13" s="16">
        <f t="shared" si="0"/>
        <v>65</v>
      </c>
      <c r="D13" s="26">
        <f t="shared" si="1"/>
        <v>31</v>
      </c>
      <c r="E13" s="17">
        <f t="shared" si="1"/>
        <v>34</v>
      </c>
      <c r="F13" s="16">
        <f t="shared" si="6"/>
        <v>34</v>
      </c>
      <c r="G13" s="60">
        <v>15</v>
      </c>
      <c r="H13" s="61">
        <v>19</v>
      </c>
      <c r="I13" s="17">
        <f t="shared" si="2"/>
        <v>31</v>
      </c>
      <c r="J13" s="26">
        <f t="shared" si="7"/>
        <v>16</v>
      </c>
      <c r="K13" s="17">
        <f t="shared" si="3"/>
        <v>15</v>
      </c>
      <c r="L13" s="16">
        <f t="shared" si="8"/>
        <v>21</v>
      </c>
      <c r="M13" s="60">
        <v>11</v>
      </c>
      <c r="N13" s="61">
        <v>10</v>
      </c>
      <c r="O13" s="15">
        <f t="shared" si="9"/>
        <v>10</v>
      </c>
      <c r="P13" s="60">
        <v>5</v>
      </c>
      <c r="Q13" s="15">
        <v>5</v>
      </c>
      <c r="R13" s="16">
        <f t="shared" si="4"/>
        <v>11</v>
      </c>
      <c r="S13" s="26">
        <f t="shared" si="5"/>
        <v>6</v>
      </c>
      <c r="T13" s="30">
        <f t="shared" si="5"/>
        <v>5</v>
      </c>
    </row>
    <row r="14" spans="1:20" s="4" customFormat="1" ht="36" customHeight="1">
      <c r="A14" s="67"/>
      <c r="B14" s="8" t="s">
        <v>36</v>
      </c>
      <c r="C14" s="16">
        <f t="shared" si="0"/>
        <v>32</v>
      </c>
      <c r="D14" s="26">
        <f t="shared" si="1"/>
        <v>12</v>
      </c>
      <c r="E14" s="17">
        <f t="shared" si="1"/>
        <v>20</v>
      </c>
      <c r="F14" s="16">
        <f t="shared" si="6"/>
        <v>9</v>
      </c>
      <c r="G14" s="60">
        <v>4</v>
      </c>
      <c r="H14" s="61">
        <v>5</v>
      </c>
      <c r="I14" s="17">
        <f t="shared" si="2"/>
        <v>23</v>
      </c>
      <c r="J14" s="26">
        <f t="shared" si="7"/>
        <v>8</v>
      </c>
      <c r="K14" s="17">
        <f t="shared" si="3"/>
        <v>15</v>
      </c>
      <c r="L14" s="16">
        <f t="shared" si="8"/>
        <v>17</v>
      </c>
      <c r="M14" s="60">
        <v>5</v>
      </c>
      <c r="N14" s="61">
        <v>12</v>
      </c>
      <c r="O14" s="15">
        <f t="shared" si="9"/>
        <v>6</v>
      </c>
      <c r="P14" s="60">
        <v>3</v>
      </c>
      <c r="Q14" s="15">
        <v>3</v>
      </c>
      <c r="R14" s="16">
        <f t="shared" si="4"/>
        <v>11</v>
      </c>
      <c r="S14" s="26">
        <f t="shared" si="5"/>
        <v>2</v>
      </c>
      <c r="T14" s="30">
        <f t="shared" si="5"/>
        <v>9</v>
      </c>
    </row>
    <row r="15" spans="1:20" s="2" customFormat="1" ht="36" customHeight="1">
      <c r="A15" s="67"/>
      <c r="B15" s="8" t="s">
        <v>37</v>
      </c>
      <c r="C15" s="16">
        <f t="shared" si="0"/>
        <v>33</v>
      </c>
      <c r="D15" s="26">
        <f t="shared" si="1"/>
        <v>20</v>
      </c>
      <c r="E15" s="17">
        <f t="shared" si="1"/>
        <v>13</v>
      </c>
      <c r="F15" s="16">
        <f t="shared" si="6"/>
        <v>8</v>
      </c>
      <c r="G15" s="60">
        <v>5</v>
      </c>
      <c r="H15" s="61">
        <v>3</v>
      </c>
      <c r="I15" s="17">
        <f t="shared" si="2"/>
        <v>25</v>
      </c>
      <c r="J15" s="26">
        <f t="shared" si="7"/>
        <v>15</v>
      </c>
      <c r="K15" s="17">
        <f t="shared" si="3"/>
        <v>10</v>
      </c>
      <c r="L15" s="16">
        <f t="shared" si="8"/>
        <v>11</v>
      </c>
      <c r="M15" s="60">
        <v>6</v>
      </c>
      <c r="N15" s="61">
        <v>5</v>
      </c>
      <c r="O15" s="15">
        <f t="shared" si="9"/>
        <v>14</v>
      </c>
      <c r="P15" s="60">
        <v>9</v>
      </c>
      <c r="Q15" s="15">
        <v>5</v>
      </c>
      <c r="R15" s="16">
        <f t="shared" si="4"/>
        <v>-3</v>
      </c>
      <c r="S15" s="26">
        <f t="shared" si="5"/>
        <v>-3</v>
      </c>
      <c r="T15" s="30">
        <f t="shared" si="5"/>
        <v>0</v>
      </c>
    </row>
    <row r="16" spans="1:20" s="2" customFormat="1" ht="36" customHeight="1">
      <c r="A16" s="67"/>
      <c r="B16" s="8" t="s">
        <v>38</v>
      </c>
      <c r="C16" s="16">
        <f t="shared" si="0"/>
        <v>31</v>
      </c>
      <c r="D16" s="26">
        <f t="shared" si="1"/>
        <v>14</v>
      </c>
      <c r="E16" s="17">
        <f t="shared" si="1"/>
        <v>17</v>
      </c>
      <c r="F16" s="16">
        <f t="shared" si="6"/>
        <v>9</v>
      </c>
      <c r="G16" s="60">
        <v>3</v>
      </c>
      <c r="H16" s="61">
        <v>6</v>
      </c>
      <c r="I16" s="17">
        <f t="shared" si="2"/>
        <v>22</v>
      </c>
      <c r="J16" s="26">
        <f t="shared" si="7"/>
        <v>11</v>
      </c>
      <c r="K16" s="17">
        <f t="shared" si="3"/>
        <v>11</v>
      </c>
      <c r="L16" s="16">
        <f t="shared" si="8"/>
        <v>13</v>
      </c>
      <c r="M16" s="60">
        <v>9</v>
      </c>
      <c r="N16" s="61">
        <v>4</v>
      </c>
      <c r="O16" s="15">
        <f t="shared" si="9"/>
        <v>9</v>
      </c>
      <c r="P16" s="60">
        <v>2</v>
      </c>
      <c r="Q16" s="15">
        <v>7</v>
      </c>
      <c r="R16" s="16">
        <f t="shared" si="4"/>
        <v>4</v>
      </c>
      <c r="S16" s="26">
        <f t="shared" si="5"/>
        <v>7</v>
      </c>
      <c r="T16" s="30">
        <f t="shared" si="5"/>
        <v>-3</v>
      </c>
    </row>
    <row r="17" spans="1:20" s="2" customFormat="1" ht="36" customHeight="1">
      <c r="A17" s="67"/>
      <c r="B17" s="8" t="s">
        <v>39</v>
      </c>
      <c r="C17" s="16">
        <f t="shared" si="0"/>
        <v>41</v>
      </c>
      <c r="D17" s="26">
        <f t="shared" si="1"/>
        <v>21</v>
      </c>
      <c r="E17" s="17">
        <f t="shared" si="1"/>
        <v>20</v>
      </c>
      <c r="F17" s="16">
        <f t="shared" si="6"/>
        <v>20</v>
      </c>
      <c r="G17" s="60">
        <v>8</v>
      </c>
      <c r="H17" s="61">
        <v>12</v>
      </c>
      <c r="I17" s="17">
        <f t="shared" si="2"/>
        <v>21</v>
      </c>
      <c r="J17" s="26">
        <f t="shared" si="7"/>
        <v>13</v>
      </c>
      <c r="K17" s="17">
        <f t="shared" si="3"/>
        <v>8</v>
      </c>
      <c r="L17" s="16">
        <f t="shared" si="8"/>
        <v>14</v>
      </c>
      <c r="M17" s="60">
        <v>11</v>
      </c>
      <c r="N17" s="61">
        <v>3</v>
      </c>
      <c r="O17" s="15">
        <f t="shared" si="9"/>
        <v>7</v>
      </c>
      <c r="P17" s="60">
        <v>2</v>
      </c>
      <c r="Q17" s="15">
        <v>5</v>
      </c>
      <c r="R17" s="16">
        <f t="shared" si="4"/>
        <v>7</v>
      </c>
      <c r="S17" s="26">
        <f t="shared" si="5"/>
        <v>9</v>
      </c>
      <c r="T17" s="30">
        <f t="shared" si="5"/>
        <v>-2</v>
      </c>
    </row>
    <row r="18" spans="1:20" s="2" customFormat="1" ht="36" customHeight="1">
      <c r="A18" s="67"/>
      <c r="B18" s="8" t="s">
        <v>40</v>
      </c>
      <c r="C18" s="16">
        <f t="shared" si="0"/>
        <v>50</v>
      </c>
      <c r="D18" s="26">
        <f t="shared" si="1"/>
        <v>13</v>
      </c>
      <c r="E18" s="17">
        <f t="shared" si="1"/>
        <v>37</v>
      </c>
      <c r="F18" s="16">
        <f t="shared" si="6"/>
        <v>11</v>
      </c>
      <c r="G18" s="60">
        <v>7</v>
      </c>
      <c r="H18" s="61">
        <v>4</v>
      </c>
      <c r="I18" s="17">
        <f t="shared" si="2"/>
        <v>39</v>
      </c>
      <c r="J18" s="26">
        <f t="shared" si="7"/>
        <v>6</v>
      </c>
      <c r="K18" s="17">
        <f t="shared" si="3"/>
        <v>33</v>
      </c>
      <c r="L18" s="16">
        <f t="shared" si="8"/>
        <v>10</v>
      </c>
      <c r="M18" s="60">
        <v>4</v>
      </c>
      <c r="N18" s="61">
        <v>6</v>
      </c>
      <c r="O18" s="15">
        <f t="shared" si="9"/>
        <v>29</v>
      </c>
      <c r="P18" s="60">
        <v>2</v>
      </c>
      <c r="Q18" s="15">
        <v>27</v>
      </c>
      <c r="R18" s="16">
        <f t="shared" si="4"/>
        <v>-19</v>
      </c>
      <c r="S18" s="26">
        <f t="shared" si="5"/>
        <v>2</v>
      </c>
      <c r="T18" s="30">
        <f t="shared" si="5"/>
        <v>-21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100</v>
      </c>
      <c r="F19" s="36">
        <f t="shared" si="10"/>
        <v>99.999999999999986</v>
      </c>
      <c r="G19" s="34">
        <f t="shared" si="10"/>
        <v>99.999999999999972</v>
      </c>
      <c r="H19" s="37">
        <f t="shared" si="10"/>
        <v>100.00000000000001</v>
      </c>
      <c r="I19" s="34">
        <f t="shared" si="10"/>
        <v>100</v>
      </c>
      <c r="J19" s="34">
        <f t="shared" si="10"/>
        <v>99.999999999999986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3.6960985626283369</v>
      </c>
      <c r="D20" s="40">
        <f>D7/$D$6*100</f>
        <v>3.286384976525822</v>
      </c>
      <c r="E20" s="41">
        <f>E7/$E$6*100</f>
        <v>4.0145985401459852</v>
      </c>
      <c r="F20" s="39">
        <f>F7/$F$6*100</f>
        <v>2.4539877300613497</v>
      </c>
      <c r="G20" s="40">
        <f>G7/$G$6*100</f>
        <v>2.6315789473684208</v>
      </c>
      <c r="H20" s="42">
        <f>H7/$H$6*100</f>
        <v>2.2988505747126435</v>
      </c>
      <c r="I20" s="41">
        <f>I7/$I$6*100</f>
        <v>4.3209876543209873</v>
      </c>
      <c r="J20" s="40">
        <f>J7/$J$6*100</f>
        <v>3.6496350364963499</v>
      </c>
      <c r="K20" s="41">
        <f>K7/$K$6*100</f>
        <v>4.8128342245989302</v>
      </c>
      <c r="L20" s="39">
        <f>L7/$L$6*100</f>
        <v>2</v>
      </c>
      <c r="M20" s="43">
        <f>M7/$M$6*100</f>
        <v>2.666666666666667</v>
      </c>
      <c r="N20" s="44">
        <f>N7/$N$6*100</f>
        <v>1.3333333333333335</v>
      </c>
      <c r="O20" s="45">
        <f>O7/$O$6*100</f>
        <v>6.3218390804597711</v>
      </c>
      <c r="P20" s="43">
        <f>P7/$P$6*100</f>
        <v>4.838709677419355</v>
      </c>
      <c r="Q20" s="45">
        <f>Q7/$Q$6*100</f>
        <v>7.1428571428571423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10.266940451745379</v>
      </c>
      <c r="D21" s="40">
        <f t="shared" ref="D21:D31" si="12">D8/$D$6*100</f>
        <v>6.5727699530516439</v>
      </c>
      <c r="E21" s="41">
        <f t="shared" ref="E21:E31" si="13">E8/$E$6*100</f>
        <v>13.138686131386862</v>
      </c>
      <c r="F21" s="39">
        <f t="shared" ref="F21:F31" si="14">F8/$F$6*100</f>
        <v>10.429447852760736</v>
      </c>
      <c r="G21" s="40">
        <f t="shared" ref="G21:G31" si="15">G8/$G$6*100</f>
        <v>7.8947368421052628</v>
      </c>
      <c r="H21" s="42">
        <f t="shared" ref="H21:H31" si="16">H8/$H$6*100</f>
        <v>12.643678160919542</v>
      </c>
      <c r="I21" s="41">
        <f t="shared" ref="I21:I31" si="17">I8/$I$6*100</f>
        <v>10.185185185185185</v>
      </c>
      <c r="J21" s="40">
        <f t="shared" ref="J21:J31" si="18">J8/$J$6*100</f>
        <v>5.8394160583941606</v>
      </c>
      <c r="K21" s="41">
        <f t="shared" ref="K21:K31" si="19">K8/$K$6*100</f>
        <v>13.368983957219251</v>
      </c>
      <c r="L21" s="39">
        <f t="shared" ref="L21:L31" si="20">L8/$L$6*100</f>
        <v>10.666666666666668</v>
      </c>
      <c r="M21" s="43">
        <f t="shared" ref="M21:M31" si="21">M8/$M$6*100</f>
        <v>2.666666666666667</v>
      </c>
      <c r="N21" s="44">
        <f t="shared" ref="N21:N31" si="22">N8/$N$6*100</f>
        <v>18.666666666666668</v>
      </c>
      <c r="O21" s="45">
        <f t="shared" ref="O21:O31" si="23">O8/$O$6*100</f>
        <v>9.7701149425287355</v>
      </c>
      <c r="P21" s="43">
        <f t="shared" ref="P21:P31" si="24">P8/$P$6*100</f>
        <v>9.67741935483871</v>
      </c>
      <c r="Q21" s="45">
        <f t="shared" ref="Q21:Q31" si="25">Q8/$Q$6*100</f>
        <v>9.8214285714285712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6.5708418891170437</v>
      </c>
      <c r="D22" s="40">
        <f t="shared" si="12"/>
        <v>7.981220657276995</v>
      </c>
      <c r="E22" s="41">
        <f t="shared" si="13"/>
        <v>5.4744525547445262</v>
      </c>
      <c r="F22" s="39">
        <f t="shared" si="14"/>
        <v>6.1349693251533743</v>
      </c>
      <c r="G22" s="40">
        <f t="shared" si="15"/>
        <v>6.5789473684210522</v>
      </c>
      <c r="H22" s="42">
        <f t="shared" si="16"/>
        <v>5.7471264367816088</v>
      </c>
      <c r="I22" s="41">
        <f t="shared" si="17"/>
        <v>6.7901234567901234</v>
      </c>
      <c r="J22" s="40">
        <f t="shared" si="18"/>
        <v>8.7591240875912408</v>
      </c>
      <c r="K22" s="41">
        <f t="shared" si="19"/>
        <v>5.3475935828877006</v>
      </c>
      <c r="L22" s="39">
        <f t="shared" si="20"/>
        <v>5.3333333333333339</v>
      </c>
      <c r="M22" s="43">
        <f t="shared" si="21"/>
        <v>9.3333333333333339</v>
      </c>
      <c r="N22" s="44">
        <f t="shared" si="22"/>
        <v>1.3333333333333335</v>
      </c>
      <c r="O22" s="45">
        <f t="shared" si="23"/>
        <v>8.0459770114942533</v>
      </c>
      <c r="P22" s="43">
        <f t="shared" si="24"/>
        <v>8.064516129032258</v>
      </c>
      <c r="Q22" s="45">
        <f t="shared" si="25"/>
        <v>8.0357142857142865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5.5441478439425058</v>
      </c>
      <c r="D23" s="40">
        <f t="shared" si="12"/>
        <v>4.225352112676056</v>
      </c>
      <c r="E23" s="41">
        <f t="shared" si="13"/>
        <v>6.5693430656934311</v>
      </c>
      <c r="F23" s="39">
        <f t="shared" si="14"/>
        <v>3.0674846625766872</v>
      </c>
      <c r="G23" s="40">
        <f t="shared" si="15"/>
        <v>1.3157894736842104</v>
      </c>
      <c r="H23" s="42">
        <f t="shared" si="16"/>
        <v>4.5977011494252871</v>
      </c>
      <c r="I23" s="41">
        <f t="shared" si="17"/>
        <v>6.7901234567901234</v>
      </c>
      <c r="J23" s="40">
        <f t="shared" si="18"/>
        <v>5.8394160583941606</v>
      </c>
      <c r="K23" s="41">
        <f t="shared" si="19"/>
        <v>7.4866310160427805</v>
      </c>
      <c r="L23" s="39">
        <f t="shared" si="20"/>
        <v>6</v>
      </c>
      <c r="M23" s="43">
        <f t="shared" si="21"/>
        <v>2.666666666666667</v>
      </c>
      <c r="N23" s="44">
        <f t="shared" si="22"/>
        <v>9.3333333333333339</v>
      </c>
      <c r="O23" s="45">
        <f t="shared" si="23"/>
        <v>7.4712643678160928</v>
      </c>
      <c r="P23" s="43">
        <f t="shared" si="24"/>
        <v>9.67741935483871</v>
      </c>
      <c r="Q23" s="45">
        <f t="shared" si="25"/>
        <v>6.25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3.9014373716632447</v>
      </c>
      <c r="D24" s="40">
        <f t="shared" si="12"/>
        <v>4.6948356807511731</v>
      </c>
      <c r="E24" s="41">
        <f t="shared" si="13"/>
        <v>3.2846715328467155</v>
      </c>
      <c r="F24" s="39">
        <f t="shared" si="14"/>
        <v>6.7484662576687118</v>
      </c>
      <c r="G24" s="40">
        <f t="shared" si="15"/>
        <v>7.8947368421052628</v>
      </c>
      <c r="H24" s="42">
        <f t="shared" si="16"/>
        <v>5.7471264367816088</v>
      </c>
      <c r="I24" s="41">
        <f t="shared" si="17"/>
        <v>2.4691358024691357</v>
      </c>
      <c r="J24" s="40">
        <f t="shared" si="18"/>
        <v>2.9197080291970803</v>
      </c>
      <c r="K24" s="41">
        <f t="shared" si="19"/>
        <v>2.1390374331550799</v>
      </c>
      <c r="L24" s="39">
        <f t="shared" si="20"/>
        <v>2</v>
      </c>
      <c r="M24" s="43">
        <f t="shared" si="21"/>
        <v>4</v>
      </c>
      <c r="N24" s="44">
        <f t="shared" si="22"/>
        <v>0</v>
      </c>
      <c r="O24" s="45">
        <f t="shared" si="23"/>
        <v>2.8735632183908044</v>
      </c>
      <c r="P24" s="43">
        <f t="shared" si="24"/>
        <v>1.6129032258064515</v>
      </c>
      <c r="Q24" s="45">
        <f t="shared" si="25"/>
        <v>3.5714285714285712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18.275154004106774</v>
      </c>
      <c r="D25" s="40">
        <f t="shared" si="12"/>
        <v>21.12676056338028</v>
      </c>
      <c r="E25" s="41">
        <f t="shared" si="13"/>
        <v>16.058394160583941</v>
      </c>
      <c r="F25" s="39">
        <f t="shared" si="14"/>
        <v>15.337423312883436</v>
      </c>
      <c r="G25" s="40">
        <f t="shared" si="15"/>
        <v>18.421052631578945</v>
      </c>
      <c r="H25" s="42">
        <f t="shared" si="16"/>
        <v>12.643678160919542</v>
      </c>
      <c r="I25" s="41">
        <f t="shared" si="17"/>
        <v>19.753086419753085</v>
      </c>
      <c r="J25" s="40">
        <f t="shared" si="18"/>
        <v>22.627737226277372</v>
      </c>
      <c r="K25" s="41">
        <f t="shared" si="19"/>
        <v>17.647058823529413</v>
      </c>
      <c r="L25" s="39">
        <f t="shared" si="20"/>
        <v>16.666666666666664</v>
      </c>
      <c r="M25" s="43">
        <f t="shared" si="21"/>
        <v>17.333333333333336</v>
      </c>
      <c r="N25" s="44">
        <f t="shared" si="22"/>
        <v>16</v>
      </c>
      <c r="O25" s="45">
        <f t="shared" si="23"/>
        <v>22.413793103448278</v>
      </c>
      <c r="P25" s="43">
        <f t="shared" si="24"/>
        <v>29.032258064516132</v>
      </c>
      <c r="Q25" s="45">
        <f t="shared" si="25"/>
        <v>18.75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13.347022587268995</v>
      </c>
      <c r="D26" s="40">
        <f t="shared" si="12"/>
        <v>14.553990610328638</v>
      </c>
      <c r="E26" s="41">
        <f t="shared" si="13"/>
        <v>12.408759124087592</v>
      </c>
      <c r="F26" s="39">
        <f t="shared" si="14"/>
        <v>20.858895705521473</v>
      </c>
      <c r="G26" s="40">
        <f t="shared" si="15"/>
        <v>19.736842105263158</v>
      </c>
      <c r="H26" s="42">
        <f t="shared" si="16"/>
        <v>21.839080459770116</v>
      </c>
      <c r="I26" s="41">
        <f t="shared" si="17"/>
        <v>9.5679012345679002</v>
      </c>
      <c r="J26" s="40">
        <f t="shared" si="18"/>
        <v>11.678832116788321</v>
      </c>
      <c r="K26" s="41">
        <f t="shared" si="19"/>
        <v>8.0213903743315509</v>
      </c>
      <c r="L26" s="39">
        <f t="shared" si="20"/>
        <v>14.000000000000002</v>
      </c>
      <c r="M26" s="43">
        <f t="shared" si="21"/>
        <v>14.666666666666666</v>
      </c>
      <c r="N26" s="44">
        <f t="shared" si="22"/>
        <v>13.333333333333334</v>
      </c>
      <c r="O26" s="45">
        <f t="shared" si="23"/>
        <v>5.7471264367816088</v>
      </c>
      <c r="P26" s="43">
        <f t="shared" si="24"/>
        <v>8.064516129032258</v>
      </c>
      <c r="Q26" s="45">
        <f t="shared" si="25"/>
        <v>4.4642857142857144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6.5708418891170437</v>
      </c>
      <c r="D27" s="40">
        <f t="shared" si="12"/>
        <v>5.6338028169014089</v>
      </c>
      <c r="E27" s="41">
        <f t="shared" si="13"/>
        <v>7.2992700729926998</v>
      </c>
      <c r="F27" s="39">
        <f t="shared" si="14"/>
        <v>5.5214723926380369</v>
      </c>
      <c r="G27" s="40">
        <f t="shared" si="15"/>
        <v>5.2631578947368416</v>
      </c>
      <c r="H27" s="42">
        <f t="shared" si="16"/>
        <v>5.7471264367816088</v>
      </c>
      <c r="I27" s="41">
        <f t="shared" si="17"/>
        <v>7.098765432098765</v>
      </c>
      <c r="J27" s="40">
        <f t="shared" si="18"/>
        <v>5.8394160583941606</v>
      </c>
      <c r="K27" s="41">
        <f t="shared" si="19"/>
        <v>8.0213903743315509</v>
      </c>
      <c r="L27" s="39">
        <f t="shared" si="20"/>
        <v>11.333333333333332</v>
      </c>
      <c r="M27" s="43">
        <f t="shared" si="21"/>
        <v>6.666666666666667</v>
      </c>
      <c r="N27" s="44">
        <f t="shared" si="22"/>
        <v>16</v>
      </c>
      <c r="O27" s="45">
        <f t="shared" si="23"/>
        <v>3.4482758620689653</v>
      </c>
      <c r="P27" s="43">
        <f t="shared" si="24"/>
        <v>4.838709677419355</v>
      </c>
      <c r="Q27" s="45">
        <f t="shared" si="25"/>
        <v>2.6785714285714284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6.7761806981519515</v>
      </c>
      <c r="D28" s="40">
        <f t="shared" si="12"/>
        <v>9.3896713615023462</v>
      </c>
      <c r="E28" s="41">
        <f t="shared" si="13"/>
        <v>4.7445255474452548</v>
      </c>
      <c r="F28" s="39">
        <f t="shared" si="14"/>
        <v>4.9079754601226995</v>
      </c>
      <c r="G28" s="40">
        <f t="shared" si="15"/>
        <v>6.5789473684210522</v>
      </c>
      <c r="H28" s="42">
        <f t="shared" si="16"/>
        <v>3.4482758620689653</v>
      </c>
      <c r="I28" s="41">
        <f t="shared" si="17"/>
        <v>7.716049382716049</v>
      </c>
      <c r="J28" s="40">
        <f t="shared" si="18"/>
        <v>10.948905109489052</v>
      </c>
      <c r="K28" s="41">
        <f t="shared" si="19"/>
        <v>5.3475935828877006</v>
      </c>
      <c r="L28" s="39">
        <f t="shared" si="20"/>
        <v>7.333333333333333</v>
      </c>
      <c r="M28" s="43">
        <f t="shared" si="21"/>
        <v>8</v>
      </c>
      <c r="N28" s="44">
        <f t="shared" si="22"/>
        <v>6.666666666666667</v>
      </c>
      <c r="O28" s="45">
        <f t="shared" si="23"/>
        <v>8.0459770114942533</v>
      </c>
      <c r="P28" s="43">
        <f t="shared" si="24"/>
        <v>14.516129032258066</v>
      </c>
      <c r="Q28" s="45">
        <f t="shared" si="25"/>
        <v>4.4642857142857144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6.3655030800821351</v>
      </c>
      <c r="D29" s="40">
        <f t="shared" si="12"/>
        <v>6.5727699530516439</v>
      </c>
      <c r="E29" s="41">
        <f t="shared" si="13"/>
        <v>6.2043795620437958</v>
      </c>
      <c r="F29" s="39">
        <f t="shared" si="14"/>
        <v>5.5214723926380369</v>
      </c>
      <c r="G29" s="40">
        <f t="shared" si="15"/>
        <v>3.9473684210526314</v>
      </c>
      <c r="H29" s="42">
        <f t="shared" si="16"/>
        <v>6.8965517241379306</v>
      </c>
      <c r="I29" s="41">
        <f t="shared" si="17"/>
        <v>6.7901234567901234</v>
      </c>
      <c r="J29" s="40">
        <f t="shared" si="18"/>
        <v>8.0291970802919703</v>
      </c>
      <c r="K29" s="41">
        <f t="shared" si="19"/>
        <v>5.8823529411764701</v>
      </c>
      <c r="L29" s="39">
        <f t="shared" si="20"/>
        <v>8.6666666666666679</v>
      </c>
      <c r="M29" s="43">
        <f t="shared" si="21"/>
        <v>12</v>
      </c>
      <c r="N29" s="44">
        <f t="shared" si="22"/>
        <v>5.3333333333333339</v>
      </c>
      <c r="O29" s="45">
        <f t="shared" si="23"/>
        <v>5.1724137931034484</v>
      </c>
      <c r="P29" s="43">
        <f t="shared" si="24"/>
        <v>3.225806451612903</v>
      </c>
      <c r="Q29" s="45">
        <f t="shared" si="25"/>
        <v>6.25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8.4188911704312108</v>
      </c>
      <c r="D30" s="40">
        <f t="shared" si="12"/>
        <v>9.8591549295774641</v>
      </c>
      <c r="E30" s="41">
        <f t="shared" si="13"/>
        <v>7.2992700729926998</v>
      </c>
      <c r="F30" s="39">
        <f t="shared" si="14"/>
        <v>12.269938650306749</v>
      </c>
      <c r="G30" s="40">
        <f t="shared" si="15"/>
        <v>10.526315789473683</v>
      </c>
      <c r="H30" s="42">
        <f t="shared" si="16"/>
        <v>13.793103448275861</v>
      </c>
      <c r="I30" s="41">
        <f t="shared" si="17"/>
        <v>6.481481481481481</v>
      </c>
      <c r="J30" s="40">
        <f t="shared" si="18"/>
        <v>9.4890510948905096</v>
      </c>
      <c r="K30" s="41">
        <f t="shared" si="19"/>
        <v>4.2780748663101598</v>
      </c>
      <c r="L30" s="39">
        <f t="shared" si="20"/>
        <v>9.3333333333333339</v>
      </c>
      <c r="M30" s="43">
        <f t="shared" si="21"/>
        <v>14.666666666666666</v>
      </c>
      <c r="N30" s="44">
        <f t="shared" si="22"/>
        <v>4</v>
      </c>
      <c r="O30" s="45">
        <f t="shared" si="23"/>
        <v>4.0229885057471266</v>
      </c>
      <c r="P30" s="43">
        <f t="shared" si="24"/>
        <v>3.225806451612903</v>
      </c>
      <c r="Q30" s="45">
        <f t="shared" si="25"/>
        <v>4.4642857142857144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10.266940451745379</v>
      </c>
      <c r="D31" s="47">
        <f t="shared" si="12"/>
        <v>6.103286384976526</v>
      </c>
      <c r="E31" s="48">
        <f t="shared" si="13"/>
        <v>13.503649635036496</v>
      </c>
      <c r="F31" s="46">
        <f t="shared" si="14"/>
        <v>6.7484662576687118</v>
      </c>
      <c r="G31" s="47">
        <f t="shared" si="15"/>
        <v>9.2105263157894726</v>
      </c>
      <c r="H31" s="49">
        <f t="shared" si="16"/>
        <v>4.5977011494252871</v>
      </c>
      <c r="I31" s="48">
        <f t="shared" si="17"/>
        <v>12.037037037037036</v>
      </c>
      <c r="J31" s="47">
        <f t="shared" si="18"/>
        <v>4.3795620437956204</v>
      </c>
      <c r="K31" s="48">
        <f t="shared" si="19"/>
        <v>17.647058823529413</v>
      </c>
      <c r="L31" s="46">
        <f t="shared" si="20"/>
        <v>6.666666666666667</v>
      </c>
      <c r="M31" s="50">
        <f t="shared" si="21"/>
        <v>5.3333333333333339</v>
      </c>
      <c r="N31" s="51">
        <f t="shared" si="22"/>
        <v>8</v>
      </c>
      <c r="O31" s="52">
        <f t="shared" si="23"/>
        <v>16.666666666666664</v>
      </c>
      <c r="P31" s="50">
        <f t="shared" si="24"/>
        <v>3.225806451612903</v>
      </c>
      <c r="Q31" s="52">
        <f t="shared" si="25"/>
        <v>24.107142857142858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151</v>
      </c>
      <c r="D6" s="25">
        <f>SUM(D7:D18)</f>
        <v>78</v>
      </c>
      <c r="E6" s="19">
        <f>SUM(E7:E18)</f>
        <v>73</v>
      </c>
      <c r="F6" s="18">
        <f>G6+H6</f>
        <v>36</v>
      </c>
      <c r="G6" s="25">
        <f>SUM(G7:G18)</f>
        <v>20</v>
      </c>
      <c r="H6" s="20">
        <f>SUM(H7:H18)</f>
        <v>16</v>
      </c>
      <c r="I6" s="19">
        <f>J6+K6</f>
        <v>115</v>
      </c>
      <c r="J6" s="25">
        <f>SUM(J7:J18)</f>
        <v>58</v>
      </c>
      <c r="K6" s="19">
        <f>SUM(K7:K18)</f>
        <v>57</v>
      </c>
      <c r="L6" s="18">
        <f>M6+N6</f>
        <v>57</v>
      </c>
      <c r="M6" s="25">
        <f>SUM(M7:M18)</f>
        <v>30</v>
      </c>
      <c r="N6" s="20">
        <f>SUM(N7:N18)</f>
        <v>27</v>
      </c>
      <c r="O6" s="19">
        <f>P6+Q6</f>
        <v>58</v>
      </c>
      <c r="P6" s="25">
        <f>SUM(P7:P18)</f>
        <v>28</v>
      </c>
      <c r="Q6" s="19">
        <f>SUM(Q7:Q18)</f>
        <v>30</v>
      </c>
      <c r="R6" s="27">
        <f>S6+T6</f>
        <v>-1</v>
      </c>
      <c r="S6" s="25">
        <f>SUM(S7:S18)</f>
        <v>2</v>
      </c>
      <c r="T6" s="29">
        <f>SUM(T7:T18)</f>
        <v>-3</v>
      </c>
    </row>
    <row r="7" spans="1:20" s="2" customFormat="1" ht="36" customHeight="1">
      <c r="A7" s="67"/>
      <c r="B7" s="8" t="s">
        <v>29</v>
      </c>
      <c r="C7" s="16">
        <f t="shared" ref="C7:C18" si="0">D7+E7</f>
        <v>9</v>
      </c>
      <c r="D7" s="26">
        <f t="shared" ref="D7:E18" si="1">G7+J7</f>
        <v>5</v>
      </c>
      <c r="E7" s="17">
        <f t="shared" si="1"/>
        <v>4</v>
      </c>
      <c r="F7" s="16">
        <f>G7+H7</f>
        <v>0</v>
      </c>
      <c r="G7" s="60">
        <v>0</v>
      </c>
      <c r="H7" s="61">
        <v>0</v>
      </c>
      <c r="I7" s="17">
        <f t="shared" ref="I7:I18" si="2">J7+K7</f>
        <v>9</v>
      </c>
      <c r="J7" s="26">
        <f>M7+P7</f>
        <v>5</v>
      </c>
      <c r="K7" s="17">
        <f t="shared" ref="K7:K18" si="3">N7+Q7</f>
        <v>4</v>
      </c>
      <c r="L7" s="16">
        <f>M7+N7</f>
        <v>4</v>
      </c>
      <c r="M7" s="60">
        <v>1</v>
      </c>
      <c r="N7" s="61">
        <v>3</v>
      </c>
      <c r="O7" s="15">
        <f>P7+Q7</f>
        <v>5</v>
      </c>
      <c r="P7" s="60">
        <v>4</v>
      </c>
      <c r="Q7" s="15">
        <v>1</v>
      </c>
      <c r="R7" s="16">
        <f t="shared" ref="R7:R18" si="4">S7+T7</f>
        <v>-1</v>
      </c>
      <c r="S7" s="26">
        <f t="shared" ref="S7:T18" si="5">M7-P7</f>
        <v>-3</v>
      </c>
      <c r="T7" s="30">
        <f t="shared" si="5"/>
        <v>2</v>
      </c>
    </row>
    <row r="8" spans="1:20" s="2" customFormat="1" ht="36" customHeight="1">
      <c r="A8" s="67"/>
      <c r="B8" s="8" t="s">
        <v>30</v>
      </c>
      <c r="C8" s="16">
        <f t="shared" si="0"/>
        <v>9</v>
      </c>
      <c r="D8" s="26">
        <f t="shared" si="1"/>
        <v>4</v>
      </c>
      <c r="E8" s="17">
        <f t="shared" si="1"/>
        <v>5</v>
      </c>
      <c r="F8" s="16">
        <f t="shared" ref="F8:F18" si="6">G8+H8</f>
        <v>1</v>
      </c>
      <c r="G8" s="60">
        <v>1</v>
      </c>
      <c r="H8" s="61">
        <v>0</v>
      </c>
      <c r="I8" s="17">
        <f t="shared" si="2"/>
        <v>8</v>
      </c>
      <c r="J8" s="26">
        <f t="shared" ref="J8:J18" si="7">M8+P8</f>
        <v>3</v>
      </c>
      <c r="K8" s="17">
        <f t="shared" si="3"/>
        <v>5</v>
      </c>
      <c r="L8" s="16">
        <f t="shared" ref="L8:L18" si="8">M8+N8</f>
        <v>3</v>
      </c>
      <c r="M8" s="60">
        <v>1</v>
      </c>
      <c r="N8" s="61">
        <v>2</v>
      </c>
      <c r="O8" s="15">
        <f t="shared" ref="O8:O18" si="9">P8+Q8</f>
        <v>5</v>
      </c>
      <c r="P8" s="60">
        <v>2</v>
      </c>
      <c r="Q8" s="15">
        <v>3</v>
      </c>
      <c r="R8" s="16">
        <f t="shared" si="4"/>
        <v>-2</v>
      </c>
      <c r="S8" s="26">
        <f t="shared" si="5"/>
        <v>-1</v>
      </c>
      <c r="T8" s="30">
        <f t="shared" si="5"/>
        <v>-1</v>
      </c>
    </row>
    <row r="9" spans="1:20" s="2" customFormat="1" ht="36" customHeight="1">
      <c r="A9" s="67"/>
      <c r="B9" s="8" t="s">
        <v>31</v>
      </c>
      <c r="C9" s="16">
        <f t="shared" si="0"/>
        <v>13</v>
      </c>
      <c r="D9" s="26">
        <f t="shared" si="1"/>
        <v>8</v>
      </c>
      <c r="E9" s="17">
        <f t="shared" si="1"/>
        <v>5</v>
      </c>
      <c r="F9" s="16">
        <f t="shared" si="6"/>
        <v>6</v>
      </c>
      <c r="G9" s="60">
        <v>4</v>
      </c>
      <c r="H9" s="61">
        <v>2</v>
      </c>
      <c r="I9" s="17">
        <f t="shared" si="2"/>
        <v>7</v>
      </c>
      <c r="J9" s="26">
        <f t="shared" si="7"/>
        <v>4</v>
      </c>
      <c r="K9" s="17">
        <f t="shared" si="3"/>
        <v>3</v>
      </c>
      <c r="L9" s="16">
        <f t="shared" si="8"/>
        <v>3</v>
      </c>
      <c r="M9" s="60">
        <v>2</v>
      </c>
      <c r="N9" s="61">
        <v>1</v>
      </c>
      <c r="O9" s="15">
        <f t="shared" si="9"/>
        <v>4</v>
      </c>
      <c r="P9" s="60">
        <v>2</v>
      </c>
      <c r="Q9" s="15">
        <v>2</v>
      </c>
      <c r="R9" s="16">
        <f t="shared" si="4"/>
        <v>-1</v>
      </c>
      <c r="S9" s="26">
        <f t="shared" si="5"/>
        <v>0</v>
      </c>
      <c r="T9" s="30">
        <f t="shared" si="5"/>
        <v>-1</v>
      </c>
    </row>
    <row r="10" spans="1:20" s="2" customFormat="1" ht="36" customHeight="1">
      <c r="A10" s="67"/>
      <c r="B10" s="8" t="s">
        <v>32</v>
      </c>
      <c r="C10" s="16">
        <f t="shared" si="0"/>
        <v>12</v>
      </c>
      <c r="D10" s="26">
        <f t="shared" si="1"/>
        <v>4</v>
      </c>
      <c r="E10" s="17">
        <f t="shared" si="1"/>
        <v>8</v>
      </c>
      <c r="F10" s="16">
        <f t="shared" si="6"/>
        <v>2</v>
      </c>
      <c r="G10" s="60">
        <v>0</v>
      </c>
      <c r="H10" s="61">
        <v>2</v>
      </c>
      <c r="I10" s="17">
        <f t="shared" si="2"/>
        <v>10</v>
      </c>
      <c r="J10" s="26">
        <f t="shared" si="7"/>
        <v>4</v>
      </c>
      <c r="K10" s="17">
        <f t="shared" si="3"/>
        <v>6</v>
      </c>
      <c r="L10" s="16">
        <f t="shared" si="8"/>
        <v>4</v>
      </c>
      <c r="M10" s="60">
        <v>3</v>
      </c>
      <c r="N10" s="61">
        <v>1</v>
      </c>
      <c r="O10" s="15">
        <f t="shared" si="9"/>
        <v>6</v>
      </c>
      <c r="P10" s="60">
        <v>1</v>
      </c>
      <c r="Q10" s="15">
        <v>5</v>
      </c>
      <c r="R10" s="16">
        <f t="shared" si="4"/>
        <v>-2</v>
      </c>
      <c r="S10" s="26">
        <f t="shared" si="5"/>
        <v>2</v>
      </c>
      <c r="T10" s="30">
        <f t="shared" si="5"/>
        <v>-4</v>
      </c>
    </row>
    <row r="11" spans="1:20" s="2" customFormat="1" ht="36" customHeight="1">
      <c r="A11" s="67"/>
      <c r="B11" s="8" t="s">
        <v>33</v>
      </c>
      <c r="C11" s="16">
        <f t="shared" si="0"/>
        <v>5</v>
      </c>
      <c r="D11" s="26">
        <f t="shared" si="1"/>
        <v>1</v>
      </c>
      <c r="E11" s="17">
        <f t="shared" si="1"/>
        <v>4</v>
      </c>
      <c r="F11" s="16">
        <f t="shared" si="6"/>
        <v>3</v>
      </c>
      <c r="G11" s="60">
        <v>0</v>
      </c>
      <c r="H11" s="61">
        <v>3</v>
      </c>
      <c r="I11" s="17">
        <f t="shared" si="2"/>
        <v>2</v>
      </c>
      <c r="J11" s="26">
        <f t="shared" si="7"/>
        <v>1</v>
      </c>
      <c r="K11" s="17">
        <f t="shared" si="3"/>
        <v>1</v>
      </c>
      <c r="L11" s="16">
        <f t="shared" si="8"/>
        <v>1</v>
      </c>
      <c r="M11" s="60">
        <v>1</v>
      </c>
      <c r="N11" s="61">
        <v>0</v>
      </c>
      <c r="O11" s="15">
        <f t="shared" si="9"/>
        <v>1</v>
      </c>
      <c r="P11" s="60">
        <v>0</v>
      </c>
      <c r="Q11" s="15">
        <v>1</v>
      </c>
      <c r="R11" s="16">
        <f t="shared" si="4"/>
        <v>0</v>
      </c>
      <c r="S11" s="26">
        <f t="shared" si="5"/>
        <v>1</v>
      </c>
      <c r="T11" s="30">
        <f t="shared" si="5"/>
        <v>-1</v>
      </c>
    </row>
    <row r="12" spans="1:20" s="2" customFormat="1" ht="36" customHeight="1">
      <c r="A12" s="67"/>
      <c r="B12" s="8" t="s">
        <v>34</v>
      </c>
      <c r="C12" s="16">
        <f t="shared" si="0"/>
        <v>21</v>
      </c>
      <c r="D12" s="26">
        <f t="shared" si="1"/>
        <v>15</v>
      </c>
      <c r="E12" s="17">
        <f t="shared" si="1"/>
        <v>6</v>
      </c>
      <c r="F12" s="16">
        <f t="shared" si="6"/>
        <v>5</v>
      </c>
      <c r="G12" s="60">
        <v>5</v>
      </c>
      <c r="H12" s="61">
        <v>0</v>
      </c>
      <c r="I12" s="17">
        <f t="shared" si="2"/>
        <v>16</v>
      </c>
      <c r="J12" s="26">
        <f t="shared" si="7"/>
        <v>10</v>
      </c>
      <c r="K12" s="17">
        <f t="shared" si="3"/>
        <v>6</v>
      </c>
      <c r="L12" s="16">
        <f t="shared" si="8"/>
        <v>5</v>
      </c>
      <c r="M12" s="60">
        <v>3</v>
      </c>
      <c r="N12" s="61">
        <v>2</v>
      </c>
      <c r="O12" s="15">
        <f t="shared" si="9"/>
        <v>11</v>
      </c>
      <c r="P12" s="60">
        <v>7</v>
      </c>
      <c r="Q12" s="15">
        <v>4</v>
      </c>
      <c r="R12" s="16">
        <f t="shared" si="4"/>
        <v>-6</v>
      </c>
      <c r="S12" s="26">
        <f t="shared" si="5"/>
        <v>-4</v>
      </c>
      <c r="T12" s="30">
        <f t="shared" si="5"/>
        <v>-2</v>
      </c>
    </row>
    <row r="13" spans="1:20" s="2" customFormat="1" ht="36" customHeight="1">
      <c r="A13" s="67"/>
      <c r="B13" s="8" t="s">
        <v>35</v>
      </c>
      <c r="C13" s="16">
        <f t="shared" si="0"/>
        <v>14</v>
      </c>
      <c r="D13" s="26">
        <f t="shared" si="1"/>
        <v>9</v>
      </c>
      <c r="E13" s="17">
        <f t="shared" si="1"/>
        <v>5</v>
      </c>
      <c r="F13" s="16">
        <f t="shared" si="6"/>
        <v>5</v>
      </c>
      <c r="G13" s="60">
        <v>2</v>
      </c>
      <c r="H13" s="61">
        <v>3</v>
      </c>
      <c r="I13" s="17">
        <f t="shared" si="2"/>
        <v>9</v>
      </c>
      <c r="J13" s="26">
        <f t="shared" si="7"/>
        <v>7</v>
      </c>
      <c r="K13" s="17">
        <f t="shared" si="3"/>
        <v>2</v>
      </c>
      <c r="L13" s="16">
        <f t="shared" si="8"/>
        <v>7</v>
      </c>
      <c r="M13" s="60">
        <v>5</v>
      </c>
      <c r="N13" s="61">
        <v>2</v>
      </c>
      <c r="O13" s="15">
        <f t="shared" si="9"/>
        <v>2</v>
      </c>
      <c r="P13" s="60">
        <v>2</v>
      </c>
      <c r="Q13" s="15">
        <v>0</v>
      </c>
      <c r="R13" s="16">
        <f t="shared" si="4"/>
        <v>5</v>
      </c>
      <c r="S13" s="26">
        <f t="shared" si="5"/>
        <v>3</v>
      </c>
      <c r="T13" s="30">
        <f t="shared" si="5"/>
        <v>2</v>
      </c>
    </row>
    <row r="14" spans="1:20" s="4" customFormat="1" ht="36" customHeight="1">
      <c r="A14" s="67"/>
      <c r="B14" s="8" t="s">
        <v>36</v>
      </c>
      <c r="C14" s="16">
        <f t="shared" si="0"/>
        <v>14</v>
      </c>
      <c r="D14" s="26">
        <f t="shared" si="1"/>
        <v>7</v>
      </c>
      <c r="E14" s="17">
        <f t="shared" si="1"/>
        <v>7</v>
      </c>
      <c r="F14" s="16">
        <f t="shared" si="6"/>
        <v>6</v>
      </c>
      <c r="G14" s="60">
        <v>3</v>
      </c>
      <c r="H14" s="61">
        <v>3</v>
      </c>
      <c r="I14" s="17">
        <f t="shared" si="2"/>
        <v>8</v>
      </c>
      <c r="J14" s="26">
        <f t="shared" si="7"/>
        <v>4</v>
      </c>
      <c r="K14" s="17">
        <f t="shared" si="3"/>
        <v>4</v>
      </c>
      <c r="L14" s="16">
        <f t="shared" si="8"/>
        <v>6</v>
      </c>
      <c r="M14" s="60">
        <v>2</v>
      </c>
      <c r="N14" s="61">
        <v>4</v>
      </c>
      <c r="O14" s="15">
        <f t="shared" si="9"/>
        <v>2</v>
      </c>
      <c r="P14" s="60">
        <v>2</v>
      </c>
      <c r="Q14" s="15">
        <v>0</v>
      </c>
      <c r="R14" s="16">
        <f t="shared" si="4"/>
        <v>4</v>
      </c>
      <c r="S14" s="26">
        <f t="shared" si="5"/>
        <v>0</v>
      </c>
      <c r="T14" s="30">
        <f t="shared" si="5"/>
        <v>4</v>
      </c>
    </row>
    <row r="15" spans="1:20" s="2" customFormat="1" ht="36" customHeight="1">
      <c r="A15" s="67"/>
      <c r="B15" s="8" t="s">
        <v>37</v>
      </c>
      <c r="C15" s="16">
        <f t="shared" si="0"/>
        <v>9</v>
      </c>
      <c r="D15" s="26">
        <f t="shared" si="1"/>
        <v>6</v>
      </c>
      <c r="E15" s="17">
        <f t="shared" si="1"/>
        <v>3</v>
      </c>
      <c r="F15" s="16">
        <f t="shared" si="6"/>
        <v>2</v>
      </c>
      <c r="G15" s="60">
        <v>1</v>
      </c>
      <c r="H15" s="61">
        <v>1</v>
      </c>
      <c r="I15" s="17">
        <f t="shared" si="2"/>
        <v>7</v>
      </c>
      <c r="J15" s="26">
        <f t="shared" si="7"/>
        <v>5</v>
      </c>
      <c r="K15" s="17">
        <f t="shared" si="3"/>
        <v>2</v>
      </c>
      <c r="L15" s="16">
        <f t="shared" si="8"/>
        <v>6</v>
      </c>
      <c r="M15" s="60">
        <v>4</v>
      </c>
      <c r="N15" s="61">
        <v>2</v>
      </c>
      <c r="O15" s="15">
        <f t="shared" si="9"/>
        <v>1</v>
      </c>
      <c r="P15" s="60">
        <v>1</v>
      </c>
      <c r="Q15" s="15">
        <v>0</v>
      </c>
      <c r="R15" s="16">
        <f t="shared" si="4"/>
        <v>5</v>
      </c>
      <c r="S15" s="26">
        <f t="shared" si="5"/>
        <v>3</v>
      </c>
      <c r="T15" s="30">
        <f t="shared" si="5"/>
        <v>2</v>
      </c>
    </row>
    <row r="16" spans="1:20" s="2" customFormat="1" ht="36" customHeight="1">
      <c r="A16" s="67"/>
      <c r="B16" s="8" t="s">
        <v>38</v>
      </c>
      <c r="C16" s="16">
        <f t="shared" si="0"/>
        <v>16</v>
      </c>
      <c r="D16" s="26">
        <f t="shared" si="1"/>
        <v>7</v>
      </c>
      <c r="E16" s="17">
        <f t="shared" si="1"/>
        <v>9</v>
      </c>
      <c r="F16" s="16">
        <f t="shared" si="6"/>
        <v>2</v>
      </c>
      <c r="G16" s="60">
        <v>1</v>
      </c>
      <c r="H16" s="61">
        <v>1</v>
      </c>
      <c r="I16" s="17">
        <f t="shared" si="2"/>
        <v>14</v>
      </c>
      <c r="J16" s="26">
        <f t="shared" si="7"/>
        <v>6</v>
      </c>
      <c r="K16" s="17">
        <f t="shared" si="3"/>
        <v>8</v>
      </c>
      <c r="L16" s="16">
        <f t="shared" si="8"/>
        <v>12</v>
      </c>
      <c r="M16" s="60">
        <v>5</v>
      </c>
      <c r="N16" s="61">
        <v>7</v>
      </c>
      <c r="O16" s="15">
        <f t="shared" si="9"/>
        <v>2</v>
      </c>
      <c r="P16" s="60">
        <v>1</v>
      </c>
      <c r="Q16" s="15">
        <v>1</v>
      </c>
      <c r="R16" s="16">
        <f t="shared" si="4"/>
        <v>10</v>
      </c>
      <c r="S16" s="26">
        <f t="shared" si="5"/>
        <v>4</v>
      </c>
      <c r="T16" s="30">
        <f t="shared" si="5"/>
        <v>6</v>
      </c>
    </row>
    <row r="17" spans="1:20" s="2" customFormat="1" ht="36" customHeight="1">
      <c r="A17" s="67"/>
      <c r="B17" s="8" t="s">
        <v>39</v>
      </c>
      <c r="C17" s="16">
        <f t="shared" si="0"/>
        <v>21</v>
      </c>
      <c r="D17" s="26">
        <f t="shared" si="1"/>
        <v>6</v>
      </c>
      <c r="E17" s="17">
        <f t="shared" si="1"/>
        <v>15</v>
      </c>
      <c r="F17" s="16">
        <f t="shared" si="6"/>
        <v>2</v>
      </c>
      <c r="G17" s="60">
        <v>1</v>
      </c>
      <c r="H17" s="61">
        <v>1</v>
      </c>
      <c r="I17" s="17">
        <f t="shared" si="2"/>
        <v>19</v>
      </c>
      <c r="J17" s="26">
        <f t="shared" si="7"/>
        <v>5</v>
      </c>
      <c r="K17" s="17">
        <f t="shared" si="3"/>
        <v>14</v>
      </c>
      <c r="L17" s="16">
        <f t="shared" si="8"/>
        <v>5</v>
      </c>
      <c r="M17" s="60">
        <v>2</v>
      </c>
      <c r="N17" s="61">
        <v>3</v>
      </c>
      <c r="O17" s="15">
        <f t="shared" si="9"/>
        <v>14</v>
      </c>
      <c r="P17" s="60">
        <v>3</v>
      </c>
      <c r="Q17" s="15">
        <v>11</v>
      </c>
      <c r="R17" s="16">
        <f t="shared" si="4"/>
        <v>-9</v>
      </c>
      <c r="S17" s="26">
        <f t="shared" si="5"/>
        <v>-1</v>
      </c>
      <c r="T17" s="30">
        <f t="shared" si="5"/>
        <v>-8</v>
      </c>
    </row>
    <row r="18" spans="1:20" s="2" customFormat="1" ht="36" customHeight="1">
      <c r="A18" s="67"/>
      <c r="B18" s="8" t="s">
        <v>40</v>
      </c>
      <c r="C18" s="16">
        <f t="shared" si="0"/>
        <v>8</v>
      </c>
      <c r="D18" s="26">
        <f t="shared" si="1"/>
        <v>6</v>
      </c>
      <c r="E18" s="17">
        <f t="shared" si="1"/>
        <v>2</v>
      </c>
      <c r="F18" s="16">
        <f t="shared" si="6"/>
        <v>2</v>
      </c>
      <c r="G18" s="60">
        <v>2</v>
      </c>
      <c r="H18" s="61">
        <v>0</v>
      </c>
      <c r="I18" s="17">
        <f t="shared" si="2"/>
        <v>6</v>
      </c>
      <c r="J18" s="26">
        <f t="shared" si="7"/>
        <v>4</v>
      </c>
      <c r="K18" s="17">
        <f t="shared" si="3"/>
        <v>2</v>
      </c>
      <c r="L18" s="16">
        <f t="shared" si="8"/>
        <v>1</v>
      </c>
      <c r="M18" s="60">
        <v>1</v>
      </c>
      <c r="N18" s="61">
        <v>0</v>
      </c>
      <c r="O18" s="15">
        <f t="shared" si="9"/>
        <v>5</v>
      </c>
      <c r="P18" s="60">
        <v>3</v>
      </c>
      <c r="Q18" s="15">
        <v>2</v>
      </c>
      <c r="R18" s="16">
        <f t="shared" si="4"/>
        <v>-4</v>
      </c>
      <c r="S18" s="26">
        <f t="shared" si="5"/>
        <v>-2</v>
      </c>
      <c r="T18" s="30">
        <f t="shared" si="5"/>
        <v>-2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100.00000000000001</v>
      </c>
      <c r="J19" s="34">
        <f t="shared" si="10"/>
        <v>100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99.999999999999986</v>
      </c>
      <c r="O19" s="34">
        <f t="shared" si="10"/>
        <v>100.00000000000001</v>
      </c>
      <c r="P19" s="34">
        <f t="shared" si="10"/>
        <v>99.999999999999972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5.9602649006622519</v>
      </c>
      <c r="D20" s="40">
        <f>D7/$D$6*100</f>
        <v>6.4102564102564097</v>
      </c>
      <c r="E20" s="41">
        <f>E7/$E$6*100</f>
        <v>5.4794520547945202</v>
      </c>
      <c r="F20" s="39">
        <f>F7/$F$6*100</f>
        <v>0</v>
      </c>
      <c r="G20" s="40">
        <f>G7/$G$6*100</f>
        <v>0</v>
      </c>
      <c r="H20" s="42">
        <f>H7/$H$6*100</f>
        <v>0</v>
      </c>
      <c r="I20" s="41">
        <f>I7/$I$6*100</f>
        <v>7.8260869565217401</v>
      </c>
      <c r="J20" s="40">
        <f>J7/$J$6*100</f>
        <v>8.6206896551724146</v>
      </c>
      <c r="K20" s="41">
        <f>K7/$K$6*100</f>
        <v>7.0175438596491224</v>
      </c>
      <c r="L20" s="39">
        <f>L7/$L$6*100</f>
        <v>7.0175438596491224</v>
      </c>
      <c r="M20" s="43">
        <f>M7/$M$6*100</f>
        <v>3.3333333333333335</v>
      </c>
      <c r="N20" s="44">
        <f>N7/$N$6*100</f>
        <v>11.111111111111111</v>
      </c>
      <c r="O20" s="45">
        <f>O7/$O$6*100</f>
        <v>8.6206896551724146</v>
      </c>
      <c r="P20" s="43">
        <f>P7/$P$6*100</f>
        <v>14.285714285714285</v>
      </c>
      <c r="Q20" s="45">
        <f>Q7/$Q$6*100</f>
        <v>3.3333333333333335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5.9602649006622519</v>
      </c>
      <c r="D21" s="40">
        <f t="shared" ref="D21:D31" si="12">D8/$D$6*100</f>
        <v>5.1282051282051277</v>
      </c>
      <c r="E21" s="41">
        <f t="shared" ref="E21:E31" si="13">E8/$E$6*100</f>
        <v>6.8493150684931505</v>
      </c>
      <c r="F21" s="39">
        <f t="shared" ref="F21:F31" si="14">F8/$F$6*100</f>
        <v>2.7777777777777777</v>
      </c>
      <c r="G21" s="40">
        <f t="shared" ref="G21:G31" si="15">G8/$G$6*100</f>
        <v>5</v>
      </c>
      <c r="H21" s="42">
        <f t="shared" ref="H21:H31" si="16">H8/$H$6*100</f>
        <v>0</v>
      </c>
      <c r="I21" s="41">
        <f t="shared" ref="I21:I31" si="17">I8/$I$6*100</f>
        <v>6.9565217391304346</v>
      </c>
      <c r="J21" s="40">
        <f t="shared" ref="J21:J31" si="18">J8/$J$6*100</f>
        <v>5.1724137931034484</v>
      </c>
      <c r="K21" s="41">
        <f t="shared" ref="K21:K31" si="19">K8/$K$6*100</f>
        <v>8.7719298245614024</v>
      </c>
      <c r="L21" s="39">
        <f t="shared" ref="L21:L31" si="20">L8/$L$6*100</f>
        <v>5.2631578947368416</v>
      </c>
      <c r="M21" s="43">
        <f t="shared" ref="M21:M31" si="21">M8/$M$6*100</f>
        <v>3.3333333333333335</v>
      </c>
      <c r="N21" s="44">
        <f t="shared" ref="N21:N31" si="22">N8/$N$6*100</f>
        <v>7.4074074074074066</v>
      </c>
      <c r="O21" s="45">
        <f t="shared" ref="O21:O31" si="23">O8/$O$6*100</f>
        <v>8.6206896551724146</v>
      </c>
      <c r="P21" s="43">
        <f t="shared" ref="P21:P31" si="24">P8/$P$6*100</f>
        <v>7.1428571428571423</v>
      </c>
      <c r="Q21" s="45">
        <f t="shared" ref="Q21:Q31" si="25">Q8/$Q$6*100</f>
        <v>10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8.6092715231788084</v>
      </c>
      <c r="D22" s="40">
        <f t="shared" si="12"/>
        <v>10.256410256410255</v>
      </c>
      <c r="E22" s="41">
        <f t="shared" si="13"/>
        <v>6.8493150684931505</v>
      </c>
      <c r="F22" s="39">
        <f t="shared" si="14"/>
        <v>16.666666666666664</v>
      </c>
      <c r="G22" s="40">
        <f t="shared" si="15"/>
        <v>20</v>
      </c>
      <c r="H22" s="42">
        <f t="shared" si="16"/>
        <v>12.5</v>
      </c>
      <c r="I22" s="41">
        <f t="shared" si="17"/>
        <v>6.0869565217391308</v>
      </c>
      <c r="J22" s="40">
        <f t="shared" si="18"/>
        <v>6.8965517241379306</v>
      </c>
      <c r="K22" s="41">
        <f t="shared" si="19"/>
        <v>5.2631578947368416</v>
      </c>
      <c r="L22" s="39">
        <f t="shared" si="20"/>
        <v>5.2631578947368416</v>
      </c>
      <c r="M22" s="43">
        <f t="shared" si="21"/>
        <v>6.666666666666667</v>
      </c>
      <c r="N22" s="44">
        <f t="shared" si="22"/>
        <v>3.7037037037037033</v>
      </c>
      <c r="O22" s="45">
        <f t="shared" si="23"/>
        <v>6.8965517241379306</v>
      </c>
      <c r="P22" s="43">
        <f t="shared" si="24"/>
        <v>7.1428571428571423</v>
      </c>
      <c r="Q22" s="45">
        <f t="shared" si="25"/>
        <v>6.666666666666667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7.9470198675496695</v>
      </c>
      <c r="D23" s="40">
        <f t="shared" si="12"/>
        <v>5.1282051282051277</v>
      </c>
      <c r="E23" s="41">
        <f t="shared" si="13"/>
        <v>10.95890410958904</v>
      </c>
      <c r="F23" s="39">
        <f t="shared" si="14"/>
        <v>5.5555555555555554</v>
      </c>
      <c r="G23" s="40">
        <f t="shared" si="15"/>
        <v>0</v>
      </c>
      <c r="H23" s="42">
        <f t="shared" si="16"/>
        <v>12.5</v>
      </c>
      <c r="I23" s="41">
        <f t="shared" si="17"/>
        <v>8.695652173913043</v>
      </c>
      <c r="J23" s="40">
        <f t="shared" si="18"/>
        <v>6.8965517241379306</v>
      </c>
      <c r="K23" s="41">
        <f t="shared" si="19"/>
        <v>10.526315789473683</v>
      </c>
      <c r="L23" s="39">
        <f t="shared" si="20"/>
        <v>7.0175438596491224</v>
      </c>
      <c r="M23" s="43">
        <f t="shared" si="21"/>
        <v>10</v>
      </c>
      <c r="N23" s="44">
        <f t="shared" si="22"/>
        <v>3.7037037037037033</v>
      </c>
      <c r="O23" s="45">
        <f t="shared" si="23"/>
        <v>10.344827586206897</v>
      </c>
      <c r="P23" s="43">
        <f t="shared" si="24"/>
        <v>3.5714285714285712</v>
      </c>
      <c r="Q23" s="45">
        <f t="shared" si="25"/>
        <v>16.666666666666664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3.3112582781456954</v>
      </c>
      <c r="D24" s="40">
        <f t="shared" si="12"/>
        <v>1.2820512820512819</v>
      </c>
      <c r="E24" s="41">
        <f t="shared" si="13"/>
        <v>5.4794520547945202</v>
      </c>
      <c r="F24" s="39">
        <f t="shared" si="14"/>
        <v>8.3333333333333321</v>
      </c>
      <c r="G24" s="40">
        <f t="shared" si="15"/>
        <v>0</v>
      </c>
      <c r="H24" s="42">
        <f t="shared" si="16"/>
        <v>18.75</v>
      </c>
      <c r="I24" s="41">
        <f t="shared" si="17"/>
        <v>1.7391304347826086</v>
      </c>
      <c r="J24" s="40">
        <f t="shared" si="18"/>
        <v>1.7241379310344827</v>
      </c>
      <c r="K24" s="41">
        <f t="shared" si="19"/>
        <v>1.7543859649122806</v>
      </c>
      <c r="L24" s="39">
        <f t="shared" si="20"/>
        <v>1.7543859649122806</v>
      </c>
      <c r="M24" s="43">
        <f t="shared" si="21"/>
        <v>3.3333333333333335</v>
      </c>
      <c r="N24" s="44">
        <f t="shared" si="22"/>
        <v>0</v>
      </c>
      <c r="O24" s="45">
        <f t="shared" si="23"/>
        <v>1.7241379310344827</v>
      </c>
      <c r="P24" s="43">
        <f t="shared" si="24"/>
        <v>0</v>
      </c>
      <c r="Q24" s="45">
        <f t="shared" si="25"/>
        <v>3.3333333333333335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13.90728476821192</v>
      </c>
      <c r="D25" s="40">
        <f t="shared" si="12"/>
        <v>19.230769230769234</v>
      </c>
      <c r="E25" s="41">
        <f t="shared" si="13"/>
        <v>8.2191780821917799</v>
      </c>
      <c r="F25" s="39">
        <f t="shared" si="14"/>
        <v>13.888888888888889</v>
      </c>
      <c r="G25" s="40">
        <f t="shared" si="15"/>
        <v>25</v>
      </c>
      <c r="H25" s="42">
        <f t="shared" si="16"/>
        <v>0</v>
      </c>
      <c r="I25" s="41">
        <f t="shared" si="17"/>
        <v>13.913043478260869</v>
      </c>
      <c r="J25" s="40">
        <f t="shared" si="18"/>
        <v>17.241379310344829</v>
      </c>
      <c r="K25" s="41">
        <f t="shared" si="19"/>
        <v>10.526315789473683</v>
      </c>
      <c r="L25" s="39">
        <f t="shared" si="20"/>
        <v>8.7719298245614024</v>
      </c>
      <c r="M25" s="43">
        <f t="shared" si="21"/>
        <v>10</v>
      </c>
      <c r="N25" s="44">
        <f t="shared" si="22"/>
        <v>7.4074074074074066</v>
      </c>
      <c r="O25" s="45">
        <f t="shared" si="23"/>
        <v>18.96551724137931</v>
      </c>
      <c r="P25" s="43">
        <f t="shared" si="24"/>
        <v>25</v>
      </c>
      <c r="Q25" s="45">
        <f t="shared" si="25"/>
        <v>13.333333333333334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9.2715231788079464</v>
      </c>
      <c r="D26" s="40">
        <f t="shared" si="12"/>
        <v>11.538461538461538</v>
      </c>
      <c r="E26" s="41">
        <f t="shared" si="13"/>
        <v>6.8493150684931505</v>
      </c>
      <c r="F26" s="39">
        <f t="shared" si="14"/>
        <v>13.888888888888889</v>
      </c>
      <c r="G26" s="40">
        <f t="shared" si="15"/>
        <v>10</v>
      </c>
      <c r="H26" s="42">
        <f t="shared" si="16"/>
        <v>18.75</v>
      </c>
      <c r="I26" s="41">
        <f t="shared" si="17"/>
        <v>7.8260869565217401</v>
      </c>
      <c r="J26" s="40">
        <f t="shared" si="18"/>
        <v>12.068965517241379</v>
      </c>
      <c r="K26" s="41">
        <f t="shared" si="19"/>
        <v>3.5087719298245612</v>
      </c>
      <c r="L26" s="39">
        <f t="shared" si="20"/>
        <v>12.280701754385964</v>
      </c>
      <c r="M26" s="43">
        <f t="shared" si="21"/>
        <v>16.666666666666664</v>
      </c>
      <c r="N26" s="44">
        <f t="shared" si="22"/>
        <v>7.4074074074074066</v>
      </c>
      <c r="O26" s="45">
        <f t="shared" si="23"/>
        <v>3.4482758620689653</v>
      </c>
      <c r="P26" s="43">
        <f t="shared" si="24"/>
        <v>7.1428571428571423</v>
      </c>
      <c r="Q26" s="45">
        <f t="shared" si="25"/>
        <v>0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9.2715231788079464</v>
      </c>
      <c r="D27" s="40">
        <f t="shared" si="12"/>
        <v>8.9743589743589745</v>
      </c>
      <c r="E27" s="41">
        <f t="shared" si="13"/>
        <v>9.5890410958904102</v>
      </c>
      <c r="F27" s="39">
        <f t="shared" si="14"/>
        <v>16.666666666666664</v>
      </c>
      <c r="G27" s="40">
        <f t="shared" si="15"/>
        <v>15</v>
      </c>
      <c r="H27" s="42">
        <f t="shared" si="16"/>
        <v>18.75</v>
      </c>
      <c r="I27" s="41">
        <f t="shared" si="17"/>
        <v>6.9565217391304346</v>
      </c>
      <c r="J27" s="40">
        <f t="shared" si="18"/>
        <v>6.8965517241379306</v>
      </c>
      <c r="K27" s="41">
        <f t="shared" si="19"/>
        <v>7.0175438596491224</v>
      </c>
      <c r="L27" s="39">
        <f t="shared" si="20"/>
        <v>10.526315789473683</v>
      </c>
      <c r="M27" s="43">
        <f t="shared" si="21"/>
        <v>6.666666666666667</v>
      </c>
      <c r="N27" s="44">
        <f t="shared" si="22"/>
        <v>14.814814814814813</v>
      </c>
      <c r="O27" s="45">
        <f t="shared" si="23"/>
        <v>3.4482758620689653</v>
      </c>
      <c r="P27" s="43">
        <f t="shared" si="24"/>
        <v>7.1428571428571423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5.9602649006622519</v>
      </c>
      <c r="D28" s="40">
        <f t="shared" si="12"/>
        <v>7.6923076923076925</v>
      </c>
      <c r="E28" s="41">
        <f t="shared" si="13"/>
        <v>4.10958904109589</v>
      </c>
      <c r="F28" s="39">
        <f t="shared" si="14"/>
        <v>5.5555555555555554</v>
      </c>
      <c r="G28" s="40">
        <f t="shared" si="15"/>
        <v>5</v>
      </c>
      <c r="H28" s="42">
        <f t="shared" si="16"/>
        <v>6.25</v>
      </c>
      <c r="I28" s="41">
        <f t="shared" si="17"/>
        <v>6.0869565217391308</v>
      </c>
      <c r="J28" s="40">
        <f t="shared" si="18"/>
        <v>8.6206896551724146</v>
      </c>
      <c r="K28" s="41">
        <f t="shared" si="19"/>
        <v>3.5087719298245612</v>
      </c>
      <c r="L28" s="39">
        <f t="shared" si="20"/>
        <v>10.526315789473683</v>
      </c>
      <c r="M28" s="43">
        <f t="shared" si="21"/>
        <v>13.333333333333334</v>
      </c>
      <c r="N28" s="44">
        <f t="shared" si="22"/>
        <v>7.4074074074074066</v>
      </c>
      <c r="O28" s="45">
        <f t="shared" si="23"/>
        <v>1.7241379310344827</v>
      </c>
      <c r="P28" s="43">
        <f t="shared" si="24"/>
        <v>3.5714285714285712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10.596026490066226</v>
      </c>
      <c r="D29" s="40">
        <f t="shared" si="12"/>
        <v>8.9743589743589745</v>
      </c>
      <c r="E29" s="41">
        <f t="shared" si="13"/>
        <v>12.328767123287671</v>
      </c>
      <c r="F29" s="39">
        <f t="shared" si="14"/>
        <v>5.5555555555555554</v>
      </c>
      <c r="G29" s="40">
        <f t="shared" si="15"/>
        <v>5</v>
      </c>
      <c r="H29" s="42">
        <f t="shared" si="16"/>
        <v>6.25</v>
      </c>
      <c r="I29" s="41">
        <f t="shared" si="17"/>
        <v>12.173913043478262</v>
      </c>
      <c r="J29" s="40">
        <f t="shared" si="18"/>
        <v>10.344827586206897</v>
      </c>
      <c r="K29" s="41">
        <f t="shared" si="19"/>
        <v>14.035087719298245</v>
      </c>
      <c r="L29" s="39">
        <f t="shared" si="20"/>
        <v>21.052631578947366</v>
      </c>
      <c r="M29" s="43">
        <f t="shared" si="21"/>
        <v>16.666666666666664</v>
      </c>
      <c r="N29" s="44">
        <f t="shared" si="22"/>
        <v>25.925925925925924</v>
      </c>
      <c r="O29" s="45">
        <f t="shared" si="23"/>
        <v>3.4482758620689653</v>
      </c>
      <c r="P29" s="43">
        <f t="shared" si="24"/>
        <v>3.5714285714285712</v>
      </c>
      <c r="Q29" s="45">
        <f t="shared" si="25"/>
        <v>3.3333333333333335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13.90728476821192</v>
      </c>
      <c r="D30" s="40">
        <f t="shared" si="12"/>
        <v>7.6923076923076925</v>
      </c>
      <c r="E30" s="41">
        <f t="shared" si="13"/>
        <v>20.547945205479451</v>
      </c>
      <c r="F30" s="39">
        <f t="shared" si="14"/>
        <v>5.5555555555555554</v>
      </c>
      <c r="G30" s="40">
        <f t="shared" si="15"/>
        <v>5</v>
      </c>
      <c r="H30" s="42">
        <f t="shared" si="16"/>
        <v>6.25</v>
      </c>
      <c r="I30" s="41">
        <f t="shared" si="17"/>
        <v>16.521739130434781</v>
      </c>
      <c r="J30" s="40">
        <f t="shared" si="18"/>
        <v>8.6206896551724146</v>
      </c>
      <c r="K30" s="41">
        <f t="shared" si="19"/>
        <v>24.561403508771928</v>
      </c>
      <c r="L30" s="39">
        <f t="shared" si="20"/>
        <v>8.7719298245614024</v>
      </c>
      <c r="M30" s="43">
        <f t="shared" si="21"/>
        <v>6.666666666666667</v>
      </c>
      <c r="N30" s="44">
        <f t="shared" si="22"/>
        <v>11.111111111111111</v>
      </c>
      <c r="O30" s="45">
        <f t="shared" si="23"/>
        <v>24.137931034482758</v>
      </c>
      <c r="P30" s="43">
        <f t="shared" si="24"/>
        <v>10.714285714285714</v>
      </c>
      <c r="Q30" s="45">
        <f t="shared" si="25"/>
        <v>36.666666666666664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5.298013245033113</v>
      </c>
      <c r="D31" s="47">
        <f t="shared" si="12"/>
        <v>7.6923076923076925</v>
      </c>
      <c r="E31" s="48">
        <f t="shared" si="13"/>
        <v>2.7397260273972601</v>
      </c>
      <c r="F31" s="46">
        <f t="shared" si="14"/>
        <v>5.5555555555555554</v>
      </c>
      <c r="G31" s="47">
        <f t="shared" si="15"/>
        <v>10</v>
      </c>
      <c r="H31" s="49">
        <f t="shared" si="16"/>
        <v>0</v>
      </c>
      <c r="I31" s="48">
        <f t="shared" si="17"/>
        <v>5.2173913043478262</v>
      </c>
      <c r="J31" s="47">
        <f t="shared" si="18"/>
        <v>6.8965517241379306</v>
      </c>
      <c r="K31" s="48">
        <f t="shared" si="19"/>
        <v>3.5087719298245612</v>
      </c>
      <c r="L31" s="46">
        <f t="shared" si="20"/>
        <v>1.7543859649122806</v>
      </c>
      <c r="M31" s="50">
        <f t="shared" si="21"/>
        <v>3.3333333333333335</v>
      </c>
      <c r="N31" s="51">
        <f t="shared" si="22"/>
        <v>0</v>
      </c>
      <c r="O31" s="52">
        <f t="shared" si="23"/>
        <v>8.6206896551724146</v>
      </c>
      <c r="P31" s="50">
        <f t="shared" si="24"/>
        <v>10.714285714285714</v>
      </c>
      <c r="Q31" s="52">
        <f t="shared" si="25"/>
        <v>6.666666666666667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280</v>
      </c>
      <c r="D6" s="25">
        <f>SUM(D7:D18)</f>
        <v>139</v>
      </c>
      <c r="E6" s="19">
        <f>SUM(E7:E18)</f>
        <v>141</v>
      </c>
      <c r="F6" s="18">
        <f>G6+H6</f>
        <v>53</v>
      </c>
      <c r="G6" s="25">
        <f>SUM(G7:G18)</f>
        <v>27</v>
      </c>
      <c r="H6" s="20">
        <f>SUM(H7:H18)</f>
        <v>26</v>
      </c>
      <c r="I6" s="19">
        <f>J6+K6</f>
        <v>227</v>
      </c>
      <c r="J6" s="25">
        <f>SUM(J7:J18)</f>
        <v>112</v>
      </c>
      <c r="K6" s="19">
        <f>SUM(K7:K18)</f>
        <v>115</v>
      </c>
      <c r="L6" s="18">
        <f>M6+N6</f>
        <v>89</v>
      </c>
      <c r="M6" s="25">
        <f>SUM(M7:M18)</f>
        <v>41</v>
      </c>
      <c r="N6" s="20">
        <f>SUM(N7:N18)</f>
        <v>48</v>
      </c>
      <c r="O6" s="19">
        <f>P6+Q6</f>
        <v>138</v>
      </c>
      <c r="P6" s="25">
        <f>SUM(P7:P18)</f>
        <v>71</v>
      </c>
      <c r="Q6" s="19">
        <f>SUM(Q7:Q18)</f>
        <v>67</v>
      </c>
      <c r="R6" s="27">
        <f>S6+T6</f>
        <v>-49</v>
      </c>
      <c r="S6" s="25">
        <f>SUM(S7:S18)</f>
        <v>-30</v>
      </c>
      <c r="T6" s="29">
        <f>SUM(T7:T18)</f>
        <v>-19</v>
      </c>
    </row>
    <row r="7" spans="1:20" s="2" customFormat="1" ht="36" customHeight="1">
      <c r="A7" s="67"/>
      <c r="B7" s="8" t="s">
        <v>29</v>
      </c>
      <c r="C7" s="16">
        <f t="shared" ref="C7:C18" si="0">D7+E7</f>
        <v>33</v>
      </c>
      <c r="D7" s="26">
        <f t="shared" ref="D7:E18" si="1">G7+J7</f>
        <v>20</v>
      </c>
      <c r="E7" s="17">
        <f t="shared" si="1"/>
        <v>13</v>
      </c>
      <c r="F7" s="16">
        <f>G7+H7</f>
        <v>5</v>
      </c>
      <c r="G7" s="60">
        <v>3</v>
      </c>
      <c r="H7" s="61">
        <v>2</v>
      </c>
      <c r="I7" s="17">
        <f t="shared" ref="I7:I18" si="2">J7+K7</f>
        <v>28</v>
      </c>
      <c r="J7" s="26">
        <f>M7+P7</f>
        <v>17</v>
      </c>
      <c r="K7" s="17">
        <f t="shared" ref="K7:K18" si="3">N7+Q7</f>
        <v>11</v>
      </c>
      <c r="L7" s="16">
        <f>M7+N7</f>
        <v>20</v>
      </c>
      <c r="M7" s="60">
        <v>12</v>
      </c>
      <c r="N7" s="61">
        <v>8</v>
      </c>
      <c r="O7" s="15">
        <f>P7+Q7</f>
        <v>8</v>
      </c>
      <c r="P7" s="60">
        <v>5</v>
      </c>
      <c r="Q7" s="15">
        <v>3</v>
      </c>
      <c r="R7" s="16">
        <f t="shared" ref="R7:R18" si="4">S7+T7</f>
        <v>12</v>
      </c>
      <c r="S7" s="26">
        <f t="shared" ref="S7:T18" si="5">M7-P7</f>
        <v>7</v>
      </c>
      <c r="T7" s="30">
        <f t="shared" si="5"/>
        <v>5</v>
      </c>
    </row>
    <row r="8" spans="1:20" s="2" customFormat="1" ht="36" customHeight="1">
      <c r="A8" s="67"/>
      <c r="B8" s="8" t="s">
        <v>30</v>
      </c>
      <c r="C8" s="16">
        <f t="shared" si="0"/>
        <v>16</v>
      </c>
      <c r="D8" s="26">
        <f t="shared" si="1"/>
        <v>7</v>
      </c>
      <c r="E8" s="17">
        <f t="shared" si="1"/>
        <v>9</v>
      </c>
      <c r="F8" s="16">
        <f t="shared" ref="F8:F18" si="6">G8+H8</f>
        <v>8</v>
      </c>
      <c r="G8" s="60">
        <v>5</v>
      </c>
      <c r="H8" s="61">
        <v>3</v>
      </c>
      <c r="I8" s="17">
        <f t="shared" si="2"/>
        <v>8</v>
      </c>
      <c r="J8" s="26">
        <f t="shared" ref="J8:J18" si="7">M8+P8</f>
        <v>2</v>
      </c>
      <c r="K8" s="17">
        <f t="shared" si="3"/>
        <v>6</v>
      </c>
      <c r="L8" s="16">
        <f t="shared" ref="L8:L18" si="8">M8+N8</f>
        <v>1</v>
      </c>
      <c r="M8" s="60">
        <v>0</v>
      </c>
      <c r="N8" s="61">
        <v>1</v>
      </c>
      <c r="O8" s="15">
        <f t="shared" ref="O8:O18" si="9">P8+Q8</f>
        <v>7</v>
      </c>
      <c r="P8" s="60">
        <v>2</v>
      </c>
      <c r="Q8" s="15">
        <v>5</v>
      </c>
      <c r="R8" s="16">
        <f t="shared" si="4"/>
        <v>-6</v>
      </c>
      <c r="S8" s="26">
        <f t="shared" si="5"/>
        <v>-2</v>
      </c>
      <c r="T8" s="30">
        <f t="shared" si="5"/>
        <v>-4</v>
      </c>
    </row>
    <row r="9" spans="1:20" s="2" customFormat="1" ht="36" customHeight="1">
      <c r="A9" s="67"/>
      <c r="B9" s="8" t="s">
        <v>31</v>
      </c>
      <c r="C9" s="16">
        <f t="shared" si="0"/>
        <v>14</v>
      </c>
      <c r="D9" s="26">
        <f t="shared" si="1"/>
        <v>8</v>
      </c>
      <c r="E9" s="17">
        <f t="shared" si="1"/>
        <v>6</v>
      </c>
      <c r="F9" s="16">
        <f t="shared" si="6"/>
        <v>3</v>
      </c>
      <c r="G9" s="60">
        <v>0</v>
      </c>
      <c r="H9" s="61">
        <v>3</v>
      </c>
      <c r="I9" s="17">
        <f t="shared" si="2"/>
        <v>11</v>
      </c>
      <c r="J9" s="26">
        <f t="shared" si="7"/>
        <v>8</v>
      </c>
      <c r="K9" s="17">
        <f t="shared" si="3"/>
        <v>3</v>
      </c>
      <c r="L9" s="16">
        <f t="shared" si="8"/>
        <v>2</v>
      </c>
      <c r="M9" s="60">
        <v>1</v>
      </c>
      <c r="N9" s="61">
        <v>1</v>
      </c>
      <c r="O9" s="15">
        <f t="shared" si="9"/>
        <v>9</v>
      </c>
      <c r="P9" s="60">
        <v>7</v>
      </c>
      <c r="Q9" s="15">
        <v>2</v>
      </c>
      <c r="R9" s="16">
        <f t="shared" si="4"/>
        <v>-7</v>
      </c>
      <c r="S9" s="26">
        <f t="shared" si="5"/>
        <v>-6</v>
      </c>
      <c r="T9" s="30">
        <f t="shared" si="5"/>
        <v>-1</v>
      </c>
    </row>
    <row r="10" spans="1:20" s="2" customFormat="1" ht="36" customHeight="1">
      <c r="A10" s="67"/>
      <c r="B10" s="8" t="s">
        <v>32</v>
      </c>
      <c r="C10" s="16">
        <f t="shared" si="0"/>
        <v>17</v>
      </c>
      <c r="D10" s="26">
        <f t="shared" si="1"/>
        <v>6</v>
      </c>
      <c r="E10" s="17">
        <f t="shared" si="1"/>
        <v>11</v>
      </c>
      <c r="F10" s="16">
        <f t="shared" si="6"/>
        <v>3</v>
      </c>
      <c r="G10" s="60">
        <v>3</v>
      </c>
      <c r="H10" s="61">
        <v>0</v>
      </c>
      <c r="I10" s="17">
        <f t="shared" si="2"/>
        <v>14</v>
      </c>
      <c r="J10" s="26">
        <f t="shared" si="7"/>
        <v>3</v>
      </c>
      <c r="K10" s="17">
        <f t="shared" si="3"/>
        <v>11</v>
      </c>
      <c r="L10" s="16">
        <f t="shared" si="8"/>
        <v>3</v>
      </c>
      <c r="M10" s="60">
        <v>0</v>
      </c>
      <c r="N10" s="61">
        <v>3</v>
      </c>
      <c r="O10" s="15">
        <f t="shared" si="9"/>
        <v>11</v>
      </c>
      <c r="P10" s="60">
        <v>3</v>
      </c>
      <c r="Q10" s="15">
        <v>8</v>
      </c>
      <c r="R10" s="16">
        <f t="shared" si="4"/>
        <v>-8</v>
      </c>
      <c r="S10" s="26">
        <f t="shared" si="5"/>
        <v>-3</v>
      </c>
      <c r="T10" s="30">
        <f t="shared" si="5"/>
        <v>-5</v>
      </c>
    </row>
    <row r="11" spans="1:20" s="2" customFormat="1" ht="36" customHeight="1">
      <c r="A11" s="67"/>
      <c r="B11" s="8" t="s">
        <v>33</v>
      </c>
      <c r="C11" s="16">
        <f t="shared" si="0"/>
        <v>13</v>
      </c>
      <c r="D11" s="26">
        <f t="shared" si="1"/>
        <v>3</v>
      </c>
      <c r="E11" s="17">
        <f t="shared" si="1"/>
        <v>10</v>
      </c>
      <c r="F11" s="16">
        <f t="shared" si="6"/>
        <v>6</v>
      </c>
      <c r="G11" s="60">
        <v>1</v>
      </c>
      <c r="H11" s="61">
        <v>5</v>
      </c>
      <c r="I11" s="17">
        <f t="shared" si="2"/>
        <v>7</v>
      </c>
      <c r="J11" s="26">
        <f t="shared" si="7"/>
        <v>2</v>
      </c>
      <c r="K11" s="17">
        <f t="shared" si="3"/>
        <v>5</v>
      </c>
      <c r="L11" s="16">
        <f t="shared" si="8"/>
        <v>2</v>
      </c>
      <c r="M11" s="60">
        <v>1</v>
      </c>
      <c r="N11" s="61">
        <v>1</v>
      </c>
      <c r="O11" s="15">
        <f t="shared" si="9"/>
        <v>5</v>
      </c>
      <c r="P11" s="60">
        <v>1</v>
      </c>
      <c r="Q11" s="15">
        <v>4</v>
      </c>
      <c r="R11" s="16">
        <f t="shared" si="4"/>
        <v>-3</v>
      </c>
      <c r="S11" s="26">
        <f t="shared" si="5"/>
        <v>0</v>
      </c>
      <c r="T11" s="30">
        <f t="shared" si="5"/>
        <v>-3</v>
      </c>
    </row>
    <row r="12" spans="1:20" s="2" customFormat="1" ht="36" customHeight="1">
      <c r="A12" s="67"/>
      <c r="B12" s="8" t="s">
        <v>34</v>
      </c>
      <c r="C12" s="16">
        <f t="shared" si="0"/>
        <v>39</v>
      </c>
      <c r="D12" s="26">
        <f t="shared" si="1"/>
        <v>24</v>
      </c>
      <c r="E12" s="17">
        <f t="shared" si="1"/>
        <v>15</v>
      </c>
      <c r="F12" s="16">
        <f t="shared" si="6"/>
        <v>5</v>
      </c>
      <c r="G12" s="60">
        <v>3</v>
      </c>
      <c r="H12" s="61">
        <v>2</v>
      </c>
      <c r="I12" s="17">
        <f t="shared" si="2"/>
        <v>34</v>
      </c>
      <c r="J12" s="26">
        <f t="shared" si="7"/>
        <v>21</v>
      </c>
      <c r="K12" s="17">
        <f t="shared" si="3"/>
        <v>13</v>
      </c>
      <c r="L12" s="16">
        <f t="shared" si="8"/>
        <v>3</v>
      </c>
      <c r="M12" s="60">
        <v>2</v>
      </c>
      <c r="N12" s="61">
        <v>1</v>
      </c>
      <c r="O12" s="15">
        <f t="shared" si="9"/>
        <v>31</v>
      </c>
      <c r="P12" s="60">
        <v>19</v>
      </c>
      <c r="Q12" s="15">
        <v>12</v>
      </c>
      <c r="R12" s="16">
        <f t="shared" si="4"/>
        <v>-28</v>
      </c>
      <c r="S12" s="26">
        <f t="shared" si="5"/>
        <v>-17</v>
      </c>
      <c r="T12" s="30">
        <f t="shared" si="5"/>
        <v>-11</v>
      </c>
    </row>
    <row r="13" spans="1:20" s="2" customFormat="1" ht="36" customHeight="1">
      <c r="A13" s="67"/>
      <c r="B13" s="8" t="s">
        <v>35</v>
      </c>
      <c r="C13" s="16">
        <f t="shared" si="0"/>
        <v>44</v>
      </c>
      <c r="D13" s="26">
        <f t="shared" si="1"/>
        <v>24</v>
      </c>
      <c r="E13" s="17">
        <f t="shared" si="1"/>
        <v>20</v>
      </c>
      <c r="F13" s="16">
        <f t="shared" si="6"/>
        <v>6</v>
      </c>
      <c r="G13" s="60">
        <v>4</v>
      </c>
      <c r="H13" s="61">
        <v>2</v>
      </c>
      <c r="I13" s="17">
        <f t="shared" si="2"/>
        <v>38</v>
      </c>
      <c r="J13" s="26">
        <f t="shared" si="7"/>
        <v>20</v>
      </c>
      <c r="K13" s="17">
        <f t="shared" si="3"/>
        <v>18</v>
      </c>
      <c r="L13" s="16">
        <f t="shared" si="8"/>
        <v>18</v>
      </c>
      <c r="M13" s="60">
        <v>10</v>
      </c>
      <c r="N13" s="61">
        <v>8</v>
      </c>
      <c r="O13" s="15">
        <f t="shared" si="9"/>
        <v>20</v>
      </c>
      <c r="P13" s="60">
        <v>10</v>
      </c>
      <c r="Q13" s="15">
        <v>10</v>
      </c>
      <c r="R13" s="16">
        <f t="shared" si="4"/>
        <v>-2</v>
      </c>
      <c r="S13" s="26">
        <f t="shared" si="5"/>
        <v>0</v>
      </c>
      <c r="T13" s="30">
        <f t="shared" si="5"/>
        <v>-2</v>
      </c>
    </row>
    <row r="14" spans="1:20" s="4" customFormat="1" ht="36" customHeight="1">
      <c r="A14" s="67"/>
      <c r="B14" s="8" t="s">
        <v>36</v>
      </c>
      <c r="C14" s="16">
        <f t="shared" si="0"/>
        <v>20</v>
      </c>
      <c r="D14" s="26">
        <f t="shared" si="1"/>
        <v>8</v>
      </c>
      <c r="E14" s="17">
        <f t="shared" si="1"/>
        <v>12</v>
      </c>
      <c r="F14" s="16">
        <f t="shared" si="6"/>
        <v>6</v>
      </c>
      <c r="G14" s="60">
        <v>2</v>
      </c>
      <c r="H14" s="61">
        <v>4</v>
      </c>
      <c r="I14" s="17">
        <f t="shared" si="2"/>
        <v>14</v>
      </c>
      <c r="J14" s="26">
        <f t="shared" si="7"/>
        <v>6</v>
      </c>
      <c r="K14" s="17">
        <f t="shared" si="3"/>
        <v>8</v>
      </c>
      <c r="L14" s="16">
        <f t="shared" si="8"/>
        <v>1</v>
      </c>
      <c r="M14" s="60">
        <v>1</v>
      </c>
      <c r="N14" s="61">
        <v>0</v>
      </c>
      <c r="O14" s="15">
        <f t="shared" si="9"/>
        <v>13</v>
      </c>
      <c r="P14" s="60">
        <v>5</v>
      </c>
      <c r="Q14" s="15">
        <v>8</v>
      </c>
      <c r="R14" s="16">
        <f t="shared" si="4"/>
        <v>-12</v>
      </c>
      <c r="S14" s="26">
        <f t="shared" si="5"/>
        <v>-4</v>
      </c>
      <c r="T14" s="30">
        <f t="shared" si="5"/>
        <v>-8</v>
      </c>
    </row>
    <row r="15" spans="1:20" s="2" customFormat="1" ht="36" customHeight="1">
      <c r="A15" s="67"/>
      <c r="B15" s="8" t="s">
        <v>37</v>
      </c>
      <c r="C15" s="16">
        <f t="shared" si="0"/>
        <v>15</v>
      </c>
      <c r="D15" s="26">
        <f t="shared" si="1"/>
        <v>10</v>
      </c>
      <c r="E15" s="17">
        <f t="shared" si="1"/>
        <v>5</v>
      </c>
      <c r="F15" s="16">
        <f t="shared" si="6"/>
        <v>2</v>
      </c>
      <c r="G15" s="60">
        <v>2</v>
      </c>
      <c r="H15" s="61">
        <v>0</v>
      </c>
      <c r="I15" s="17">
        <f t="shared" si="2"/>
        <v>13</v>
      </c>
      <c r="J15" s="26">
        <f t="shared" si="7"/>
        <v>8</v>
      </c>
      <c r="K15" s="17">
        <f t="shared" si="3"/>
        <v>5</v>
      </c>
      <c r="L15" s="16">
        <f t="shared" si="8"/>
        <v>8</v>
      </c>
      <c r="M15" s="60">
        <v>5</v>
      </c>
      <c r="N15" s="61">
        <v>3</v>
      </c>
      <c r="O15" s="15">
        <f t="shared" si="9"/>
        <v>5</v>
      </c>
      <c r="P15" s="60">
        <v>3</v>
      </c>
      <c r="Q15" s="15">
        <v>2</v>
      </c>
      <c r="R15" s="16">
        <f t="shared" si="4"/>
        <v>3</v>
      </c>
      <c r="S15" s="26">
        <f t="shared" si="5"/>
        <v>2</v>
      </c>
      <c r="T15" s="30">
        <f t="shared" si="5"/>
        <v>1</v>
      </c>
    </row>
    <row r="16" spans="1:20" s="2" customFormat="1" ht="36" customHeight="1">
      <c r="A16" s="67"/>
      <c r="B16" s="8" t="s">
        <v>38</v>
      </c>
      <c r="C16" s="16">
        <f t="shared" si="0"/>
        <v>12</v>
      </c>
      <c r="D16" s="26">
        <f t="shared" si="1"/>
        <v>5</v>
      </c>
      <c r="E16" s="17">
        <f t="shared" si="1"/>
        <v>7</v>
      </c>
      <c r="F16" s="16">
        <f t="shared" si="6"/>
        <v>4</v>
      </c>
      <c r="G16" s="60">
        <v>2</v>
      </c>
      <c r="H16" s="61">
        <v>2</v>
      </c>
      <c r="I16" s="17">
        <f t="shared" si="2"/>
        <v>8</v>
      </c>
      <c r="J16" s="26">
        <f t="shared" si="7"/>
        <v>3</v>
      </c>
      <c r="K16" s="17">
        <f t="shared" si="3"/>
        <v>5</v>
      </c>
      <c r="L16" s="16">
        <f t="shared" si="8"/>
        <v>4</v>
      </c>
      <c r="M16" s="60">
        <v>1</v>
      </c>
      <c r="N16" s="61">
        <v>3</v>
      </c>
      <c r="O16" s="15">
        <f t="shared" si="9"/>
        <v>4</v>
      </c>
      <c r="P16" s="60">
        <v>2</v>
      </c>
      <c r="Q16" s="15">
        <v>2</v>
      </c>
      <c r="R16" s="16">
        <f t="shared" si="4"/>
        <v>0</v>
      </c>
      <c r="S16" s="26">
        <f t="shared" si="5"/>
        <v>-1</v>
      </c>
      <c r="T16" s="30">
        <f t="shared" si="5"/>
        <v>1</v>
      </c>
    </row>
    <row r="17" spans="1:20" s="2" customFormat="1" ht="36" customHeight="1">
      <c r="A17" s="67"/>
      <c r="B17" s="8" t="s">
        <v>39</v>
      </c>
      <c r="C17" s="16">
        <f t="shared" si="0"/>
        <v>23</v>
      </c>
      <c r="D17" s="26">
        <f t="shared" si="1"/>
        <v>13</v>
      </c>
      <c r="E17" s="17">
        <f t="shared" si="1"/>
        <v>10</v>
      </c>
      <c r="F17" s="16">
        <f t="shared" si="6"/>
        <v>3</v>
      </c>
      <c r="G17" s="60">
        <v>1</v>
      </c>
      <c r="H17" s="61">
        <v>2</v>
      </c>
      <c r="I17" s="17">
        <f t="shared" si="2"/>
        <v>20</v>
      </c>
      <c r="J17" s="26">
        <f t="shared" si="7"/>
        <v>12</v>
      </c>
      <c r="K17" s="17">
        <f t="shared" si="3"/>
        <v>8</v>
      </c>
      <c r="L17" s="16">
        <f t="shared" si="8"/>
        <v>4</v>
      </c>
      <c r="M17" s="60">
        <v>2</v>
      </c>
      <c r="N17" s="61">
        <v>2</v>
      </c>
      <c r="O17" s="15">
        <f t="shared" si="9"/>
        <v>16</v>
      </c>
      <c r="P17" s="60">
        <v>10</v>
      </c>
      <c r="Q17" s="15">
        <v>6</v>
      </c>
      <c r="R17" s="16">
        <f t="shared" si="4"/>
        <v>-12</v>
      </c>
      <c r="S17" s="26">
        <f t="shared" si="5"/>
        <v>-8</v>
      </c>
      <c r="T17" s="30">
        <f t="shared" si="5"/>
        <v>-4</v>
      </c>
    </row>
    <row r="18" spans="1:20" s="2" customFormat="1" ht="36" customHeight="1">
      <c r="A18" s="67"/>
      <c r="B18" s="8" t="s">
        <v>40</v>
      </c>
      <c r="C18" s="16">
        <f t="shared" si="0"/>
        <v>34</v>
      </c>
      <c r="D18" s="26">
        <f t="shared" si="1"/>
        <v>11</v>
      </c>
      <c r="E18" s="17">
        <f t="shared" si="1"/>
        <v>23</v>
      </c>
      <c r="F18" s="16">
        <f t="shared" si="6"/>
        <v>2</v>
      </c>
      <c r="G18" s="60">
        <v>1</v>
      </c>
      <c r="H18" s="61">
        <v>1</v>
      </c>
      <c r="I18" s="17">
        <f t="shared" si="2"/>
        <v>32</v>
      </c>
      <c r="J18" s="26">
        <f t="shared" si="7"/>
        <v>10</v>
      </c>
      <c r="K18" s="17">
        <f t="shared" si="3"/>
        <v>22</v>
      </c>
      <c r="L18" s="16">
        <f t="shared" si="8"/>
        <v>23</v>
      </c>
      <c r="M18" s="60">
        <v>6</v>
      </c>
      <c r="N18" s="61">
        <v>17</v>
      </c>
      <c r="O18" s="15">
        <f t="shared" si="9"/>
        <v>9</v>
      </c>
      <c r="P18" s="60">
        <v>4</v>
      </c>
      <c r="Q18" s="15">
        <v>5</v>
      </c>
      <c r="R18" s="16">
        <f t="shared" si="4"/>
        <v>14</v>
      </c>
      <c r="S18" s="26">
        <f t="shared" si="5"/>
        <v>2</v>
      </c>
      <c r="T18" s="30">
        <f t="shared" si="5"/>
        <v>12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100</v>
      </c>
      <c r="F19" s="36">
        <f t="shared" si="10"/>
        <v>99.999999999999986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99.999999999999972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11.785714285714285</v>
      </c>
      <c r="D20" s="40">
        <f>D7/$D$6*100</f>
        <v>14.388489208633093</v>
      </c>
      <c r="E20" s="41">
        <f>E7/$E$6*100</f>
        <v>9.2198581560283674</v>
      </c>
      <c r="F20" s="39">
        <f>F7/$F$6*100</f>
        <v>9.433962264150944</v>
      </c>
      <c r="G20" s="40">
        <f>G7/$G$6*100</f>
        <v>11.111111111111111</v>
      </c>
      <c r="H20" s="42">
        <f>H7/$H$6*100</f>
        <v>7.6923076923076925</v>
      </c>
      <c r="I20" s="41">
        <f>I7/$I$6*100</f>
        <v>12.334801762114537</v>
      </c>
      <c r="J20" s="40">
        <f>J7/$J$6*100</f>
        <v>15.178571428571427</v>
      </c>
      <c r="K20" s="41">
        <f>K7/$K$6*100</f>
        <v>9.5652173913043477</v>
      </c>
      <c r="L20" s="39">
        <f>L7/$L$6*100</f>
        <v>22.471910112359549</v>
      </c>
      <c r="M20" s="43">
        <f>M7/$M$6*100</f>
        <v>29.268292682926827</v>
      </c>
      <c r="N20" s="44">
        <f>N7/$N$6*100</f>
        <v>16.666666666666664</v>
      </c>
      <c r="O20" s="45">
        <f>O7/$O$6*100</f>
        <v>5.7971014492753623</v>
      </c>
      <c r="P20" s="43">
        <f>P7/$P$6*100</f>
        <v>7.042253521126761</v>
      </c>
      <c r="Q20" s="45">
        <f>Q7/$Q$6*100</f>
        <v>4.4776119402985071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5.7142857142857144</v>
      </c>
      <c r="D21" s="40">
        <f t="shared" ref="D21:D31" si="12">D8/$D$6*100</f>
        <v>5.0359712230215825</v>
      </c>
      <c r="E21" s="41">
        <f t="shared" ref="E21:E31" si="13">E8/$E$6*100</f>
        <v>6.3829787234042552</v>
      </c>
      <c r="F21" s="39">
        <f t="shared" ref="F21:F31" si="14">F8/$F$6*100</f>
        <v>15.09433962264151</v>
      </c>
      <c r="G21" s="40">
        <f t="shared" ref="G21:G31" si="15">G8/$G$6*100</f>
        <v>18.518518518518519</v>
      </c>
      <c r="H21" s="42">
        <f t="shared" ref="H21:H31" si="16">H8/$H$6*100</f>
        <v>11.538461538461538</v>
      </c>
      <c r="I21" s="41">
        <f t="shared" ref="I21:I31" si="17">I8/$I$6*100</f>
        <v>3.5242290748898681</v>
      </c>
      <c r="J21" s="40">
        <f t="shared" ref="J21:J31" si="18">J8/$J$6*100</f>
        <v>1.7857142857142856</v>
      </c>
      <c r="K21" s="41">
        <f t="shared" ref="K21:K31" si="19">K8/$K$6*100</f>
        <v>5.2173913043478262</v>
      </c>
      <c r="L21" s="39">
        <f t="shared" ref="L21:L31" si="20">L8/$L$6*100</f>
        <v>1.1235955056179776</v>
      </c>
      <c r="M21" s="43">
        <f t="shared" ref="M21:M31" si="21">M8/$M$6*100</f>
        <v>0</v>
      </c>
      <c r="N21" s="44">
        <f t="shared" ref="N21:N31" si="22">N8/$N$6*100</f>
        <v>2.083333333333333</v>
      </c>
      <c r="O21" s="45">
        <f t="shared" ref="O21:O31" si="23">O8/$O$6*100</f>
        <v>5.0724637681159424</v>
      </c>
      <c r="P21" s="43">
        <f t="shared" ref="P21:P31" si="24">P8/$P$6*100</f>
        <v>2.8169014084507045</v>
      </c>
      <c r="Q21" s="45">
        <f t="shared" ref="Q21:Q31" si="25">Q8/$Q$6*100</f>
        <v>7.4626865671641784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5</v>
      </c>
      <c r="D22" s="40">
        <f t="shared" si="12"/>
        <v>5.755395683453238</v>
      </c>
      <c r="E22" s="41">
        <f t="shared" si="13"/>
        <v>4.2553191489361701</v>
      </c>
      <c r="F22" s="39">
        <f t="shared" si="14"/>
        <v>5.6603773584905666</v>
      </c>
      <c r="G22" s="40">
        <f t="shared" si="15"/>
        <v>0</v>
      </c>
      <c r="H22" s="42">
        <f t="shared" si="16"/>
        <v>11.538461538461538</v>
      </c>
      <c r="I22" s="41">
        <f t="shared" si="17"/>
        <v>4.8458149779735686</v>
      </c>
      <c r="J22" s="40">
        <f t="shared" si="18"/>
        <v>7.1428571428571423</v>
      </c>
      <c r="K22" s="41">
        <f t="shared" si="19"/>
        <v>2.6086956521739131</v>
      </c>
      <c r="L22" s="39">
        <f t="shared" si="20"/>
        <v>2.2471910112359552</v>
      </c>
      <c r="M22" s="43">
        <f t="shared" si="21"/>
        <v>2.4390243902439024</v>
      </c>
      <c r="N22" s="44">
        <f t="shared" si="22"/>
        <v>2.083333333333333</v>
      </c>
      <c r="O22" s="45">
        <f t="shared" si="23"/>
        <v>6.5217391304347823</v>
      </c>
      <c r="P22" s="43">
        <f t="shared" si="24"/>
        <v>9.8591549295774641</v>
      </c>
      <c r="Q22" s="45">
        <f t="shared" si="25"/>
        <v>2.9850746268656714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6.0714285714285712</v>
      </c>
      <c r="D23" s="40">
        <f t="shared" si="12"/>
        <v>4.3165467625899279</v>
      </c>
      <c r="E23" s="41">
        <f t="shared" si="13"/>
        <v>7.8014184397163122</v>
      </c>
      <c r="F23" s="39">
        <f t="shared" si="14"/>
        <v>5.6603773584905666</v>
      </c>
      <c r="G23" s="40">
        <f t="shared" si="15"/>
        <v>11.111111111111111</v>
      </c>
      <c r="H23" s="42">
        <f t="shared" si="16"/>
        <v>0</v>
      </c>
      <c r="I23" s="41">
        <f t="shared" si="17"/>
        <v>6.1674008810572687</v>
      </c>
      <c r="J23" s="40">
        <f t="shared" si="18"/>
        <v>2.6785714285714284</v>
      </c>
      <c r="K23" s="41">
        <f t="shared" si="19"/>
        <v>9.5652173913043477</v>
      </c>
      <c r="L23" s="39">
        <f t="shared" si="20"/>
        <v>3.3707865168539324</v>
      </c>
      <c r="M23" s="43">
        <f t="shared" si="21"/>
        <v>0</v>
      </c>
      <c r="N23" s="44">
        <f t="shared" si="22"/>
        <v>6.25</v>
      </c>
      <c r="O23" s="45">
        <f t="shared" si="23"/>
        <v>7.9710144927536222</v>
      </c>
      <c r="P23" s="43">
        <f t="shared" si="24"/>
        <v>4.225352112676056</v>
      </c>
      <c r="Q23" s="45">
        <f t="shared" si="25"/>
        <v>11.940298507462686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4.6428571428571432</v>
      </c>
      <c r="D24" s="40">
        <f t="shared" si="12"/>
        <v>2.1582733812949639</v>
      </c>
      <c r="E24" s="41">
        <f t="shared" si="13"/>
        <v>7.0921985815602842</v>
      </c>
      <c r="F24" s="39">
        <f t="shared" si="14"/>
        <v>11.320754716981133</v>
      </c>
      <c r="G24" s="40">
        <f t="shared" si="15"/>
        <v>3.7037037037037033</v>
      </c>
      <c r="H24" s="42">
        <f t="shared" si="16"/>
        <v>19.230769230769234</v>
      </c>
      <c r="I24" s="41">
        <f t="shared" si="17"/>
        <v>3.0837004405286343</v>
      </c>
      <c r="J24" s="40">
        <f t="shared" si="18"/>
        <v>1.7857142857142856</v>
      </c>
      <c r="K24" s="41">
        <f t="shared" si="19"/>
        <v>4.3478260869565215</v>
      </c>
      <c r="L24" s="39">
        <f t="shared" si="20"/>
        <v>2.2471910112359552</v>
      </c>
      <c r="M24" s="43">
        <f t="shared" si="21"/>
        <v>2.4390243902439024</v>
      </c>
      <c r="N24" s="44">
        <f t="shared" si="22"/>
        <v>2.083333333333333</v>
      </c>
      <c r="O24" s="45">
        <f t="shared" si="23"/>
        <v>3.6231884057971016</v>
      </c>
      <c r="P24" s="43">
        <f t="shared" si="24"/>
        <v>1.4084507042253522</v>
      </c>
      <c r="Q24" s="45">
        <f t="shared" si="25"/>
        <v>5.9701492537313428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13.928571428571429</v>
      </c>
      <c r="D25" s="40">
        <f t="shared" si="12"/>
        <v>17.266187050359711</v>
      </c>
      <c r="E25" s="41">
        <f t="shared" si="13"/>
        <v>10.638297872340425</v>
      </c>
      <c r="F25" s="39">
        <f t="shared" si="14"/>
        <v>9.433962264150944</v>
      </c>
      <c r="G25" s="40">
        <f t="shared" si="15"/>
        <v>11.111111111111111</v>
      </c>
      <c r="H25" s="42">
        <f t="shared" si="16"/>
        <v>7.6923076923076925</v>
      </c>
      <c r="I25" s="41">
        <f t="shared" si="17"/>
        <v>14.977973568281937</v>
      </c>
      <c r="J25" s="40">
        <f t="shared" si="18"/>
        <v>18.75</v>
      </c>
      <c r="K25" s="41">
        <f t="shared" si="19"/>
        <v>11.304347826086957</v>
      </c>
      <c r="L25" s="39">
        <f t="shared" si="20"/>
        <v>3.3707865168539324</v>
      </c>
      <c r="M25" s="43">
        <f t="shared" si="21"/>
        <v>4.8780487804878048</v>
      </c>
      <c r="N25" s="44">
        <f t="shared" si="22"/>
        <v>2.083333333333333</v>
      </c>
      <c r="O25" s="45">
        <f t="shared" si="23"/>
        <v>22.463768115942027</v>
      </c>
      <c r="P25" s="43">
        <f t="shared" si="24"/>
        <v>26.760563380281688</v>
      </c>
      <c r="Q25" s="45">
        <f t="shared" si="25"/>
        <v>17.910447761194028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15.714285714285714</v>
      </c>
      <c r="D26" s="40">
        <f t="shared" si="12"/>
        <v>17.266187050359711</v>
      </c>
      <c r="E26" s="41">
        <f t="shared" si="13"/>
        <v>14.184397163120568</v>
      </c>
      <c r="F26" s="39">
        <f t="shared" si="14"/>
        <v>11.320754716981133</v>
      </c>
      <c r="G26" s="40">
        <f t="shared" si="15"/>
        <v>14.814814814814813</v>
      </c>
      <c r="H26" s="42">
        <f t="shared" si="16"/>
        <v>7.6923076923076925</v>
      </c>
      <c r="I26" s="41">
        <f t="shared" si="17"/>
        <v>16.740088105726873</v>
      </c>
      <c r="J26" s="40">
        <f t="shared" si="18"/>
        <v>17.857142857142858</v>
      </c>
      <c r="K26" s="41">
        <f t="shared" si="19"/>
        <v>15.65217391304348</v>
      </c>
      <c r="L26" s="39">
        <f t="shared" si="20"/>
        <v>20.224719101123593</v>
      </c>
      <c r="M26" s="43">
        <f t="shared" si="21"/>
        <v>24.390243902439025</v>
      </c>
      <c r="N26" s="44">
        <f t="shared" si="22"/>
        <v>16.666666666666664</v>
      </c>
      <c r="O26" s="45">
        <f t="shared" si="23"/>
        <v>14.492753623188406</v>
      </c>
      <c r="P26" s="43">
        <f t="shared" si="24"/>
        <v>14.084507042253522</v>
      </c>
      <c r="Q26" s="45">
        <f t="shared" si="25"/>
        <v>14.925373134328357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7.1428571428571423</v>
      </c>
      <c r="D27" s="40">
        <f t="shared" si="12"/>
        <v>5.755395683453238</v>
      </c>
      <c r="E27" s="41">
        <f t="shared" si="13"/>
        <v>8.5106382978723403</v>
      </c>
      <c r="F27" s="39">
        <f t="shared" si="14"/>
        <v>11.320754716981133</v>
      </c>
      <c r="G27" s="40">
        <f t="shared" si="15"/>
        <v>7.4074074074074066</v>
      </c>
      <c r="H27" s="42">
        <f t="shared" si="16"/>
        <v>15.384615384615385</v>
      </c>
      <c r="I27" s="41">
        <f t="shared" si="17"/>
        <v>6.1674008810572687</v>
      </c>
      <c r="J27" s="40">
        <f t="shared" si="18"/>
        <v>5.3571428571428568</v>
      </c>
      <c r="K27" s="41">
        <f t="shared" si="19"/>
        <v>6.9565217391304346</v>
      </c>
      <c r="L27" s="39">
        <f t="shared" si="20"/>
        <v>1.1235955056179776</v>
      </c>
      <c r="M27" s="43">
        <f t="shared" si="21"/>
        <v>2.4390243902439024</v>
      </c>
      <c r="N27" s="44">
        <f t="shared" si="22"/>
        <v>0</v>
      </c>
      <c r="O27" s="45">
        <f t="shared" si="23"/>
        <v>9.4202898550724647</v>
      </c>
      <c r="P27" s="43">
        <f t="shared" si="24"/>
        <v>7.042253521126761</v>
      </c>
      <c r="Q27" s="45">
        <f t="shared" si="25"/>
        <v>11.940298507462686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5.3571428571428568</v>
      </c>
      <c r="D28" s="40">
        <f t="shared" si="12"/>
        <v>7.1942446043165464</v>
      </c>
      <c r="E28" s="41">
        <f t="shared" si="13"/>
        <v>3.5460992907801421</v>
      </c>
      <c r="F28" s="39">
        <f t="shared" si="14"/>
        <v>3.7735849056603774</v>
      </c>
      <c r="G28" s="40">
        <f t="shared" si="15"/>
        <v>7.4074074074074066</v>
      </c>
      <c r="H28" s="42">
        <f t="shared" si="16"/>
        <v>0</v>
      </c>
      <c r="I28" s="41">
        <f t="shared" si="17"/>
        <v>5.7268722466960353</v>
      </c>
      <c r="J28" s="40">
        <f t="shared" si="18"/>
        <v>7.1428571428571423</v>
      </c>
      <c r="K28" s="41">
        <f t="shared" si="19"/>
        <v>4.3478260869565215</v>
      </c>
      <c r="L28" s="39">
        <f t="shared" si="20"/>
        <v>8.9887640449438209</v>
      </c>
      <c r="M28" s="43">
        <f t="shared" si="21"/>
        <v>12.195121951219512</v>
      </c>
      <c r="N28" s="44">
        <f t="shared" si="22"/>
        <v>6.25</v>
      </c>
      <c r="O28" s="45">
        <f t="shared" si="23"/>
        <v>3.6231884057971016</v>
      </c>
      <c r="P28" s="43">
        <f t="shared" si="24"/>
        <v>4.225352112676056</v>
      </c>
      <c r="Q28" s="45">
        <f t="shared" si="25"/>
        <v>2.9850746268656714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4.2857142857142856</v>
      </c>
      <c r="D29" s="40">
        <f t="shared" si="12"/>
        <v>3.5971223021582732</v>
      </c>
      <c r="E29" s="41">
        <f t="shared" si="13"/>
        <v>4.9645390070921991</v>
      </c>
      <c r="F29" s="39">
        <f t="shared" si="14"/>
        <v>7.5471698113207548</v>
      </c>
      <c r="G29" s="40">
        <f t="shared" si="15"/>
        <v>7.4074074074074066</v>
      </c>
      <c r="H29" s="42">
        <f t="shared" si="16"/>
        <v>7.6923076923076925</v>
      </c>
      <c r="I29" s="41">
        <f t="shared" si="17"/>
        <v>3.5242290748898681</v>
      </c>
      <c r="J29" s="40">
        <f t="shared" si="18"/>
        <v>2.6785714285714284</v>
      </c>
      <c r="K29" s="41">
        <f t="shared" si="19"/>
        <v>4.3478260869565215</v>
      </c>
      <c r="L29" s="39">
        <f t="shared" si="20"/>
        <v>4.4943820224719104</v>
      </c>
      <c r="M29" s="43">
        <f t="shared" si="21"/>
        <v>2.4390243902439024</v>
      </c>
      <c r="N29" s="44">
        <f t="shared" si="22"/>
        <v>6.25</v>
      </c>
      <c r="O29" s="45">
        <f t="shared" si="23"/>
        <v>2.8985507246376812</v>
      </c>
      <c r="P29" s="43">
        <f t="shared" si="24"/>
        <v>2.8169014084507045</v>
      </c>
      <c r="Q29" s="45">
        <f t="shared" si="25"/>
        <v>2.9850746268656714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8.2142857142857135</v>
      </c>
      <c r="D30" s="40">
        <f t="shared" si="12"/>
        <v>9.3525179856115113</v>
      </c>
      <c r="E30" s="41">
        <f t="shared" si="13"/>
        <v>7.0921985815602842</v>
      </c>
      <c r="F30" s="39">
        <f t="shared" si="14"/>
        <v>5.6603773584905666</v>
      </c>
      <c r="G30" s="40">
        <f t="shared" si="15"/>
        <v>3.7037037037037033</v>
      </c>
      <c r="H30" s="42">
        <f t="shared" si="16"/>
        <v>7.6923076923076925</v>
      </c>
      <c r="I30" s="41">
        <f t="shared" si="17"/>
        <v>8.8105726872246706</v>
      </c>
      <c r="J30" s="40">
        <f t="shared" si="18"/>
        <v>10.714285714285714</v>
      </c>
      <c r="K30" s="41">
        <f t="shared" si="19"/>
        <v>6.9565217391304346</v>
      </c>
      <c r="L30" s="39">
        <f t="shared" si="20"/>
        <v>4.4943820224719104</v>
      </c>
      <c r="M30" s="43">
        <f t="shared" si="21"/>
        <v>4.8780487804878048</v>
      </c>
      <c r="N30" s="44">
        <f t="shared" si="22"/>
        <v>4.1666666666666661</v>
      </c>
      <c r="O30" s="45">
        <f t="shared" si="23"/>
        <v>11.594202898550725</v>
      </c>
      <c r="P30" s="43">
        <f t="shared" si="24"/>
        <v>14.084507042253522</v>
      </c>
      <c r="Q30" s="45">
        <f t="shared" si="25"/>
        <v>8.9552238805970141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12.142857142857142</v>
      </c>
      <c r="D31" s="47">
        <f t="shared" si="12"/>
        <v>7.9136690647482011</v>
      </c>
      <c r="E31" s="48">
        <f t="shared" si="13"/>
        <v>16.312056737588655</v>
      </c>
      <c r="F31" s="46">
        <f t="shared" si="14"/>
        <v>3.7735849056603774</v>
      </c>
      <c r="G31" s="47">
        <f t="shared" si="15"/>
        <v>3.7037037037037033</v>
      </c>
      <c r="H31" s="49">
        <f t="shared" si="16"/>
        <v>3.8461538461538463</v>
      </c>
      <c r="I31" s="48">
        <f t="shared" si="17"/>
        <v>14.096916299559473</v>
      </c>
      <c r="J31" s="47">
        <f t="shared" si="18"/>
        <v>8.9285714285714288</v>
      </c>
      <c r="K31" s="48">
        <f t="shared" si="19"/>
        <v>19.130434782608695</v>
      </c>
      <c r="L31" s="46">
        <f t="shared" si="20"/>
        <v>25.842696629213485</v>
      </c>
      <c r="M31" s="50">
        <f t="shared" si="21"/>
        <v>14.634146341463413</v>
      </c>
      <c r="N31" s="51">
        <f t="shared" si="22"/>
        <v>35.416666666666671</v>
      </c>
      <c r="O31" s="52">
        <f t="shared" si="23"/>
        <v>6.5217391304347823</v>
      </c>
      <c r="P31" s="50">
        <f t="shared" si="24"/>
        <v>5.6338028169014089</v>
      </c>
      <c r="Q31" s="52">
        <f t="shared" si="25"/>
        <v>7.4626865671641784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7.25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>
      <c r="A1" s="11" t="s">
        <v>41</v>
      </c>
      <c r="C1" s="12"/>
      <c r="E1" s="12"/>
      <c r="F1" s="12"/>
      <c r="H1" s="12"/>
      <c r="L1" s="12"/>
    </row>
    <row r="2" spans="1:20" ht="24.75" customHeight="1" thickBot="1">
      <c r="A2" s="66"/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28</v>
      </c>
      <c r="Q2" s="65"/>
      <c r="R2" s="65"/>
      <c r="S2" s="65"/>
      <c r="T2" s="65"/>
    </row>
    <row r="3" spans="1:20" s="2" customFormat="1" ht="23.25" customHeight="1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>
      <c r="A6" s="67" t="s">
        <v>25</v>
      </c>
      <c r="B6" s="21" t="s">
        <v>20</v>
      </c>
      <c r="C6" s="18">
        <f>D6+E6</f>
        <v>537</v>
      </c>
      <c r="D6" s="25">
        <f>SUM(D7:D18)</f>
        <v>266</v>
      </c>
      <c r="E6" s="19">
        <f>SUM(E7:E18)</f>
        <v>271</v>
      </c>
      <c r="F6" s="18">
        <f>G6+H6</f>
        <v>212</v>
      </c>
      <c r="G6" s="25">
        <f>SUM(G7:G18)</f>
        <v>111</v>
      </c>
      <c r="H6" s="20">
        <f>SUM(H7:H18)</f>
        <v>101</v>
      </c>
      <c r="I6" s="19">
        <f>J6+K6</f>
        <v>325</v>
      </c>
      <c r="J6" s="25">
        <f>SUM(J7:J18)</f>
        <v>155</v>
      </c>
      <c r="K6" s="19">
        <f>SUM(K7:K18)</f>
        <v>170</v>
      </c>
      <c r="L6" s="18">
        <f>M6+N6</f>
        <v>163</v>
      </c>
      <c r="M6" s="25">
        <f>SUM(M7:M18)</f>
        <v>81</v>
      </c>
      <c r="N6" s="20">
        <f>SUM(N7:N18)</f>
        <v>82</v>
      </c>
      <c r="O6" s="19">
        <f>P6+Q6</f>
        <v>162</v>
      </c>
      <c r="P6" s="25">
        <f>SUM(P7:P18)</f>
        <v>74</v>
      </c>
      <c r="Q6" s="19">
        <f>SUM(Q7:Q18)</f>
        <v>88</v>
      </c>
      <c r="R6" s="27">
        <f>S6+T6</f>
        <v>1</v>
      </c>
      <c r="S6" s="25">
        <f>SUM(S7:S18)</f>
        <v>7</v>
      </c>
      <c r="T6" s="29">
        <f>SUM(T7:T18)</f>
        <v>-6</v>
      </c>
    </row>
    <row r="7" spans="1:20" s="2" customFormat="1" ht="36" customHeight="1">
      <c r="A7" s="67"/>
      <c r="B7" s="8" t="s">
        <v>29</v>
      </c>
      <c r="C7" s="16">
        <f t="shared" ref="C7:C18" si="0">D7+E7</f>
        <v>30</v>
      </c>
      <c r="D7" s="26">
        <f t="shared" ref="D7:E18" si="1">G7+J7</f>
        <v>16</v>
      </c>
      <c r="E7" s="17">
        <f t="shared" si="1"/>
        <v>14</v>
      </c>
      <c r="F7" s="16">
        <f>G7+H7</f>
        <v>9</v>
      </c>
      <c r="G7" s="60">
        <v>7</v>
      </c>
      <c r="H7" s="61">
        <v>2</v>
      </c>
      <c r="I7" s="17">
        <f t="shared" ref="I7:I18" si="2">J7+K7</f>
        <v>21</v>
      </c>
      <c r="J7" s="26">
        <f>M7+P7</f>
        <v>9</v>
      </c>
      <c r="K7" s="17">
        <f t="shared" ref="K7:K18" si="3">N7+Q7</f>
        <v>12</v>
      </c>
      <c r="L7" s="16">
        <f>M7+N7</f>
        <v>13</v>
      </c>
      <c r="M7" s="60">
        <v>7</v>
      </c>
      <c r="N7" s="61">
        <v>6</v>
      </c>
      <c r="O7" s="15">
        <f>P7+Q7</f>
        <v>8</v>
      </c>
      <c r="P7" s="60">
        <v>2</v>
      </c>
      <c r="Q7" s="15">
        <v>6</v>
      </c>
      <c r="R7" s="16">
        <f t="shared" ref="R7:R18" si="4">S7+T7</f>
        <v>5</v>
      </c>
      <c r="S7" s="26">
        <f t="shared" ref="S7:T18" si="5">M7-P7</f>
        <v>5</v>
      </c>
      <c r="T7" s="30">
        <f t="shared" si="5"/>
        <v>0</v>
      </c>
    </row>
    <row r="8" spans="1:20" s="2" customFormat="1" ht="36" customHeight="1">
      <c r="A8" s="67"/>
      <c r="B8" s="8" t="s">
        <v>30</v>
      </c>
      <c r="C8" s="16">
        <f t="shared" si="0"/>
        <v>34</v>
      </c>
      <c r="D8" s="26">
        <f t="shared" si="1"/>
        <v>17</v>
      </c>
      <c r="E8" s="17">
        <f t="shared" si="1"/>
        <v>17</v>
      </c>
      <c r="F8" s="16">
        <f t="shared" ref="F8:F18" si="6">G8+H8</f>
        <v>16</v>
      </c>
      <c r="G8" s="60">
        <v>7</v>
      </c>
      <c r="H8" s="61">
        <v>9</v>
      </c>
      <c r="I8" s="17">
        <f t="shared" si="2"/>
        <v>18</v>
      </c>
      <c r="J8" s="26">
        <f t="shared" ref="J8:J18" si="7">M8+P8</f>
        <v>10</v>
      </c>
      <c r="K8" s="17">
        <f t="shared" si="3"/>
        <v>8</v>
      </c>
      <c r="L8" s="16">
        <f t="shared" ref="L8:L18" si="8">M8+N8</f>
        <v>6</v>
      </c>
      <c r="M8" s="60">
        <v>4</v>
      </c>
      <c r="N8" s="61">
        <v>2</v>
      </c>
      <c r="O8" s="15">
        <f t="shared" ref="O8:O18" si="9">P8+Q8</f>
        <v>12</v>
      </c>
      <c r="P8" s="60">
        <v>6</v>
      </c>
      <c r="Q8" s="15">
        <v>6</v>
      </c>
      <c r="R8" s="16">
        <f t="shared" si="4"/>
        <v>-6</v>
      </c>
      <c r="S8" s="26">
        <f t="shared" si="5"/>
        <v>-2</v>
      </c>
      <c r="T8" s="30">
        <f t="shared" si="5"/>
        <v>-4</v>
      </c>
    </row>
    <row r="9" spans="1:20" s="2" customFormat="1" ht="36" customHeight="1">
      <c r="A9" s="67"/>
      <c r="B9" s="8" t="s">
        <v>31</v>
      </c>
      <c r="C9" s="16">
        <f t="shared" si="0"/>
        <v>21</v>
      </c>
      <c r="D9" s="26">
        <f t="shared" si="1"/>
        <v>14</v>
      </c>
      <c r="E9" s="17">
        <f t="shared" si="1"/>
        <v>7</v>
      </c>
      <c r="F9" s="16">
        <f t="shared" si="6"/>
        <v>13</v>
      </c>
      <c r="G9" s="60">
        <v>9</v>
      </c>
      <c r="H9" s="61">
        <v>4</v>
      </c>
      <c r="I9" s="17">
        <f t="shared" si="2"/>
        <v>8</v>
      </c>
      <c r="J9" s="26">
        <f t="shared" si="7"/>
        <v>5</v>
      </c>
      <c r="K9" s="17">
        <f t="shared" si="3"/>
        <v>3</v>
      </c>
      <c r="L9" s="16">
        <f t="shared" si="8"/>
        <v>4</v>
      </c>
      <c r="M9" s="60">
        <v>3</v>
      </c>
      <c r="N9" s="61">
        <v>1</v>
      </c>
      <c r="O9" s="15">
        <f t="shared" si="9"/>
        <v>4</v>
      </c>
      <c r="P9" s="60">
        <v>2</v>
      </c>
      <c r="Q9" s="15">
        <v>2</v>
      </c>
      <c r="R9" s="16">
        <f t="shared" si="4"/>
        <v>0</v>
      </c>
      <c r="S9" s="26">
        <f t="shared" si="5"/>
        <v>1</v>
      </c>
      <c r="T9" s="30">
        <f t="shared" si="5"/>
        <v>-1</v>
      </c>
    </row>
    <row r="10" spans="1:20" s="2" customFormat="1" ht="36" customHeight="1">
      <c r="A10" s="67"/>
      <c r="B10" s="8" t="s">
        <v>32</v>
      </c>
      <c r="C10" s="16">
        <f t="shared" si="0"/>
        <v>30</v>
      </c>
      <c r="D10" s="26">
        <f t="shared" si="1"/>
        <v>17</v>
      </c>
      <c r="E10" s="17">
        <f t="shared" si="1"/>
        <v>13</v>
      </c>
      <c r="F10" s="16">
        <f t="shared" si="6"/>
        <v>13</v>
      </c>
      <c r="G10" s="60">
        <v>8</v>
      </c>
      <c r="H10" s="61">
        <v>5</v>
      </c>
      <c r="I10" s="17">
        <f t="shared" si="2"/>
        <v>17</v>
      </c>
      <c r="J10" s="26">
        <f t="shared" si="7"/>
        <v>9</v>
      </c>
      <c r="K10" s="17">
        <f t="shared" si="3"/>
        <v>8</v>
      </c>
      <c r="L10" s="16">
        <f t="shared" si="8"/>
        <v>8</v>
      </c>
      <c r="M10" s="60">
        <v>4</v>
      </c>
      <c r="N10" s="61">
        <v>4</v>
      </c>
      <c r="O10" s="15">
        <f t="shared" si="9"/>
        <v>9</v>
      </c>
      <c r="P10" s="60">
        <v>5</v>
      </c>
      <c r="Q10" s="15">
        <v>4</v>
      </c>
      <c r="R10" s="16">
        <f t="shared" si="4"/>
        <v>-1</v>
      </c>
      <c r="S10" s="26">
        <f t="shared" si="5"/>
        <v>-1</v>
      </c>
      <c r="T10" s="30">
        <f t="shared" si="5"/>
        <v>0</v>
      </c>
    </row>
    <row r="11" spans="1:20" s="2" customFormat="1" ht="36" customHeight="1">
      <c r="A11" s="67"/>
      <c r="B11" s="8" t="s">
        <v>33</v>
      </c>
      <c r="C11" s="16">
        <f t="shared" si="0"/>
        <v>35</v>
      </c>
      <c r="D11" s="26">
        <f t="shared" si="1"/>
        <v>19</v>
      </c>
      <c r="E11" s="17">
        <f t="shared" si="1"/>
        <v>16</v>
      </c>
      <c r="F11" s="16">
        <f t="shared" si="6"/>
        <v>17</v>
      </c>
      <c r="G11" s="60">
        <v>10</v>
      </c>
      <c r="H11" s="61">
        <v>7</v>
      </c>
      <c r="I11" s="17">
        <f t="shared" si="2"/>
        <v>18</v>
      </c>
      <c r="J11" s="26">
        <f t="shared" si="7"/>
        <v>9</v>
      </c>
      <c r="K11" s="17">
        <f t="shared" si="3"/>
        <v>9</v>
      </c>
      <c r="L11" s="16">
        <f t="shared" si="8"/>
        <v>9</v>
      </c>
      <c r="M11" s="60">
        <v>5</v>
      </c>
      <c r="N11" s="61">
        <v>4</v>
      </c>
      <c r="O11" s="15">
        <f t="shared" si="9"/>
        <v>9</v>
      </c>
      <c r="P11" s="60">
        <v>4</v>
      </c>
      <c r="Q11" s="15">
        <v>5</v>
      </c>
      <c r="R11" s="16">
        <f t="shared" si="4"/>
        <v>0</v>
      </c>
      <c r="S11" s="26">
        <f t="shared" si="5"/>
        <v>1</v>
      </c>
      <c r="T11" s="30">
        <f t="shared" si="5"/>
        <v>-1</v>
      </c>
    </row>
    <row r="12" spans="1:20" s="2" customFormat="1" ht="36" customHeight="1">
      <c r="A12" s="67"/>
      <c r="B12" s="8" t="s">
        <v>34</v>
      </c>
      <c r="C12" s="16">
        <f t="shared" si="0"/>
        <v>115</v>
      </c>
      <c r="D12" s="26">
        <f t="shared" si="1"/>
        <v>52</v>
      </c>
      <c r="E12" s="17">
        <f t="shared" si="1"/>
        <v>63</v>
      </c>
      <c r="F12" s="16">
        <f t="shared" si="6"/>
        <v>37</v>
      </c>
      <c r="G12" s="60">
        <v>16</v>
      </c>
      <c r="H12" s="61">
        <v>21</v>
      </c>
      <c r="I12" s="17">
        <f t="shared" si="2"/>
        <v>78</v>
      </c>
      <c r="J12" s="26">
        <f t="shared" si="7"/>
        <v>36</v>
      </c>
      <c r="K12" s="17">
        <f t="shared" si="3"/>
        <v>42</v>
      </c>
      <c r="L12" s="16">
        <f t="shared" si="8"/>
        <v>34</v>
      </c>
      <c r="M12" s="60">
        <v>19</v>
      </c>
      <c r="N12" s="61">
        <v>15</v>
      </c>
      <c r="O12" s="15">
        <f t="shared" si="9"/>
        <v>44</v>
      </c>
      <c r="P12" s="60">
        <v>17</v>
      </c>
      <c r="Q12" s="15">
        <v>27</v>
      </c>
      <c r="R12" s="16">
        <f t="shared" si="4"/>
        <v>-10</v>
      </c>
      <c r="S12" s="26">
        <f t="shared" si="5"/>
        <v>2</v>
      </c>
      <c r="T12" s="30">
        <f t="shared" si="5"/>
        <v>-12</v>
      </c>
    </row>
    <row r="13" spans="1:20" s="2" customFormat="1" ht="36" customHeight="1">
      <c r="A13" s="67"/>
      <c r="B13" s="8" t="s">
        <v>35</v>
      </c>
      <c r="C13" s="16">
        <f t="shared" si="0"/>
        <v>103</v>
      </c>
      <c r="D13" s="26">
        <f t="shared" si="1"/>
        <v>58</v>
      </c>
      <c r="E13" s="17">
        <f t="shared" si="1"/>
        <v>45</v>
      </c>
      <c r="F13" s="16">
        <f t="shared" si="6"/>
        <v>37</v>
      </c>
      <c r="G13" s="60">
        <v>21</v>
      </c>
      <c r="H13" s="61">
        <v>16</v>
      </c>
      <c r="I13" s="17">
        <f t="shared" si="2"/>
        <v>66</v>
      </c>
      <c r="J13" s="26">
        <f t="shared" si="7"/>
        <v>37</v>
      </c>
      <c r="K13" s="17">
        <f t="shared" si="3"/>
        <v>29</v>
      </c>
      <c r="L13" s="16">
        <f t="shared" si="8"/>
        <v>38</v>
      </c>
      <c r="M13" s="60">
        <v>20</v>
      </c>
      <c r="N13" s="61">
        <v>18</v>
      </c>
      <c r="O13" s="15">
        <f t="shared" si="9"/>
        <v>28</v>
      </c>
      <c r="P13" s="60">
        <v>17</v>
      </c>
      <c r="Q13" s="15">
        <v>11</v>
      </c>
      <c r="R13" s="16">
        <f t="shared" si="4"/>
        <v>10</v>
      </c>
      <c r="S13" s="26">
        <f t="shared" si="5"/>
        <v>3</v>
      </c>
      <c r="T13" s="30">
        <f t="shared" si="5"/>
        <v>7</v>
      </c>
    </row>
    <row r="14" spans="1:20" s="4" customFormat="1" ht="36" customHeight="1">
      <c r="A14" s="67"/>
      <c r="B14" s="8" t="s">
        <v>36</v>
      </c>
      <c r="C14" s="16">
        <f t="shared" si="0"/>
        <v>32</v>
      </c>
      <c r="D14" s="26">
        <f t="shared" si="1"/>
        <v>15</v>
      </c>
      <c r="E14" s="17">
        <f t="shared" si="1"/>
        <v>17</v>
      </c>
      <c r="F14" s="16">
        <f t="shared" si="6"/>
        <v>13</v>
      </c>
      <c r="G14" s="60">
        <v>7</v>
      </c>
      <c r="H14" s="61">
        <v>6</v>
      </c>
      <c r="I14" s="17">
        <f t="shared" si="2"/>
        <v>19</v>
      </c>
      <c r="J14" s="26">
        <f t="shared" si="7"/>
        <v>8</v>
      </c>
      <c r="K14" s="17">
        <f t="shared" si="3"/>
        <v>11</v>
      </c>
      <c r="L14" s="16">
        <f t="shared" si="8"/>
        <v>13</v>
      </c>
      <c r="M14" s="60">
        <v>6</v>
      </c>
      <c r="N14" s="61">
        <v>7</v>
      </c>
      <c r="O14" s="15">
        <f t="shared" si="9"/>
        <v>6</v>
      </c>
      <c r="P14" s="60">
        <v>2</v>
      </c>
      <c r="Q14" s="15">
        <v>4</v>
      </c>
      <c r="R14" s="16">
        <f t="shared" si="4"/>
        <v>7</v>
      </c>
      <c r="S14" s="26">
        <f t="shared" si="5"/>
        <v>4</v>
      </c>
      <c r="T14" s="30">
        <f t="shared" si="5"/>
        <v>3</v>
      </c>
    </row>
    <row r="15" spans="1:20" s="2" customFormat="1" ht="36" customHeight="1">
      <c r="A15" s="67"/>
      <c r="B15" s="8" t="s">
        <v>37</v>
      </c>
      <c r="C15" s="16">
        <f t="shared" si="0"/>
        <v>36</v>
      </c>
      <c r="D15" s="26">
        <f t="shared" si="1"/>
        <v>17</v>
      </c>
      <c r="E15" s="17">
        <f t="shared" si="1"/>
        <v>19</v>
      </c>
      <c r="F15" s="16">
        <f t="shared" si="6"/>
        <v>18</v>
      </c>
      <c r="G15" s="60">
        <v>8</v>
      </c>
      <c r="H15" s="61">
        <v>10</v>
      </c>
      <c r="I15" s="17">
        <f t="shared" si="2"/>
        <v>18</v>
      </c>
      <c r="J15" s="26">
        <f t="shared" si="7"/>
        <v>9</v>
      </c>
      <c r="K15" s="17">
        <f t="shared" si="3"/>
        <v>9</v>
      </c>
      <c r="L15" s="16">
        <f t="shared" si="8"/>
        <v>8</v>
      </c>
      <c r="M15" s="60">
        <v>4</v>
      </c>
      <c r="N15" s="61">
        <v>4</v>
      </c>
      <c r="O15" s="15">
        <f t="shared" si="9"/>
        <v>10</v>
      </c>
      <c r="P15" s="60">
        <v>5</v>
      </c>
      <c r="Q15" s="15">
        <v>5</v>
      </c>
      <c r="R15" s="16">
        <f t="shared" si="4"/>
        <v>-2</v>
      </c>
      <c r="S15" s="26">
        <f t="shared" si="5"/>
        <v>-1</v>
      </c>
      <c r="T15" s="30">
        <f t="shared" si="5"/>
        <v>-1</v>
      </c>
    </row>
    <row r="16" spans="1:20" s="2" customFormat="1" ht="36" customHeight="1">
      <c r="A16" s="67"/>
      <c r="B16" s="8" t="s">
        <v>38</v>
      </c>
      <c r="C16" s="16">
        <f t="shared" si="0"/>
        <v>33</v>
      </c>
      <c r="D16" s="26">
        <f t="shared" si="1"/>
        <v>15</v>
      </c>
      <c r="E16" s="17">
        <f t="shared" si="1"/>
        <v>18</v>
      </c>
      <c r="F16" s="16">
        <f t="shared" si="6"/>
        <v>17</v>
      </c>
      <c r="G16" s="60">
        <v>7</v>
      </c>
      <c r="H16" s="61">
        <v>10</v>
      </c>
      <c r="I16" s="17">
        <f t="shared" si="2"/>
        <v>16</v>
      </c>
      <c r="J16" s="26">
        <f t="shared" si="7"/>
        <v>8</v>
      </c>
      <c r="K16" s="17">
        <f t="shared" si="3"/>
        <v>8</v>
      </c>
      <c r="L16" s="16">
        <f t="shared" si="8"/>
        <v>4</v>
      </c>
      <c r="M16" s="60">
        <v>3</v>
      </c>
      <c r="N16" s="61">
        <v>1</v>
      </c>
      <c r="O16" s="15">
        <f t="shared" si="9"/>
        <v>12</v>
      </c>
      <c r="P16" s="60">
        <v>5</v>
      </c>
      <c r="Q16" s="15">
        <v>7</v>
      </c>
      <c r="R16" s="16">
        <f t="shared" si="4"/>
        <v>-8</v>
      </c>
      <c r="S16" s="26">
        <f t="shared" si="5"/>
        <v>-2</v>
      </c>
      <c r="T16" s="30">
        <f t="shared" si="5"/>
        <v>-6</v>
      </c>
    </row>
    <row r="17" spans="1:20" s="2" customFormat="1" ht="36" customHeight="1">
      <c r="A17" s="67"/>
      <c r="B17" s="8" t="s">
        <v>39</v>
      </c>
      <c r="C17" s="16">
        <f t="shared" si="0"/>
        <v>43</v>
      </c>
      <c r="D17" s="26">
        <f t="shared" si="1"/>
        <v>15</v>
      </c>
      <c r="E17" s="17">
        <f t="shared" si="1"/>
        <v>28</v>
      </c>
      <c r="F17" s="16">
        <f t="shared" si="6"/>
        <v>8</v>
      </c>
      <c r="G17" s="60">
        <v>5</v>
      </c>
      <c r="H17" s="61">
        <v>3</v>
      </c>
      <c r="I17" s="17">
        <f t="shared" si="2"/>
        <v>35</v>
      </c>
      <c r="J17" s="26">
        <f t="shared" si="7"/>
        <v>10</v>
      </c>
      <c r="K17" s="17">
        <f t="shared" si="3"/>
        <v>25</v>
      </c>
      <c r="L17" s="16">
        <f t="shared" si="8"/>
        <v>22</v>
      </c>
      <c r="M17" s="60">
        <v>5</v>
      </c>
      <c r="N17" s="61">
        <v>17</v>
      </c>
      <c r="O17" s="15">
        <f t="shared" si="9"/>
        <v>13</v>
      </c>
      <c r="P17" s="60">
        <v>5</v>
      </c>
      <c r="Q17" s="15">
        <v>8</v>
      </c>
      <c r="R17" s="16">
        <f t="shared" si="4"/>
        <v>9</v>
      </c>
      <c r="S17" s="26">
        <f t="shared" si="5"/>
        <v>0</v>
      </c>
      <c r="T17" s="30">
        <f t="shared" si="5"/>
        <v>9</v>
      </c>
    </row>
    <row r="18" spans="1:20" s="2" customFormat="1" ht="36" customHeight="1">
      <c r="A18" s="67"/>
      <c r="B18" s="8" t="s">
        <v>40</v>
      </c>
      <c r="C18" s="16">
        <f t="shared" si="0"/>
        <v>25</v>
      </c>
      <c r="D18" s="26">
        <f t="shared" si="1"/>
        <v>11</v>
      </c>
      <c r="E18" s="17">
        <f t="shared" si="1"/>
        <v>14</v>
      </c>
      <c r="F18" s="16">
        <f t="shared" si="6"/>
        <v>14</v>
      </c>
      <c r="G18" s="60">
        <v>6</v>
      </c>
      <c r="H18" s="61">
        <v>8</v>
      </c>
      <c r="I18" s="17">
        <f t="shared" si="2"/>
        <v>11</v>
      </c>
      <c r="J18" s="26">
        <f t="shared" si="7"/>
        <v>5</v>
      </c>
      <c r="K18" s="17">
        <f t="shared" si="3"/>
        <v>6</v>
      </c>
      <c r="L18" s="16">
        <f t="shared" si="8"/>
        <v>4</v>
      </c>
      <c r="M18" s="60">
        <v>1</v>
      </c>
      <c r="N18" s="61">
        <v>3</v>
      </c>
      <c r="O18" s="15">
        <f t="shared" si="9"/>
        <v>7</v>
      </c>
      <c r="P18" s="60">
        <v>4</v>
      </c>
      <c r="Q18" s="15">
        <v>3</v>
      </c>
      <c r="R18" s="16">
        <f t="shared" si="4"/>
        <v>-3</v>
      </c>
      <c r="S18" s="26">
        <f t="shared" si="5"/>
        <v>-3</v>
      </c>
      <c r="T18" s="30">
        <f t="shared" si="5"/>
        <v>0</v>
      </c>
    </row>
    <row r="19" spans="1:20" s="3" customFormat="1" ht="30.75" customHeight="1">
      <c r="A19" s="68" t="s">
        <v>26</v>
      </c>
      <c r="B19" s="33" t="s">
        <v>29</v>
      </c>
      <c r="C19" s="34">
        <f t="shared" ref="C19:Q19" si="10">SUM(C20:C31)</f>
        <v>100.00000000000001</v>
      </c>
      <c r="D19" s="34">
        <f t="shared" si="10"/>
        <v>99.999999999999986</v>
      </c>
      <c r="E19" s="35">
        <f t="shared" si="10"/>
        <v>100</v>
      </c>
      <c r="F19" s="36">
        <f t="shared" si="10"/>
        <v>99.999999999999972</v>
      </c>
      <c r="G19" s="34">
        <f t="shared" si="10"/>
        <v>100.00000000000001</v>
      </c>
      <c r="H19" s="37">
        <f t="shared" si="10"/>
        <v>100</v>
      </c>
      <c r="I19" s="34">
        <f t="shared" si="10"/>
        <v>100</v>
      </c>
      <c r="J19" s="34">
        <f t="shared" si="10"/>
        <v>99.999999999999986</v>
      </c>
      <c r="K19" s="37">
        <f t="shared" si="10"/>
        <v>100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100.00000000000001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>
      <c r="A20" s="67"/>
      <c r="B20" s="8" t="s">
        <v>9</v>
      </c>
      <c r="C20" s="39">
        <f>C7/$C$6*100</f>
        <v>5.5865921787709496</v>
      </c>
      <c r="D20" s="40">
        <f>D7/$D$6*100</f>
        <v>6.0150375939849621</v>
      </c>
      <c r="E20" s="41">
        <f>E7/$E$6*100</f>
        <v>5.1660516605166054</v>
      </c>
      <c r="F20" s="39">
        <f>F7/$F$6*100</f>
        <v>4.2452830188679247</v>
      </c>
      <c r="G20" s="40">
        <f>G7/$G$6*100</f>
        <v>6.3063063063063058</v>
      </c>
      <c r="H20" s="42">
        <f>H7/$H$6*100</f>
        <v>1.9801980198019802</v>
      </c>
      <c r="I20" s="41">
        <f>I7/$I$6*100</f>
        <v>6.4615384615384617</v>
      </c>
      <c r="J20" s="40">
        <f>J7/$J$6*100</f>
        <v>5.806451612903226</v>
      </c>
      <c r="K20" s="41">
        <f>K7/$K$6*100</f>
        <v>7.0588235294117645</v>
      </c>
      <c r="L20" s="39">
        <f>L7/$L$6*100</f>
        <v>7.9754601226993866</v>
      </c>
      <c r="M20" s="43">
        <f>M7/$M$6*100</f>
        <v>8.6419753086419746</v>
      </c>
      <c r="N20" s="44">
        <f>N7/$N$6*100</f>
        <v>7.3170731707317067</v>
      </c>
      <c r="O20" s="45">
        <f>O7/$O$6*100</f>
        <v>4.9382716049382713</v>
      </c>
      <c r="P20" s="43">
        <f>P7/$P$6*100</f>
        <v>2.7027027027027026</v>
      </c>
      <c r="Q20" s="45">
        <f>Q7/$Q$6*100</f>
        <v>6.8181818181818175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>
      <c r="A21" s="67"/>
      <c r="B21" s="8" t="s">
        <v>10</v>
      </c>
      <c r="C21" s="39">
        <f t="shared" ref="C21:C31" si="11">C8/$C$6*100</f>
        <v>6.3314711359404097</v>
      </c>
      <c r="D21" s="40">
        <f t="shared" ref="D21:D31" si="12">D8/$D$6*100</f>
        <v>6.3909774436090219</v>
      </c>
      <c r="E21" s="41">
        <f t="shared" ref="E21:E31" si="13">E8/$E$6*100</f>
        <v>6.2730627306273057</v>
      </c>
      <c r="F21" s="39">
        <f t="shared" ref="F21:F31" si="14">F8/$F$6*100</f>
        <v>7.5471698113207548</v>
      </c>
      <c r="G21" s="40">
        <f t="shared" ref="G21:G31" si="15">G8/$G$6*100</f>
        <v>6.3063063063063058</v>
      </c>
      <c r="H21" s="42">
        <f t="shared" ref="H21:H31" si="16">H8/$H$6*100</f>
        <v>8.9108910891089099</v>
      </c>
      <c r="I21" s="41">
        <f t="shared" ref="I21:I31" si="17">I8/$I$6*100</f>
        <v>5.5384615384615383</v>
      </c>
      <c r="J21" s="40">
        <f t="shared" ref="J21:J31" si="18">J8/$J$6*100</f>
        <v>6.4516129032258061</v>
      </c>
      <c r="K21" s="41">
        <f t="shared" ref="K21:K31" si="19">K8/$K$6*100</f>
        <v>4.7058823529411766</v>
      </c>
      <c r="L21" s="39">
        <f t="shared" ref="L21:L31" si="20">L8/$L$6*100</f>
        <v>3.6809815950920246</v>
      </c>
      <c r="M21" s="43">
        <f t="shared" ref="M21:M31" si="21">M8/$M$6*100</f>
        <v>4.9382716049382713</v>
      </c>
      <c r="N21" s="44">
        <f t="shared" ref="N21:N31" si="22">N8/$N$6*100</f>
        <v>2.4390243902439024</v>
      </c>
      <c r="O21" s="45">
        <f t="shared" ref="O21:O31" si="23">O8/$O$6*100</f>
        <v>7.4074074074074066</v>
      </c>
      <c r="P21" s="43">
        <f t="shared" ref="P21:P31" si="24">P8/$P$6*100</f>
        <v>8.1081081081081088</v>
      </c>
      <c r="Q21" s="45">
        <f t="shared" ref="Q21:Q31" si="25">Q8/$Q$6*100</f>
        <v>6.8181818181818175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>
      <c r="A22" s="67"/>
      <c r="B22" s="8" t="s">
        <v>11</v>
      </c>
      <c r="C22" s="39">
        <f t="shared" si="11"/>
        <v>3.9106145251396649</v>
      </c>
      <c r="D22" s="40">
        <f t="shared" si="12"/>
        <v>5.2631578947368416</v>
      </c>
      <c r="E22" s="41">
        <f t="shared" si="13"/>
        <v>2.5830258302583027</v>
      </c>
      <c r="F22" s="39">
        <f t="shared" si="14"/>
        <v>6.132075471698113</v>
      </c>
      <c r="G22" s="40">
        <f t="shared" si="15"/>
        <v>8.1081081081081088</v>
      </c>
      <c r="H22" s="42">
        <f t="shared" si="16"/>
        <v>3.9603960396039604</v>
      </c>
      <c r="I22" s="41">
        <f t="shared" si="17"/>
        <v>2.4615384615384617</v>
      </c>
      <c r="J22" s="40">
        <f t="shared" si="18"/>
        <v>3.225806451612903</v>
      </c>
      <c r="K22" s="41">
        <f t="shared" si="19"/>
        <v>1.7647058823529411</v>
      </c>
      <c r="L22" s="39">
        <f t="shared" si="20"/>
        <v>2.4539877300613497</v>
      </c>
      <c r="M22" s="43">
        <f t="shared" si="21"/>
        <v>3.7037037037037033</v>
      </c>
      <c r="N22" s="44">
        <f t="shared" si="22"/>
        <v>1.2195121951219512</v>
      </c>
      <c r="O22" s="45">
        <f t="shared" si="23"/>
        <v>2.4691358024691357</v>
      </c>
      <c r="P22" s="43">
        <f t="shared" si="24"/>
        <v>2.7027027027027026</v>
      </c>
      <c r="Q22" s="45">
        <f t="shared" si="25"/>
        <v>2.2727272727272729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>
      <c r="A23" s="67"/>
      <c r="B23" s="8" t="s">
        <v>0</v>
      </c>
      <c r="C23" s="39">
        <f t="shared" si="11"/>
        <v>5.5865921787709496</v>
      </c>
      <c r="D23" s="40">
        <f t="shared" si="12"/>
        <v>6.3909774436090219</v>
      </c>
      <c r="E23" s="41">
        <f t="shared" si="13"/>
        <v>4.7970479704797047</v>
      </c>
      <c r="F23" s="39">
        <f t="shared" si="14"/>
        <v>6.132075471698113</v>
      </c>
      <c r="G23" s="40">
        <f t="shared" si="15"/>
        <v>7.2072072072072073</v>
      </c>
      <c r="H23" s="42">
        <f t="shared" si="16"/>
        <v>4.9504950495049505</v>
      </c>
      <c r="I23" s="41">
        <f t="shared" si="17"/>
        <v>5.2307692307692308</v>
      </c>
      <c r="J23" s="40">
        <f t="shared" si="18"/>
        <v>5.806451612903226</v>
      </c>
      <c r="K23" s="41">
        <f t="shared" si="19"/>
        <v>4.7058823529411766</v>
      </c>
      <c r="L23" s="39">
        <f t="shared" si="20"/>
        <v>4.9079754601226995</v>
      </c>
      <c r="M23" s="43">
        <f t="shared" si="21"/>
        <v>4.9382716049382713</v>
      </c>
      <c r="N23" s="44">
        <f t="shared" si="22"/>
        <v>4.8780487804878048</v>
      </c>
      <c r="O23" s="45">
        <f t="shared" si="23"/>
        <v>5.5555555555555554</v>
      </c>
      <c r="P23" s="43">
        <f t="shared" si="24"/>
        <v>6.756756756756757</v>
      </c>
      <c r="Q23" s="45">
        <f t="shared" si="25"/>
        <v>4.5454545454545459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>
      <c r="A24" s="67"/>
      <c r="B24" s="8" t="s">
        <v>1</v>
      </c>
      <c r="C24" s="39">
        <f t="shared" si="11"/>
        <v>6.5176908752327751</v>
      </c>
      <c r="D24" s="40">
        <f t="shared" si="12"/>
        <v>7.1428571428571423</v>
      </c>
      <c r="E24" s="41">
        <f t="shared" si="13"/>
        <v>5.9040590405904059</v>
      </c>
      <c r="F24" s="39">
        <f t="shared" si="14"/>
        <v>8.0188679245283012</v>
      </c>
      <c r="G24" s="40">
        <f t="shared" si="15"/>
        <v>9.0090090090090094</v>
      </c>
      <c r="H24" s="42">
        <f t="shared" si="16"/>
        <v>6.9306930693069315</v>
      </c>
      <c r="I24" s="41">
        <f t="shared" si="17"/>
        <v>5.5384615384615383</v>
      </c>
      <c r="J24" s="40">
        <f t="shared" si="18"/>
        <v>5.806451612903226</v>
      </c>
      <c r="K24" s="41">
        <f t="shared" si="19"/>
        <v>5.2941176470588234</v>
      </c>
      <c r="L24" s="39">
        <f t="shared" si="20"/>
        <v>5.5214723926380369</v>
      </c>
      <c r="M24" s="43">
        <f t="shared" si="21"/>
        <v>6.1728395061728394</v>
      </c>
      <c r="N24" s="44">
        <f t="shared" si="22"/>
        <v>4.8780487804878048</v>
      </c>
      <c r="O24" s="45">
        <f t="shared" si="23"/>
        <v>5.5555555555555554</v>
      </c>
      <c r="P24" s="43">
        <f t="shared" si="24"/>
        <v>5.4054054054054053</v>
      </c>
      <c r="Q24" s="45">
        <f t="shared" si="25"/>
        <v>5.6818181818181817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>
      <c r="A25" s="67"/>
      <c r="B25" s="8" t="s">
        <v>2</v>
      </c>
      <c r="C25" s="39">
        <f t="shared" si="11"/>
        <v>21.415270018621975</v>
      </c>
      <c r="D25" s="40">
        <f t="shared" si="12"/>
        <v>19.548872180451127</v>
      </c>
      <c r="E25" s="41">
        <f t="shared" si="13"/>
        <v>23.247232472324722</v>
      </c>
      <c r="F25" s="39">
        <f t="shared" si="14"/>
        <v>17.452830188679243</v>
      </c>
      <c r="G25" s="40">
        <f t="shared" si="15"/>
        <v>14.414414414414415</v>
      </c>
      <c r="H25" s="42">
        <f t="shared" si="16"/>
        <v>20.792079207920793</v>
      </c>
      <c r="I25" s="41">
        <f t="shared" si="17"/>
        <v>24</v>
      </c>
      <c r="J25" s="40">
        <f t="shared" si="18"/>
        <v>23.225806451612904</v>
      </c>
      <c r="K25" s="41">
        <f t="shared" si="19"/>
        <v>24.705882352941178</v>
      </c>
      <c r="L25" s="39">
        <f t="shared" si="20"/>
        <v>20.858895705521473</v>
      </c>
      <c r="M25" s="43">
        <f t="shared" si="21"/>
        <v>23.456790123456788</v>
      </c>
      <c r="N25" s="44">
        <f t="shared" si="22"/>
        <v>18.292682926829269</v>
      </c>
      <c r="O25" s="45">
        <f t="shared" si="23"/>
        <v>27.160493827160494</v>
      </c>
      <c r="P25" s="43">
        <f t="shared" si="24"/>
        <v>22.972972972972975</v>
      </c>
      <c r="Q25" s="45">
        <f t="shared" si="25"/>
        <v>30.681818181818183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>
      <c r="A26" s="67"/>
      <c r="B26" s="8" t="s">
        <v>3</v>
      </c>
      <c r="C26" s="39">
        <f t="shared" si="11"/>
        <v>19.180633147113593</v>
      </c>
      <c r="D26" s="40">
        <f t="shared" si="12"/>
        <v>21.804511278195488</v>
      </c>
      <c r="E26" s="41">
        <f t="shared" si="13"/>
        <v>16.605166051660518</v>
      </c>
      <c r="F26" s="39">
        <f t="shared" si="14"/>
        <v>17.452830188679243</v>
      </c>
      <c r="G26" s="40">
        <f t="shared" si="15"/>
        <v>18.918918918918919</v>
      </c>
      <c r="H26" s="42">
        <f t="shared" si="16"/>
        <v>15.841584158415841</v>
      </c>
      <c r="I26" s="41">
        <f t="shared" si="17"/>
        <v>20.307692307692307</v>
      </c>
      <c r="J26" s="40">
        <f t="shared" si="18"/>
        <v>23.870967741935484</v>
      </c>
      <c r="K26" s="41">
        <f t="shared" si="19"/>
        <v>17.058823529411764</v>
      </c>
      <c r="L26" s="39">
        <f t="shared" si="20"/>
        <v>23.312883435582819</v>
      </c>
      <c r="M26" s="43">
        <f t="shared" si="21"/>
        <v>24.691358024691358</v>
      </c>
      <c r="N26" s="44">
        <f t="shared" si="22"/>
        <v>21.951219512195124</v>
      </c>
      <c r="O26" s="45">
        <f t="shared" si="23"/>
        <v>17.283950617283949</v>
      </c>
      <c r="P26" s="43">
        <f t="shared" si="24"/>
        <v>22.972972972972975</v>
      </c>
      <c r="Q26" s="45">
        <f t="shared" si="25"/>
        <v>12.5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>
      <c r="A27" s="67"/>
      <c r="B27" s="8" t="s">
        <v>4</v>
      </c>
      <c r="C27" s="39">
        <f t="shared" si="11"/>
        <v>5.9590316573556796</v>
      </c>
      <c r="D27" s="40">
        <f t="shared" si="12"/>
        <v>5.6390977443609023</v>
      </c>
      <c r="E27" s="41">
        <f t="shared" si="13"/>
        <v>6.2730627306273057</v>
      </c>
      <c r="F27" s="39">
        <f t="shared" si="14"/>
        <v>6.132075471698113</v>
      </c>
      <c r="G27" s="40">
        <f t="shared" si="15"/>
        <v>6.3063063063063058</v>
      </c>
      <c r="H27" s="42">
        <f t="shared" si="16"/>
        <v>5.9405940594059405</v>
      </c>
      <c r="I27" s="41">
        <f t="shared" si="17"/>
        <v>5.8461538461538458</v>
      </c>
      <c r="J27" s="40">
        <f t="shared" si="18"/>
        <v>5.161290322580645</v>
      </c>
      <c r="K27" s="41">
        <f t="shared" si="19"/>
        <v>6.4705882352941186</v>
      </c>
      <c r="L27" s="39">
        <f t="shared" si="20"/>
        <v>7.9754601226993866</v>
      </c>
      <c r="M27" s="43">
        <f t="shared" si="21"/>
        <v>7.4074074074074066</v>
      </c>
      <c r="N27" s="44">
        <f t="shared" si="22"/>
        <v>8.536585365853659</v>
      </c>
      <c r="O27" s="45">
        <f t="shared" si="23"/>
        <v>3.7037037037037033</v>
      </c>
      <c r="P27" s="43">
        <f t="shared" si="24"/>
        <v>2.7027027027027026</v>
      </c>
      <c r="Q27" s="45">
        <f t="shared" si="25"/>
        <v>4.5454545454545459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>
      <c r="A28" s="67"/>
      <c r="B28" s="8" t="s">
        <v>5</v>
      </c>
      <c r="C28" s="39">
        <f t="shared" si="11"/>
        <v>6.7039106145251397</v>
      </c>
      <c r="D28" s="40">
        <f t="shared" si="12"/>
        <v>6.3909774436090219</v>
      </c>
      <c r="E28" s="41">
        <f t="shared" si="13"/>
        <v>7.0110701107011062</v>
      </c>
      <c r="F28" s="39">
        <f t="shared" si="14"/>
        <v>8.4905660377358494</v>
      </c>
      <c r="G28" s="40">
        <f t="shared" si="15"/>
        <v>7.2072072072072073</v>
      </c>
      <c r="H28" s="42">
        <f t="shared" si="16"/>
        <v>9.9009900990099009</v>
      </c>
      <c r="I28" s="41">
        <f t="shared" si="17"/>
        <v>5.5384615384615383</v>
      </c>
      <c r="J28" s="40">
        <f t="shared" si="18"/>
        <v>5.806451612903226</v>
      </c>
      <c r="K28" s="41">
        <f t="shared" si="19"/>
        <v>5.2941176470588234</v>
      </c>
      <c r="L28" s="39">
        <f t="shared" si="20"/>
        <v>4.9079754601226995</v>
      </c>
      <c r="M28" s="43">
        <f t="shared" si="21"/>
        <v>4.9382716049382713</v>
      </c>
      <c r="N28" s="44">
        <f t="shared" si="22"/>
        <v>4.8780487804878048</v>
      </c>
      <c r="O28" s="45">
        <f t="shared" si="23"/>
        <v>6.1728395061728394</v>
      </c>
      <c r="P28" s="43">
        <f t="shared" si="24"/>
        <v>6.756756756756757</v>
      </c>
      <c r="Q28" s="45">
        <f t="shared" si="25"/>
        <v>5.6818181818181817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>
      <c r="A29" s="67"/>
      <c r="B29" s="8" t="s">
        <v>6</v>
      </c>
      <c r="C29" s="39">
        <f t="shared" si="11"/>
        <v>6.1452513966480442</v>
      </c>
      <c r="D29" s="40">
        <f t="shared" si="12"/>
        <v>5.6390977443609023</v>
      </c>
      <c r="E29" s="41">
        <f t="shared" si="13"/>
        <v>6.6420664206642073</v>
      </c>
      <c r="F29" s="39">
        <f t="shared" si="14"/>
        <v>8.0188679245283012</v>
      </c>
      <c r="G29" s="40">
        <f t="shared" si="15"/>
        <v>6.3063063063063058</v>
      </c>
      <c r="H29" s="42">
        <f t="shared" si="16"/>
        <v>9.9009900990099009</v>
      </c>
      <c r="I29" s="41">
        <f t="shared" si="17"/>
        <v>4.9230769230769234</v>
      </c>
      <c r="J29" s="40">
        <f t="shared" si="18"/>
        <v>5.161290322580645</v>
      </c>
      <c r="K29" s="41">
        <f t="shared" si="19"/>
        <v>4.7058823529411766</v>
      </c>
      <c r="L29" s="39">
        <f t="shared" si="20"/>
        <v>2.4539877300613497</v>
      </c>
      <c r="M29" s="43">
        <f t="shared" si="21"/>
        <v>3.7037037037037033</v>
      </c>
      <c r="N29" s="44">
        <f t="shared" si="22"/>
        <v>1.2195121951219512</v>
      </c>
      <c r="O29" s="45">
        <f t="shared" si="23"/>
        <v>7.4074074074074066</v>
      </c>
      <c r="P29" s="43">
        <f t="shared" si="24"/>
        <v>6.756756756756757</v>
      </c>
      <c r="Q29" s="45">
        <f t="shared" si="25"/>
        <v>7.9545454545454541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>
      <c r="A30" s="67"/>
      <c r="B30" s="8" t="s">
        <v>7</v>
      </c>
      <c r="C30" s="39">
        <f t="shared" si="11"/>
        <v>8.0074487895716953</v>
      </c>
      <c r="D30" s="40">
        <f t="shared" si="12"/>
        <v>5.6390977443609023</v>
      </c>
      <c r="E30" s="41">
        <f t="shared" si="13"/>
        <v>10.332103321033211</v>
      </c>
      <c r="F30" s="39">
        <f t="shared" si="14"/>
        <v>3.7735849056603774</v>
      </c>
      <c r="G30" s="40">
        <f t="shared" si="15"/>
        <v>4.5045045045045047</v>
      </c>
      <c r="H30" s="42">
        <f t="shared" si="16"/>
        <v>2.9702970297029703</v>
      </c>
      <c r="I30" s="41">
        <f t="shared" si="17"/>
        <v>10.76923076923077</v>
      </c>
      <c r="J30" s="40">
        <f t="shared" si="18"/>
        <v>6.4516129032258061</v>
      </c>
      <c r="K30" s="41">
        <f t="shared" si="19"/>
        <v>14.705882352941178</v>
      </c>
      <c r="L30" s="39">
        <f t="shared" si="20"/>
        <v>13.496932515337424</v>
      </c>
      <c r="M30" s="43">
        <f t="shared" si="21"/>
        <v>6.1728395061728394</v>
      </c>
      <c r="N30" s="44">
        <f t="shared" si="22"/>
        <v>20.73170731707317</v>
      </c>
      <c r="O30" s="45">
        <f t="shared" si="23"/>
        <v>8.0246913580246915</v>
      </c>
      <c r="P30" s="43">
        <f t="shared" si="24"/>
        <v>6.756756756756757</v>
      </c>
      <c r="Q30" s="45">
        <f t="shared" si="25"/>
        <v>9.0909090909090917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>
      <c r="A31" s="69"/>
      <c r="B31" s="31" t="s">
        <v>8</v>
      </c>
      <c r="C31" s="46">
        <f t="shared" si="11"/>
        <v>4.655493482309125</v>
      </c>
      <c r="D31" s="47">
        <f t="shared" si="12"/>
        <v>4.1353383458646613</v>
      </c>
      <c r="E31" s="48">
        <f t="shared" si="13"/>
        <v>5.1660516605166054</v>
      </c>
      <c r="F31" s="46">
        <f t="shared" si="14"/>
        <v>6.6037735849056602</v>
      </c>
      <c r="G31" s="47">
        <f t="shared" si="15"/>
        <v>5.4054054054054053</v>
      </c>
      <c r="H31" s="49">
        <f t="shared" si="16"/>
        <v>7.9207920792079207</v>
      </c>
      <c r="I31" s="48">
        <f t="shared" si="17"/>
        <v>3.3846153846153846</v>
      </c>
      <c r="J31" s="47">
        <f t="shared" si="18"/>
        <v>3.225806451612903</v>
      </c>
      <c r="K31" s="48">
        <f t="shared" si="19"/>
        <v>3.5294117647058822</v>
      </c>
      <c r="L31" s="46">
        <f t="shared" si="20"/>
        <v>2.4539877300613497</v>
      </c>
      <c r="M31" s="50">
        <f t="shared" si="21"/>
        <v>1.2345679012345678</v>
      </c>
      <c r="N31" s="51">
        <f t="shared" si="22"/>
        <v>3.6585365853658534</v>
      </c>
      <c r="O31" s="52">
        <f t="shared" si="23"/>
        <v>4.3209876543209873</v>
      </c>
      <c r="P31" s="50">
        <f t="shared" si="24"/>
        <v>5.4054054054054053</v>
      </c>
      <c r="Q31" s="52">
        <f t="shared" si="25"/>
        <v>3.4090909090909087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2018-11-07T01:31:04Z</cp:lastPrinted>
  <dcterms:created xsi:type="dcterms:W3CDTF">2005-02-17T04:00:15Z</dcterms:created>
  <dcterms:modified xsi:type="dcterms:W3CDTF">2018-11-07T01:31:08Z</dcterms:modified>
</cp:coreProperties>
</file>