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7440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52511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E6" i="12" l="1"/>
  <c r="D6" i="14"/>
  <c r="C12" i="16"/>
  <c r="C13" i="16"/>
  <c r="C14" i="16"/>
  <c r="C17" i="16"/>
  <c r="C18" i="20"/>
  <c r="C9" i="19"/>
  <c r="C10" i="19"/>
  <c r="E6" i="16"/>
  <c r="C11" i="19"/>
  <c r="C17" i="8"/>
  <c r="C9" i="9"/>
  <c r="C17" i="9"/>
  <c r="K20" i="14"/>
  <c r="C7" i="12"/>
  <c r="K22" i="19"/>
  <c r="J21" i="12"/>
  <c r="C14" i="11"/>
  <c r="C18" i="11"/>
  <c r="C7" i="10"/>
  <c r="C12" i="23"/>
  <c r="C10" i="22"/>
  <c r="F6" i="21"/>
  <c r="F21" i="21" s="1"/>
  <c r="C17" i="19"/>
  <c r="C18" i="19"/>
  <c r="C9" i="12"/>
  <c r="C15" i="23"/>
  <c r="G23" i="23"/>
  <c r="G26" i="23"/>
  <c r="C15" i="21"/>
  <c r="G22" i="21"/>
  <c r="H20" i="22"/>
  <c r="K31" i="16"/>
  <c r="H27" i="14"/>
  <c r="K20" i="21"/>
  <c r="H24" i="20"/>
  <c r="J26" i="20"/>
  <c r="K30" i="19"/>
  <c r="C8" i="14"/>
  <c r="C10" i="14"/>
  <c r="C12" i="14"/>
  <c r="K22" i="14"/>
  <c r="H25" i="14"/>
  <c r="C12" i="13"/>
  <c r="C14" i="13"/>
  <c r="C15" i="13"/>
  <c r="C17" i="13"/>
  <c r="H22" i="22"/>
  <c r="C8" i="20"/>
  <c r="C9" i="20"/>
  <c r="C16" i="20"/>
  <c r="C17" i="20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25" i="16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I26" i="13" l="1"/>
  <c r="I27" i="13"/>
  <c r="F23" i="17"/>
  <c r="F26" i="17"/>
  <c r="F25" i="17"/>
  <c r="C6" i="14"/>
  <c r="C6" i="12"/>
  <c r="F27" i="7"/>
  <c r="F28" i="17"/>
  <c r="F26" i="15"/>
  <c r="F23" i="10"/>
  <c r="F31" i="21"/>
  <c r="F25" i="21"/>
  <c r="C6" i="11"/>
  <c r="F28" i="21"/>
  <c r="F24" i="21"/>
  <c r="F20" i="21"/>
  <c r="F21" i="16"/>
  <c r="I26" i="14"/>
  <c r="F28" i="14"/>
  <c r="I27" i="11"/>
  <c r="I26" i="11"/>
  <c r="C6" i="16"/>
  <c r="I20" i="19"/>
  <c r="F20" i="23"/>
  <c r="C6" i="23"/>
  <c r="F24" i="16"/>
  <c r="I28" i="13"/>
  <c r="F30" i="21"/>
  <c r="F23" i="21"/>
  <c r="F29" i="21"/>
  <c r="F23" i="16"/>
  <c r="F26" i="21"/>
  <c r="F27" i="21"/>
  <c r="F22" i="21"/>
  <c r="F30" i="14"/>
  <c r="F30" i="10"/>
  <c r="F21" i="20"/>
  <c r="J19" i="22"/>
  <c r="I25" i="13"/>
  <c r="I31" i="16"/>
  <c r="F31" i="10"/>
  <c r="F28" i="10"/>
  <c r="I20" i="20"/>
  <c r="F25" i="22"/>
  <c r="K19" i="14"/>
  <c r="F21" i="17"/>
  <c r="F30" i="17"/>
  <c r="J19" i="9"/>
  <c r="F20" i="17"/>
  <c r="F30" i="12"/>
  <c r="F25" i="10"/>
  <c r="F23" i="12"/>
  <c r="F23" i="14"/>
  <c r="F29" i="14"/>
  <c r="F21" i="11"/>
  <c r="K19" i="11"/>
  <c r="I31" i="12"/>
  <c r="G19" i="13"/>
  <c r="H19" i="10"/>
  <c r="F31" i="17"/>
  <c r="H19" i="9"/>
  <c r="F29" i="16"/>
  <c r="G19" i="7"/>
  <c r="K19" i="17"/>
  <c r="J19" i="12"/>
  <c r="J19" i="14"/>
  <c r="J19" i="16"/>
  <c r="H19" i="19"/>
  <c r="G19" i="9"/>
  <c r="G19" i="10"/>
  <c r="H19" i="15"/>
  <c r="K19" i="10"/>
  <c r="J19" i="13"/>
  <c r="K19" i="9"/>
  <c r="J19" i="7"/>
  <c r="H19" i="7"/>
  <c r="J19" i="8"/>
  <c r="G19" i="11"/>
  <c r="H19" i="14"/>
  <c r="G19" i="15"/>
  <c r="K19" i="8"/>
  <c r="F27" i="11"/>
  <c r="F29" i="17"/>
  <c r="F25" i="18"/>
  <c r="F27" i="17"/>
  <c r="F30" i="9"/>
  <c r="F22" i="17"/>
  <c r="G19" i="20"/>
  <c r="I27" i="19"/>
  <c r="J19" i="21"/>
  <c r="K19" i="22"/>
  <c r="G19" i="14"/>
  <c r="F22" i="22"/>
  <c r="J19" i="23"/>
  <c r="H19" i="11"/>
  <c r="G19" i="16"/>
  <c r="J19" i="11"/>
  <c r="J19" i="17"/>
  <c r="G19" i="17"/>
  <c r="H19" i="22"/>
  <c r="J19" i="18"/>
  <c r="H19" i="18"/>
  <c r="H19" i="13"/>
  <c r="H19" i="16"/>
  <c r="F21" i="22"/>
  <c r="G19" i="8"/>
  <c r="G19" i="19"/>
  <c r="K19" i="23"/>
  <c r="K19" i="12"/>
  <c r="K19" i="21"/>
  <c r="H19" i="8"/>
  <c r="K19" i="13"/>
  <c r="I26" i="10"/>
  <c r="H19" i="17"/>
  <c r="G19" i="18"/>
  <c r="K19" i="20"/>
  <c r="G19" i="22"/>
  <c r="K19" i="7"/>
  <c r="J19" i="10"/>
  <c r="H19" i="12"/>
  <c r="K19" i="15"/>
  <c r="F21" i="18"/>
  <c r="K19" i="18"/>
  <c r="F29" i="22"/>
  <c r="I24" i="20"/>
  <c r="F31" i="22"/>
  <c r="F23" i="22"/>
  <c r="H19" i="23"/>
  <c r="G19" i="12"/>
  <c r="J19" i="19"/>
  <c r="H19" i="21"/>
  <c r="J19" i="15"/>
  <c r="J19" i="20"/>
  <c r="G19" i="21"/>
  <c r="G19" i="23"/>
  <c r="K19" i="16"/>
  <c r="K19" i="19"/>
  <c r="H19" i="20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F19" i="21" l="1"/>
  <c r="F19" i="23"/>
  <c r="F19" i="15"/>
  <c r="I19" i="19"/>
  <c r="F19" i="9"/>
  <c r="F19" i="17"/>
  <c r="H19" i="3"/>
  <c r="G19" i="3"/>
  <c r="I19" i="8"/>
  <c r="I19" i="20"/>
  <c r="F19" i="12"/>
  <c r="F19" i="16"/>
  <c r="I19" i="12"/>
  <c r="F19" i="20"/>
  <c r="I19" i="21"/>
  <c r="I19" i="11"/>
  <c r="I19" i="17"/>
  <c r="G19" i="2"/>
  <c r="I19" i="15"/>
  <c r="F19" i="7"/>
  <c r="I19" i="23"/>
  <c r="I19" i="16"/>
  <c r="I19" i="22"/>
  <c r="J19" i="3"/>
  <c r="I19" i="10"/>
  <c r="F19" i="13"/>
  <c r="I19" i="9"/>
  <c r="F19" i="8"/>
  <c r="F19" i="18"/>
  <c r="I19" i="13"/>
  <c r="I19" i="18"/>
  <c r="F19" i="14"/>
  <c r="F19" i="22"/>
  <c r="H19" i="2"/>
  <c r="J19" i="2"/>
  <c r="K19" i="2"/>
  <c r="K19" i="3"/>
  <c r="I19" i="7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F19" i="3"/>
  <c r="I19" i="3"/>
  <c r="F19" i="2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<sst xmlns="http://schemas.openxmlformats.org/spreadsheetml/2006/main" count="1400" uniqueCount="32">
  <si>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</si>
  <si>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</si>
  <si>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</si>
  <si>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</si>
  <si>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</si>
  <si>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</si>
  <si>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</si>
  <si>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</si>
  <si>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</si>
  <si>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</si>
  <si>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</si>
  <si>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</si>
  <si>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</si>
  <si>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</si>
  <si>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</si>
  <si>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</si>
  <si>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（H29.10.1～H30.9.30）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</si>
  <si>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</si>
  <si>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</si>
  <si>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</si>
  <si>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</si>
  <si>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</si>
  <si>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</si>
  <si>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</si>
  <si>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</si>
  <si>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</si>
  <si>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</si>
  <si>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</si>
  <si>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</si>
  <si>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第６表　月 別 自 然 動 態 </t>
    <phoneticPr fontId="2"/>
  </si>
  <si>
    <t xml:space="preserve">　　第６表　月 別 自 然 動 態 </t>
    <phoneticPr fontId="2"/>
  </si>
  <si>
    <t xml:space="preserve">　　第６表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</si>
</sst>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>
      <selection activeCell="F1" sqref="F1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-3031</v>
      </c>
      <c r="D6" s="45">
        <f>SUM(D7:D18)</f>
        <v>-1371</v>
      </c>
      <c r="E6" s="46">
        <f>SUM(E7:E18)</f>
        <v>-1660</v>
      </c>
      <c r="F6" s="47">
        <f>G6+H6</f>
        <v>4295</v>
      </c>
      <c r="G6" s="48">
        <f>SUM(G7:G18)</f>
        <v>2242</v>
      </c>
      <c r="H6" s="49">
        <f>SUM(H7:H18)</f>
        <v>2053</v>
      </c>
      <c r="I6" s="46">
        <f>J6+K6</f>
        <v>7326</v>
      </c>
      <c r="J6" s="45">
        <f>SUM(J7:J18)</f>
        <v>3613</v>
      </c>
      <c r="K6" s="50">
        <f>SUM(K7:K18)</f>
        <v>3713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-234</v>
      </c>
      <c r="D7" s="52">
        <f t="shared" ref="D7:D18" si="1">G7-J7</f>
        <v>-117</v>
      </c>
      <c r="E7" s="53">
        <f t="shared" ref="E7:E18" si="2">H7-K7</f>
        <v>-117</v>
      </c>
      <c r="F7" s="51">
        <f>G7+H7</f>
        <v>384</v>
      </c>
      <c r="G7" s="54">
        <v>195</v>
      </c>
      <c r="H7" s="55">
        <v>189</v>
      </c>
      <c r="I7" s="53">
        <f>J7+K7</f>
        <v>618</v>
      </c>
      <c r="J7" s="54">
        <v>312</v>
      </c>
      <c r="K7" s="56">
        <v>306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-289</v>
      </c>
      <c r="D8" s="52">
        <f t="shared" si="1"/>
        <v>-113</v>
      </c>
      <c r="E8" s="53">
        <f t="shared" si="2"/>
        <v>-176</v>
      </c>
      <c r="F8" s="51">
        <f t="shared" ref="F8:F18" si="3">G8+H8</f>
        <v>358</v>
      </c>
      <c r="G8" s="54">
        <v>199</v>
      </c>
      <c r="H8" s="55">
        <v>159</v>
      </c>
      <c r="I8" s="53">
        <f t="shared" ref="I8:I18" si="4">J8+K8</f>
        <v>647</v>
      </c>
      <c r="J8" s="54">
        <v>312</v>
      </c>
      <c r="K8" s="56">
        <v>335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-312</v>
      </c>
      <c r="D9" s="52">
        <f t="shared" si="1"/>
        <v>-131</v>
      </c>
      <c r="E9" s="53">
        <f t="shared" si="2"/>
        <v>-181</v>
      </c>
      <c r="F9" s="51">
        <f t="shared" si="3"/>
        <v>365</v>
      </c>
      <c r="G9" s="54">
        <v>193</v>
      </c>
      <c r="H9" s="55">
        <v>172</v>
      </c>
      <c r="I9" s="53">
        <f t="shared" si="4"/>
        <v>677</v>
      </c>
      <c r="J9" s="54">
        <v>324</v>
      </c>
      <c r="K9" s="56">
        <v>353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-394</v>
      </c>
      <c r="D10" s="52">
        <f t="shared" si="1"/>
        <v>-198</v>
      </c>
      <c r="E10" s="53">
        <f t="shared" si="2"/>
        <v>-196</v>
      </c>
      <c r="F10" s="51">
        <f t="shared" si="3"/>
        <v>360</v>
      </c>
      <c r="G10" s="54">
        <v>173</v>
      </c>
      <c r="H10" s="55">
        <v>187</v>
      </c>
      <c r="I10" s="53">
        <f t="shared" si="4"/>
        <v>754</v>
      </c>
      <c r="J10" s="54">
        <v>371</v>
      </c>
      <c r="K10" s="56">
        <v>383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-350</v>
      </c>
      <c r="D11" s="52">
        <f t="shared" si="1"/>
        <v>-152</v>
      </c>
      <c r="E11" s="53">
        <f t="shared" si="2"/>
        <v>-198</v>
      </c>
      <c r="F11" s="51">
        <f t="shared" si="3"/>
        <v>316</v>
      </c>
      <c r="G11" s="54">
        <v>162</v>
      </c>
      <c r="H11" s="55">
        <v>154</v>
      </c>
      <c r="I11" s="53">
        <f t="shared" si="4"/>
        <v>666</v>
      </c>
      <c r="J11" s="54">
        <v>314</v>
      </c>
      <c r="K11" s="56">
        <v>352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-216</v>
      </c>
      <c r="D12" s="52">
        <f t="shared" si="1"/>
        <v>-107</v>
      </c>
      <c r="E12" s="53">
        <f t="shared" si="2"/>
        <v>-109</v>
      </c>
      <c r="F12" s="51">
        <f t="shared" si="3"/>
        <v>375</v>
      </c>
      <c r="G12" s="54">
        <v>189</v>
      </c>
      <c r="H12" s="55">
        <v>186</v>
      </c>
      <c r="I12" s="53">
        <f t="shared" si="4"/>
        <v>591</v>
      </c>
      <c r="J12" s="54">
        <v>296</v>
      </c>
      <c r="K12" s="56">
        <v>295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-260</v>
      </c>
      <c r="D13" s="52">
        <f t="shared" si="1"/>
        <v>-121</v>
      </c>
      <c r="E13" s="53">
        <f t="shared" si="2"/>
        <v>-139</v>
      </c>
      <c r="F13" s="51">
        <f t="shared" si="3"/>
        <v>323</v>
      </c>
      <c r="G13" s="54">
        <v>176</v>
      </c>
      <c r="H13" s="55">
        <v>147</v>
      </c>
      <c r="I13" s="53">
        <f t="shared" si="4"/>
        <v>583</v>
      </c>
      <c r="J13" s="54">
        <v>297</v>
      </c>
      <c r="K13" s="56">
        <v>286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-249</v>
      </c>
      <c r="D14" s="52">
        <f t="shared" si="1"/>
        <v>-87</v>
      </c>
      <c r="E14" s="53">
        <f t="shared" si="2"/>
        <v>-162</v>
      </c>
      <c r="F14" s="51">
        <f t="shared" si="3"/>
        <v>367</v>
      </c>
      <c r="G14" s="54">
        <v>206</v>
      </c>
      <c r="H14" s="55">
        <v>161</v>
      </c>
      <c r="I14" s="53">
        <f t="shared" si="4"/>
        <v>616</v>
      </c>
      <c r="J14" s="54">
        <v>293</v>
      </c>
      <c r="K14" s="56">
        <v>323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-176</v>
      </c>
      <c r="D15" s="52">
        <f t="shared" si="1"/>
        <v>-94</v>
      </c>
      <c r="E15" s="53">
        <f t="shared" si="2"/>
        <v>-82</v>
      </c>
      <c r="F15" s="51">
        <f t="shared" si="3"/>
        <v>363</v>
      </c>
      <c r="G15" s="54">
        <v>201</v>
      </c>
      <c r="H15" s="55">
        <v>162</v>
      </c>
      <c r="I15" s="53">
        <f t="shared" si="4"/>
        <v>539</v>
      </c>
      <c r="J15" s="54">
        <v>295</v>
      </c>
      <c r="K15" s="56">
        <v>244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-174</v>
      </c>
      <c r="D16" s="52">
        <f t="shared" si="1"/>
        <v>-96</v>
      </c>
      <c r="E16" s="53">
        <f t="shared" si="2"/>
        <v>-78</v>
      </c>
      <c r="F16" s="51">
        <f t="shared" si="3"/>
        <v>380</v>
      </c>
      <c r="G16" s="54">
        <v>188</v>
      </c>
      <c r="H16" s="55">
        <v>192</v>
      </c>
      <c r="I16" s="53">
        <f t="shared" si="4"/>
        <v>554</v>
      </c>
      <c r="J16" s="54">
        <v>284</v>
      </c>
      <c r="K16" s="56">
        <v>270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-203</v>
      </c>
      <c r="D17" s="52">
        <f t="shared" si="1"/>
        <v>-99</v>
      </c>
      <c r="E17" s="53">
        <f t="shared" si="2"/>
        <v>-104</v>
      </c>
      <c r="F17" s="51">
        <f t="shared" si="3"/>
        <v>369</v>
      </c>
      <c r="G17" s="54">
        <v>174</v>
      </c>
      <c r="H17" s="55">
        <v>195</v>
      </c>
      <c r="I17" s="53">
        <f t="shared" si="4"/>
        <v>572</v>
      </c>
      <c r="J17" s="54">
        <v>273</v>
      </c>
      <c r="K17" s="56">
        <v>299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-174</v>
      </c>
      <c r="D18" s="52">
        <f t="shared" si="1"/>
        <v>-56</v>
      </c>
      <c r="E18" s="53">
        <f t="shared" si="2"/>
        <v>-118</v>
      </c>
      <c r="F18" s="51">
        <f t="shared" si="3"/>
        <v>335</v>
      </c>
      <c r="G18" s="54">
        <v>186</v>
      </c>
      <c r="H18" s="55">
        <v>149</v>
      </c>
      <c r="I18" s="53">
        <f t="shared" si="4"/>
        <v>509</v>
      </c>
      <c r="J18" s="54">
        <v>242</v>
      </c>
      <c r="K18" s="56">
        <v>267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</v>
      </c>
      <c r="G19" s="21">
        <f t="shared" si="5"/>
        <v>100</v>
      </c>
      <c r="H19" s="22">
        <f t="shared" si="5"/>
        <v>99.999999999999986</v>
      </c>
      <c r="I19" s="21">
        <f t="shared" si="5"/>
        <v>100</v>
      </c>
      <c r="J19" s="21">
        <f t="shared" si="5"/>
        <v>99.999999999999986</v>
      </c>
      <c r="K19" s="23">
        <f t="shared" si="5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8.9406286379511055</v>
      </c>
      <c r="G20" s="26">
        <f>G7/$G$6*100</f>
        <v>8.6975914362176621</v>
      </c>
      <c r="H20" s="27">
        <f>H7/$H$6*100</f>
        <v>9.2060399415489531</v>
      </c>
      <c r="I20" s="25">
        <f>I7/$I$6*100</f>
        <v>8.4357084357084364</v>
      </c>
      <c r="J20" s="26">
        <f>J7/$J$6*100</f>
        <v>8.6354829781345153</v>
      </c>
      <c r="K20" s="28">
        <f>K7/$K$6*100</f>
        <v>8.2413143011042287</v>
      </c>
      <c r="L20" s="6"/>
    </row>
    <row r="21" spans="1:12" ht="24.75" customHeight="1" x14ac:dyDescent="0.2">
      <c r="A21" s="62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8.3352735739231658</v>
      </c>
      <c r="G21" s="26">
        <f t="shared" ref="G21:G31" si="8">G8/$G$6*100</f>
        <v>8.8760035682426413</v>
      </c>
      <c r="H21" s="27">
        <f t="shared" ref="H21:H31" si="9">H8/$H$6*100</f>
        <v>7.7447637603507067</v>
      </c>
      <c r="I21" s="25">
        <f t="shared" ref="I21:I31" si="10">I8/$I$6*100</f>
        <v>8.8315588315588318</v>
      </c>
      <c r="J21" s="26">
        <f t="shared" ref="J21:J31" si="11">J8/$J$6*100</f>
        <v>8.6354829781345153</v>
      </c>
      <c r="K21" s="28">
        <f t="shared" ref="K21:K31" si="12">K8/$K$6*100</f>
        <v>9.0223538917317541</v>
      </c>
      <c r="L21" s="6"/>
    </row>
    <row r="22" spans="1:12" ht="24.75" customHeight="1" x14ac:dyDescent="0.2">
      <c r="A22" s="62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8.4982537834691509</v>
      </c>
      <c r="G22" s="26">
        <f t="shared" si="8"/>
        <v>8.6083853702051734</v>
      </c>
      <c r="H22" s="27">
        <f t="shared" si="9"/>
        <v>8.3779834388699452</v>
      </c>
      <c r="I22" s="25">
        <f t="shared" si="10"/>
        <v>9.24105924105924</v>
      </c>
      <c r="J22" s="26">
        <f t="shared" si="11"/>
        <v>8.9676169388319966</v>
      </c>
      <c r="K22" s="28">
        <f t="shared" si="12"/>
        <v>9.5071370859143549</v>
      </c>
      <c r="L22" s="6"/>
    </row>
    <row r="23" spans="1:12" ht="24.75" customHeight="1" x14ac:dyDescent="0.2">
      <c r="A23" s="62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8.3818393480791613</v>
      </c>
      <c r="G23" s="26">
        <f t="shared" si="8"/>
        <v>7.7163247100802854</v>
      </c>
      <c r="H23" s="27">
        <f t="shared" si="9"/>
        <v>9.1086215294690707</v>
      </c>
      <c r="I23" s="25">
        <f t="shared" si="10"/>
        <v>10.292110292110292</v>
      </c>
      <c r="J23" s="26">
        <f t="shared" si="11"/>
        <v>10.268474951563796</v>
      </c>
      <c r="K23" s="28">
        <f t="shared" si="12"/>
        <v>10.315109076218691</v>
      </c>
      <c r="L23" s="6"/>
    </row>
    <row r="24" spans="1:12" ht="24.75" customHeight="1" x14ac:dyDescent="0.2">
      <c r="A24" s="62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7.3573923166472639</v>
      </c>
      <c r="G24" s="26">
        <f t="shared" si="8"/>
        <v>7.2256913470115967</v>
      </c>
      <c r="H24" s="27">
        <f t="shared" si="9"/>
        <v>7.5012177301509979</v>
      </c>
      <c r="I24" s="25">
        <f t="shared" si="10"/>
        <v>9.0909090909090917</v>
      </c>
      <c r="J24" s="26">
        <f t="shared" si="11"/>
        <v>8.6908386382507619</v>
      </c>
      <c r="K24" s="28">
        <f t="shared" si="12"/>
        <v>9.4802046862375438</v>
      </c>
      <c r="L24" s="6"/>
    </row>
    <row r="25" spans="1:12" ht="24.75" customHeight="1" x14ac:dyDescent="0.2">
      <c r="A25" s="62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8.7310826542491267</v>
      </c>
      <c r="G25" s="26">
        <f t="shared" si="8"/>
        <v>8.4299732381801959</v>
      </c>
      <c r="H25" s="27">
        <f t="shared" si="9"/>
        <v>9.0599123234291277</v>
      </c>
      <c r="I25" s="25">
        <f t="shared" si="10"/>
        <v>8.0671580671580667</v>
      </c>
      <c r="J25" s="26">
        <f t="shared" si="11"/>
        <v>8.1926376972045389</v>
      </c>
      <c r="K25" s="28">
        <f t="shared" si="12"/>
        <v>7.9450579046593059</v>
      </c>
      <c r="L25" s="6"/>
    </row>
    <row r="26" spans="1:12" ht="24.75" customHeight="1" x14ac:dyDescent="0.2">
      <c r="A26" s="62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7.5203725261932473</v>
      </c>
      <c r="G26" s="26">
        <f t="shared" si="8"/>
        <v>7.8501338090990194</v>
      </c>
      <c r="H26" s="27">
        <f t="shared" si="9"/>
        <v>7.1602532878714067</v>
      </c>
      <c r="I26" s="25">
        <f t="shared" si="10"/>
        <v>7.9579579579579578</v>
      </c>
      <c r="J26" s="26">
        <f t="shared" si="11"/>
        <v>8.2203155272626631</v>
      </c>
      <c r="K26" s="28">
        <f t="shared" si="12"/>
        <v>7.7026663075680037</v>
      </c>
      <c r="L26" s="6"/>
    </row>
    <row r="27" spans="1:12" ht="24.75" customHeight="1" x14ac:dyDescent="0.2">
      <c r="A27" s="62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8.5448195576251447</v>
      </c>
      <c r="G27" s="26">
        <f t="shared" si="8"/>
        <v>9.1882247992863508</v>
      </c>
      <c r="H27" s="27">
        <f t="shared" si="9"/>
        <v>7.84218217243059</v>
      </c>
      <c r="I27" s="25">
        <f t="shared" si="10"/>
        <v>8.408408408408409</v>
      </c>
      <c r="J27" s="26">
        <f t="shared" si="11"/>
        <v>8.1096042070301682</v>
      </c>
      <c r="K27" s="28">
        <f t="shared" si="12"/>
        <v>8.6991650956100184</v>
      </c>
      <c r="L27" s="6"/>
    </row>
    <row r="28" spans="1:12" ht="24.75" customHeight="1" x14ac:dyDescent="0.2">
      <c r="A28" s="62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8.4516880093131554</v>
      </c>
      <c r="G28" s="26">
        <f t="shared" si="8"/>
        <v>8.96520963425513</v>
      </c>
      <c r="H28" s="27">
        <f t="shared" si="9"/>
        <v>7.8908913784705312</v>
      </c>
      <c r="I28" s="25">
        <f t="shared" si="10"/>
        <v>7.3573573573573565</v>
      </c>
      <c r="J28" s="26">
        <f t="shared" si="11"/>
        <v>8.1649598671464148</v>
      </c>
      <c r="K28" s="28">
        <f t="shared" si="12"/>
        <v>6.5715055211419333</v>
      </c>
      <c r="L28" s="6"/>
    </row>
    <row r="29" spans="1:12" ht="24.75" customHeight="1" x14ac:dyDescent="0.2">
      <c r="A29" s="62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8.8474970896391163</v>
      </c>
      <c r="G29" s="26">
        <f t="shared" si="8"/>
        <v>8.3853702051739525</v>
      </c>
      <c r="H29" s="27">
        <f t="shared" si="9"/>
        <v>9.3521675596687768</v>
      </c>
      <c r="I29" s="25">
        <f t="shared" si="10"/>
        <v>7.5621075621075615</v>
      </c>
      <c r="J29" s="26">
        <f t="shared" si="11"/>
        <v>7.8605037365070576</v>
      </c>
      <c r="K29" s="28">
        <f t="shared" si="12"/>
        <v>7.2717479127390252</v>
      </c>
      <c r="L29" s="6"/>
    </row>
    <row r="30" spans="1:12" ht="24.75" customHeight="1" x14ac:dyDescent="0.2">
      <c r="A30" s="62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8.5913853317811419</v>
      </c>
      <c r="G30" s="26">
        <f t="shared" si="8"/>
        <v>7.7609277430865289</v>
      </c>
      <c r="H30" s="27">
        <f t="shared" si="9"/>
        <v>9.4982951777886022</v>
      </c>
      <c r="I30" s="25">
        <f t="shared" si="10"/>
        <v>7.8078078078078077</v>
      </c>
      <c r="J30" s="26">
        <f t="shared" si="11"/>
        <v>7.5560476058676995</v>
      </c>
      <c r="K30" s="28">
        <f t="shared" si="12"/>
        <v>8.0527875033665506</v>
      </c>
      <c r="L30" s="6"/>
    </row>
    <row r="31" spans="1:12" ht="24.75" customHeight="1" thickBot="1" x14ac:dyDescent="0.25">
      <c r="A31" s="63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7.7997671711292194</v>
      </c>
      <c r="G31" s="31">
        <f t="shared" si="8"/>
        <v>8.2961641391614638</v>
      </c>
      <c r="H31" s="32">
        <f t="shared" si="9"/>
        <v>7.25767169995129</v>
      </c>
      <c r="I31" s="30">
        <f t="shared" si="10"/>
        <v>6.9478569478569483</v>
      </c>
      <c r="J31" s="31">
        <f t="shared" si="11"/>
        <v>6.6980348740658737</v>
      </c>
      <c r="K31" s="33">
        <f t="shared" si="12"/>
        <v>7.1909507137085908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-69</v>
      </c>
      <c r="D6" s="45">
        <f>SUM(D7:D18)</f>
        <v>-39</v>
      </c>
      <c r="E6" s="46">
        <f>SUM(E7:E18)</f>
        <v>-30</v>
      </c>
      <c r="F6" s="47">
        <f>G6+H6</f>
        <v>31</v>
      </c>
      <c r="G6" s="48">
        <f>SUM(G7:G18)</f>
        <v>17</v>
      </c>
      <c r="H6" s="49">
        <f>SUM(H7:H18)</f>
        <v>14</v>
      </c>
      <c r="I6" s="46">
        <f>J6+K6</f>
        <v>100</v>
      </c>
      <c r="J6" s="45">
        <f>SUM(J7:J18)</f>
        <v>56</v>
      </c>
      <c r="K6" s="50">
        <f>SUM(K7:K18)</f>
        <v>44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-5</v>
      </c>
      <c r="D7" s="52">
        <f t="shared" ref="D7:E18" si="1">G7-J7</f>
        <v>-3</v>
      </c>
      <c r="E7" s="53">
        <f t="shared" si="1"/>
        <v>-2</v>
      </c>
      <c r="F7" s="51">
        <f>G7+H7</f>
        <v>0</v>
      </c>
      <c r="G7" s="54">
        <v>0</v>
      </c>
      <c r="H7" s="55">
        <v>0</v>
      </c>
      <c r="I7" s="53">
        <f>J7+K7</f>
        <v>5</v>
      </c>
      <c r="J7" s="54">
        <v>3</v>
      </c>
      <c r="K7" s="56">
        <v>2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-7</v>
      </c>
      <c r="D8" s="52">
        <f t="shared" si="1"/>
        <v>-5</v>
      </c>
      <c r="E8" s="53">
        <f t="shared" si="1"/>
        <v>-2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8</v>
      </c>
      <c r="J8" s="54">
        <v>5</v>
      </c>
      <c r="K8" s="56">
        <v>3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-7</v>
      </c>
      <c r="D9" s="52">
        <f t="shared" si="1"/>
        <v>-3</v>
      </c>
      <c r="E9" s="53">
        <f t="shared" si="1"/>
        <v>-4</v>
      </c>
      <c r="F9" s="51">
        <f t="shared" si="2"/>
        <v>4</v>
      </c>
      <c r="G9" s="54">
        <v>3</v>
      </c>
      <c r="H9" s="55">
        <v>1</v>
      </c>
      <c r="I9" s="53">
        <f t="shared" si="3"/>
        <v>11</v>
      </c>
      <c r="J9" s="54">
        <v>6</v>
      </c>
      <c r="K9" s="56">
        <v>5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-7</v>
      </c>
      <c r="D10" s="52">
        <f t="shared" si="1"/>
        <v>-5</v>
      </c>
      <c r="E10" s="53">
        <f t="shared" si="1"/>
        <v>-2</v>
      </c>
      <c r="F10" s="51">
        <f t="shared" si="2"/>
        <v>3</v>
      </c>
      <c r="G10" s="54">
        <v>2</v>
      </c>
      <c r="H10" s="55">
        <v>1</v>
      </c>
      <c r="I10" s="53">
        <f t="shared" si="3"/>
        <v>10</v>
      </c>
      <c r="J10" s="54">
        <v>7</v>
      </c>
      <c r="K10" s="56">
        <v>3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-9</v>
      </c>
      <c r="D11" s="52">
        <f t="shared" si="1"/>
        <v>-6</v>
      </c>
      <c r="E11" s="53">
        <f t="shared" si="1"/>
        <v>-3</v>
      </c>
      <c r="F11" s="51">
        <f t="shared" si="2"/>
        <v>2</v>
      </c>
      <c r="G11" s="54">
        <v>0</v>
      </c>
      <c r="H11" s="55">
        <v>2</v>
      </c>
      <c r="I11" s="53">
        <f t="shared" si="3"/>
        <v>11</v>
      </c>
      <c r="J11" s="54">
        <v>6</v>
      </c>
      <c r="K11" s="56">
        <v>5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1</v>
      </c>
      <c r="D12" s="52">
        <f t="shared" si="1"/>
        <v>0</v>
      </c>
      <c r="E12" s="53">
        <f t="shared" si="1"/>
        <v>1</v>
      </c>
      <c r="F12" s="51">
        <f t="shared" si="2"/>
        <v>4</v>
      </c>
      <c r="G12" s="54">
        <v>3</v>
      </c>
      <c r="H12" s="55">
        <v>1</v>
      </c>
      <c r="I12" s="53">
        <f t="shared" si="3"/>
        <v>3</v>
      </c>
      <c r="J12" s="54">
        <v>3</v>
      </c>
      <c r="K12" s="56">
        <v>0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-3</v>
      </c>
      <c r="D13" s="52">
        <f t="shared" si="1"/>
        <v>-2</v>
      </c>
      <c r="E13" s="53">
        <f t="shared" si="1"/>
        <v>-1</v>
      </c>
      <c r="F13" s="51">
        <f t="shared" si="2"/>
        <v>6</v>
      </c>
      <c r="G13" s="54">
        <v>2</v>
      </c>
      <c r="H13" s="55">
        <v>4</v>
      </c>
      <c r="I13" s="53">
        <f t="shared" si="3"/>
        <v>9</v>
      </c>
      <c r="J13" s="54">
        <v>4</v>
      </c>
      <c r="K13" s="56">
        <v>5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-7</v>
      </c>
      <c r="D14" s="52">
        <f t="shared" si="1"/>
        <v>1</v>
      </c>
      <c r="E14" s="53">
        <f t="shared" si="1"/>
        <v>-8</v>
      </c>
      <c r="F14" s="51">
        <f t="shared" si="2"/>
        <v>3</v>
      </c>
      <c r="G14" s="54">
        <v>3</v>
      </c>
      <c r="H14" s="55">
        <v>0</v>
      </c>
      <c r="I14" s="53">
        <f t="shared" si="3"/>
        <v>10</v>
      </c>
      <c r="J14" s="54">
        <v>2</v>
      </c>
      <c r="K14" s="56">
        <v>8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-4</v>
      </c>
      <c r="D15" s="52">
        <f t="shared" si="1"/>
        <v>-4</v>
      </c>
      <c r="E15" s="53">
        <f t="shared" si="1"/>
        <v>0</v>
      </c>
      <c r="F15" s="51">
        <f t="shared" si="2"/>
        <v>2</v>
      </c>
      <c r="G15" s="54">
        <v>1</v>
      </c>
      <c r="H15" s="55">
        <v>1</v>
      </c>
      <c r="I15" s="53">
        <f t="shared" si="3"/>
        <v>6</v>
      </c>
      <c r="J15" s="54">
        <v>5</v>
      </c>
      <c r="K15" s="56">
        <v>1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-11</v>
      </c>
      <c r="D16" s="52">
        <f t="shared" si="1"/>
        <v>-5</v>
      </c>
      <c r="E16" s="53">
        <f t="shared" si="1"/>
        <v>-6</v>
      </c>
      <c r="F16" s="51">
        <f t="shared" si="2"/>
        <v>1</v>
      </c>
      <c r="G16" s="54">
        <v>0</v>
      </c>
      <c r="H16" s="55">
        <v>1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</v>
      </c>
      <c r="D17" s="52">
        <f t="shared" si="1"/>
        <v>-2</v>
      </c>
      <c r="E17" s="53">
        <f t="shared" si="1"/>
        <v>1</v>
      </c>
      <c r="F17" s="51">
        <f t="shared" si="2"/>
        <v>5</v>
      </c>
      <c r="G17" s="54">
        <v>3</v>
      </c>
      <c r="H17" s="55">
        <v>2</v>
      </c>
      <c r="I17" s="53">
        <f t="shared" si="3"/>
        <v>6</v>
      </c>
      <c r="J17" s="54">
        <v>5</v>
      </c>
      <c r="K17" s="56">
        <v>1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-9</v>
      </c>
      <c r="D18" s="52">
        <f t="shared" si="1"/>
        <v>-5</v>
      </c>
      <c r="E18" s="53">
        <f t="shared" si="1"/>
        <v>-4</v>
      </c>
      <c r="F18" s="51">
        <f t="shared" si="2"/>
        <v>0</v>
      </c>
      <c r="G18" s="54">
        <v>0</v>
      </c>
      <c r="H18" s="55">
        <v>0</v>
      </c>
      <c r="I18" s="53">
        <f t="shared" si="3"/>
        <v>9</v>
      </c>
      <c r="J18" s="54">
        <v>5</v>
      </c>
      <c r="K18" s="56">
        <v>4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</v>
      </c>
      <c r="J20" s="26">
        <f>J7/$J$6*100</f>
        <v>5.3571428571428568</v>
      </c>
      <c r="K20" s="28">
        <f>K7/$K$6*100</f>
        <v>4.5454545454545459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3.225806451612903</v>
      </c>
      <c r="G21" s="26">
        <f t="shared" ref="G21:G31" si="7">G8/$G$6*100</f>
        <v>0</v>
      </c>
      <c r="H21" s="27">
        <f t="shared" ref="H21:H31" si="8">H8/$H$6*100</f>
        <v>7.1428571428571423</v>
      </c>
      <c r="I21" s="25">
        <f t="shared" ref="I21:I31" si="9">I8/$I$6*100</f>
        <v>8</v>
      </c>
      <c r="J21" s="26">
        <f t="shared" ref="J21:J31" si="10">J8/$J$6*100</f>
        <v>8.9285714285714288</v>
      </c>
      <c r="K21" s="28">
        <f t="shared" ref="K21:K31" si="11">K8/$K$6*100</f>
        <v>6.8181818181818175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12.903225806451612</v>
      </c>
      <c r="G22" s="26">
        <f t="shared" si="7"/>
        <v>17.647058823529413</v>
      </c>
      <c r="H22" s="27">
        <f t="shared" si="8"/>
        <v>7.1428571428571423</v>
      </c>
      <c r="I22" s="25">
        <f t="shared" si="9"/>
        <v>11</v>
      </c>
      <c r="J22" s="26">
        <f t="shared" si="10"/>
        <v>10.714285714285714</v>
      </c>
      <c r="K22" s="28">
        <f t="shared" si="11"/>
        <v>11.363636363636363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9.67741935483871</v>
      </c>
      <c r="G23" s="26">
        <f t="shared" si="7"/>
        <v>11.76470588235294</v>
      </c>
      <c r="H23" s="27">
        <f t="shared" si="8"/>
        <v>7.1428571428571423</v>
      </c>
      <c r="I23" s="25">
        <f t="shared" si="9"/>
        <v>10</v>
      </c>
      <c r="J23" s="26">
        <f t="shared" si="10"/>
        <v>12.5</v>
      </c>
      <c r="K23" s="28">
        <f t="shared" si="11"/>
        <v>6.8181818181818175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6.4516129032258061</v>
      </c>
      <c r="G24" s="26">
        <f t="shared" si="7"/>
        <v>0</v>
      </c>
      <c r="H24" s="27">
        <f t="shared" si="8"/>
        <v>14.285714285714285</v>
      </c>
      <c r="I24" s="25">
        <f t="shared" si="9"/>
        <v>11</v>
      </c>
      <c r="J24" s="26">
        <f t="shared" si="10"/>
        <v>10.714285714285714</v>
      </c>
      <c r="K24" s="28">
        <f t="shared" si="11"/>
        <v>11.363636363636363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12.903225806451612</v>
      </c>
      <c r="G25" s="26">
        <f t="shared" si="7"/>
        <v>17.647058823529413</v>
      </c>
      <c r="H25" s="27">
        <f t="shared" si="8"/>
        <v>7.1428571428571423</v>
      </c>
      <c r="I25" s="25">
        <f t="shared" si="9"/>
        <v>3</v>
      </c>
      <c r="J25" s="26">
        <f t="shared" si="10"/>
        <v>5.3571428571428568</v>
      </c>
      <c r="K25" s="28">
        <f t="shared" si="11"/>
        <v>0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19.35483870967742</v>
      </c>
      <c r="G26" s="26">
        <f t="shared" si="7"/>
        <v>11.76470588235294</v>
      </c>
      <c r="H26" s="27">
        <f t="shared" si="8"/>
        <v>28.571428571428569</v>
      </c>
      <c r="I26" s="25">
        <f t="shared" si="9"/>
        <v>9</v>
      </c>
      <c r="J26" s="26">
        <f t="shared" si="10"/>
        <v>7.1428571428571423</v>
      </c>
      <c r="K26" s="28">
        <f t="shared" si="11"/>
        <v>11.363636363636363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9.67741935483871</v>
      </c>
      <c r="G27" s="26">
        <f t="shared" si="7"/>
        <v>17.647058823529413</v>
      </c>
      <c r="H27" s="27">
        <f t="shared" si="8"/>
        <v>0</v>
      </c>
      <c r="I27" s="25">
        <f t="shared" si="9"/>
        <v>10</v>
      </c>
      <c r="J27" s="26">
        <f t="shared" si="10"/>
        <v>3.5714285714285712</v>
      </c>
      <c r="K27" s="28">
        <f t="shared" si="11"/>
        <v>18.181818181818183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6.4516129032258061</v>
      </c>
      <c r="G28" s="26">
        <f t="shared" si="7"/>
        <v>5.8823529411764701</v>
      </c>
      <c r="H28" s="27">
        <f t="shared" si="8"/>
        <v>7.1428571428571423</v>
      </c>
      <c r="I28" s="25">
        <f t="shared" si="9"/>
        <v>6</v>
      </c>
      <c r="J28" s="26">
        <f t="shared" si="10"/>
        <v>8.9285714285714288</v>
      </c>
      <c r="K28" s="28">
        <f t="shared" si="11"/>
        <v>2.2727272727272729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3.225806451612903</v>
      </c>
      <c r="G29" s="26">
        <f t="shared" si="7"/>
        <v>0</v>
      </c>
      <c r="H29" s="27">
        <f t="shared" si="8"/>
        <v>7.1428571428571423</v>
      </c>
      <c r="I29" s="25">
        <f t="shared" si="9"/>
        <v>12</v>
      </c>
      <c r="J29" s="26">
        <f t="shared" si="10"/>
        <v>8.9285714285714288</v>
      </c>
      <c r="K29" s="28">
        <f t="shared" si="11"/>
        <v>15.909090909090908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16.129032258064516</v>
      </c>
      <c r="G30" s="26">
        <f t="shared" si="7"/>
        <v>17.647058823529413</v>
      </c>
      <c r="H30" s="27">
        <f t="shared" si="8"/>
        <v>14.285714285714285</v>
      </c>
      <c r="I30" s="25">
        <f t="shared" si="9"/>
        <v>6</v>
      </c>
      <c r="J30" s="26">
        <f t="shared" si="10"/>
        <v>8.9285714285714288</v>
      </c>
      <c r="K30" s="28">
        <f t="shared" si="11"/>
        <v>2.2727272727272729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9</v>
      </c>
      <c r="J31" s="31">
        <f t="shared" si="10"/>
        <v>8.9285714285714288</v>
      </c>
      <c r="K31" s="33">
        <f t="shared" si="11"/>
        <v>9.0909090909090917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-118</v>
      </c>
      <c r="D6" s="45">
        <f>SUM(D7:D18)</f>
        <v>-51</v>
      </c>
      <c r="E6" s="46">
        <f>SUM(E7:E18)</f>
        <v>-67</v>
      </c>
      <c r="F6" s="47">
        <f>G6+H6</f>
        <v>131</v>
      </c>
      <c r="G6" s="48">
        <f>SUM(G7:G18)</f>
        <v>69</v>
      </c>
      <c r="H6" s="49">
        <f>SUM(H7:H18)</f>
        <v>62</v>
      </c>
      <c r="I6" s="46">
        <f>J6+K6</f>
        <v>249</v>
      </c>
      <c r="J6" s="45">
        <f>SUM(J7:J18)</f>
        <v>120</v>
      </c>
      <c r="K6" s="50">
        <f>SUM(K7:K18)</f>
        <v>129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</v>
      </c>
      <c r="D7" s="52">
        <f t="shared" ref="D7:E18" si="1">G7-J7</f>
        <v>2</v>
      </c>
      <c r="E7" s="53">
        <f t="shared" si="1"/>
        <v>-3</v>
      </c>
      <c r="F7" s="51">
        <f>G7+H7</f>
        <v>18</v>
      </c>
      <c r="G7" s="54">
        <v>11</v>
      </c>
      <c r="H7" s="55">
        <v>7</v>
      </c>
      <c r="I7" s="53">
        <f>J7+K7</f>
        <v>19</v>
      </c>
      <c r="J7" s="54">
        <v>9</v>
      </c>
      <c r="K7" s="56">
        <v>10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-11</v>
      </c>
      <c r="D8" s="52">
        <f t="shared" si="1"/>
        <v>-5</v>
      </c>
      <c r="E8" s="53">
        <f t="shared" si="1"/>
        <v>-6</v>
      </c>
      <c r="F8" s="51">
        <f t="shared" ref="F8:F18" si="2">G8+H8</f>
        <v>13</v>
      </c>
      <c r="G8" s="54">
        <v>8</v>
      </c>
      <c r="H8" s="55">
        <v>5</v>
      </c>
      <c r="I8" s="53">
        <f t="shared" ref="I8:I18" si="3">J8+K8</f>
        <v>24</v>
      </c>
      <c r="J8" s="54">
        <v>13</v>
      </c>
      <c r="K8" s="56">
        <v>11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-9</v>
      </c>
      <c r="D9" s="52">
        <f t="shared" si="1"/>
        <v>-6</v>
      </c>
      <c r="E9" s="53">
        <f t="shared" si="1"/>
        <v>-3</v>
      </c>
      <c r="F9" s="51">
        <f t="shared" si="2"/>
        <v>14</v>
      </c>
      <c r="G9" s="54">
        <v>7</v>
      </c>
      <c r="H9" s="55">
        <v>7</v>
      </c>
      <c r="I9" s="53">
        <f t="shared" si="3"/>
        <v>23</v>
      </c>
      <c r="J9" s="54">
        <v>13</v>
      </c>
      <c r="K9" s="56">
        <v>10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-12</v>
      </c>
      <c r="D10" s="52">
        <f t="shared" si="1"/>
        <v>-7</v>
      </c>
      <c r="E10" s="53">
        <f t="shared" si="1"/>
        <v>-5</v>
      </c>
      <c r="F10" s="51">
        <f t="shared" si="2"/>
        <v>9</v>
      </c>
      <c r="G10" s="54">
        <v>3</v>
      </c>
      <c r="H10" s="55">
        <v>6</v>
      </c>
      <c r="I10" s="53">
        <f t="shared" si="3"/>
        <v>21</v>
      </c>
      <c r="J10" s="54">
        <v>10</v>
      </c>
      <c r="K10" s="56">
        <v>11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-21</v>
      </c>
      <c r="D11" s="52">
        <f t="shared" si="1"/>
        <v>-6</v>
      </c>
      <c r="E11" s="53">
        <f t="shared" si="1"/>
        <v>-15</v>
      </c>
      <c r="F11" s="51">
        <f t="shared" si="2"/>
        <v>6</v>
      </c>
      <c r="G11" s="54">
        <v>5</v>
      </c>
      <c r="H11" s="55">
        <v>1</v>
      </c>
      <c r="I11" s="53">
        <f t="shared" si="3"/>
        <v>27</v>
      </c>
      <c r="J11" s="54">
        <v>11</v>
      </c>
      <c r="K11" s="56">
        <v>16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-13</v>
      </c>
      <c r="D12" s="52">
        <f t="shared" si="1"/>
        <v>-9</v>
      </c>
      <c r="E12" s="53">
        <f t="shared" si="1"/>
        <v>-4</v>
      </c>
      <c r="F12" s="51">
        <f t="shared" si="2"/>
        <v>13</v>
      </c>
      <c r="G12" s="54">
        <v>5</v>
      </c>
      <c r="H12" s="55">
        <v>8</v>
      </c>
      <c r="I12" s="53">
        <f t="shared" si="3"/>
        <v>26</v>
      </c>
      <c r="J12" s="54">
        <v>14</v>
      </c>
      <c r="K12" s="56">
        <v>12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-9</v>
      </c>
      <c r="D13" s="52">
        <f t="shared" si="1"/>
        <v>-7</v>
      </c>
      <c r="E13" s="53">
        <f t="shared" si="1"/>
        <v>-2</v>
      </c>
      <c r="F13" s="51">
        <f t="shared" si="2"/>
        <v>9</v>
      </c>
      <c r="G13" s="54">
        <v>3</v>
      </c>
      <c r="H13" s="55">
        <v>6</v>
      </c>
      <c r="I13" s="53">
        <f t="shared" si="3"/>
        <v>18</v>
      </c>
      <c r="J13" s="54">
        <v>10</v>
      </c>
      <c r="K13" s="56">
        <v>8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-13</v>
      </c>
      <c r="D14" s="52">
        <f t="shared" si="1"/>
        <v>-3</v>
      </c>
      <c r="E14" s="53">
        <f t="shared" si="1"/>
        <v>-10</v>
      </c>
      <c r="F14" s="51">
        <f t="shared" si="2"/>
        <v>9</v>
      </c>
      <c r="G14" s="54">
        <v>3</v>
      </c>
      <c r="H14" s="55">
        <v>6</v>
      </c>
      <c r="I14" s="53">
        <f t="shared" si="3"/>
        <v>22</v>
      </c>
      <c r="J14" s="54">
        <v>6</v>
      </c>
      <c r="K14" s="56">
        <v>16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-4</v>
      </c>
      <c r="D15" s="52">
        <f t="shared" si="1"/>
        <v>1</v>
      </c>
      <c r="E15" s="53">
        <f t="shared" si="1"/>
        <v>-5</v>
      </c>
      <c r="F15" s="51">
        <f t="shared" si="2"/>
        <v>11</v>
      </c>
      <c r="G15" s="54">
        <v>8</v>
      </c>
      <c r="H15" s="55">
        <v>3</v>
      </c>
      <c r="I15" s="53">
        <f t="shared" si="3"/>
        <v>15</v>
      </c>
      <c r="J15" s="54">
        <v>7</v>
      </c>
      <c r="K15" s="56">
        <v>8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-5</v>
      </c>
      <c r="D16" s="52">
        <f t="shared" si="1"/>
        <v>-4</v>
      </c>
      <c r="E16" s="53">
        <f t="shared" si="1"/>
        <v>-1</v>
      </c>
      <c r="F16" s="51">
        <f t="shared" si="2"/>
        <v>11</v>
      </c>
      <c r="G16" s="54">
        <v>5</v>
      </c>
      <c r="H16" s="55">
        <v>6</v>
      </c>
      <c r="I16" s="53">
        <f t="shared" si="3"/>
        <v>16</v>
      </c>
      <c r="J16" s="54">
        <v>9</v>
      </c>
      <c r="K16" s="56">
        <v>7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-12</v>
      </c>
      <c r="D17" s="52">
        <f t="shared" si="1"/>
        <v>-6</v>
      </c>
      <c r="E17" s="53">
        <f t="shared" si="1"/>
        <v>-6</v>
      </c>
      <c r="F17" s="51">
        <f t="shared" si="2"/>
        <v>8</v>
      </c>
      <c r="G17" s="54">
        <v>5</v>
      </c>
      <c r="H17" s="55">
        <v>3</v>
      </c>
      <c r="I17" s="53">
        <f t="shared" si="3"/>
        <v>20</v>
      </c>
      <c r="J17" s="54">
        <v>11</v>
      </c>
      <c r="K17" s="56">
        <v>9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-8</v>
      </c>
      <c r="D18" s="52">
        <f t="shared" si="1"/>
        <v>-1</v>
      </c>
      <c r="E18" s="53">
        <f t="shared" si="1"/>
        <v>-7</v>
      </c>
      <c r="F18" s="51">
        <f t="shared" si="2"/>
        <v>10</v>
      </c>
      <c r="G18" s="54">
        <v>6</v>
      </c>
      <c r="H18" s="55">
        <v>4</v>
      </c>
      <c r="I18" s="53">
        <f t="shared" si="3"/>
        <v>18</v>
      </c>
      <c r="J18" s="54">
        <v>7</v>
      </c>
      <c r="K18" s="56">
        <v>11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13.740458015267176</v>
      </c>
      <c r="G20" s="26">
        <f>G7/$G$6*100</f>
        <v>15.942028985507244</v>
      </c>
      <c r="H20" s="27">
        <f>H7/$H$6*100</f>
        <v>11.29032258064516</v>
      </c>
      <c r="I20" s="25">
        <f>I7/$I$6*100</f>
        <v>7.6305220883534144</v>
      </c>
      <c r="J20" s="26">
        <f>J7/$J$6*100</f>
        <v>7.5</v>
      </c>
      <c r="K20" s="28">
        <f>K7/$K$6*100</f>
        <v>7.7519379844961236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9.9236641221374047</v>
      </c>
      <c r="G21" s="26">
        <f t="shared" ref="G21:G31" si="7">G8/$G$6*100</f>
        <v>11.594202898550725</v>
      </c>
      <c r="H21" s="27">
        <f t="shared" ref="H21:H31" si="8">H8/$H$6*100</f>
        <v>8.064516129032258</v>
      </c>
      <c r="I21" s="25">
        <f t="shared" ref="I21:I31" si="9">I8/$I$6*100</f>
        <v>9.6385542168674707</v>
      </c>
      <c r="J21" s="26">
        <f t="shared" ref="J21:J31" si="10">J8/$J$6*100</f>
        <v>10.833333333333334</v>
      </c>
      <c r="K21" s="28">
        <f t="shared" ref="K21:K31" si="11">K8/$K$6*100</f>
        <v>8.5271317829457356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10.687022900763358</v>
      </c>
      <c r="G22" s="26">
        <f t="shared" si="7"/>
        <v>10.144927536231885</v>
      </c>
      <c r="H22" s="27">
        <f t="shared" si="8"/>
        <v>11.29032258064516</v>
      </c>
      <c r="I22" s="25">
        <f t="shared" si="9"/>
        <v>9.236947791164658</v>
      </c>
      <c r="J22" s="26">
        <f t="shared" si="10"/>
        <v>10.833333333333334</v>
      </c>
      <c r="K22" s="28">
        <f t="shared" si="11"/>
        <v>7.7519379844961236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6.8702290076335881</v>
      </c>
      <c r="G23" s="26">
        <f t="shared" si="7"/>
        <v>4.3478260869565215</v>
      </c>
      <c r="H23" s="27">
        <f t="shared" si="8"/>
        <v>9.67741935483871</v>
      </c>
      <c r="I23" s="25">
        <f t="shared" si="9"/>
        <v>8.4337349397590362</v>
      </c>
      <c r="J23" s="26">
        <f t="shared" si="10"/>
        <v>8.3333333333333321</v>
      </c>
      <c r="K23" s="28">
        <f t="shared" si="11"/>
        <v>8.5271317829457356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4.5801526717557248</v>
      </c>
      <c r="G24" s="26">
        <f t="shared" si="7"/>
        <v>7.2463768115942031</v>
      </c>
      <c r="H24" s="27">
        <f t="shared" si="8"/>
        <v>1.6129032258064515</v>
      </c>
      <c r="I24" s="25">
        <f t="shared" si="9"/>
        <v>10.843373493975903</v>
      </c>
      <c r="J24" s="26">
        <f t="shared" si="10"/>
        <v>9.1666666666666661</v>
      </c>
      <c r="K24" s="28">
        <f t="shared" si="11"/>
        <v>12.403100775193799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9.9236641221374047</v>
      </c>
      <c r="G25" s="26">
        <f t="shared" si="7"/>
        <v>7.2463768115942031</v>
      </c>
      <c r="H25" s="27">
        <f t="shared" si="8"/>
        <v>12.903225806451612</v>
      </c>
      <c r="I25" s="25">
        <f t="shared" si="9"/>
        <v>10.441767068273093</v>
      </c>
      <c r="J25" s="26">
        <f t="shared" si="10"/>
        <v>11.666666666666666</v>
      </c>
      <c r="K25" s="28">
        <f t="shared" si="11"/>
        <v>9.3023255813953494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6.8702290076335881</v>
      </c>
      <c r="G26" s="26">
        <f t="shared" si="7"/>
        <v>4.3478260869565215</v>
      </c>
      <c r="H26" s="27">
        <f t="shared" si="8"/>
        <v>9.67741935483871</v>
      </c>
      <c r="I26" s="25">
        <f t="shared" si="9"/>
        <v>7.2289156626506017</v>
      </c>
      <c r="J26" s="26">
        <f t="shared" si="10"/>
        <v>8.3333333333333321</v>
      </c>
      <c r="K26" s="28">
        <f t="shared" si="11"/>
        <v>6.2015503875968996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6.8702290076335881</v>
      </c>
      <c r="G27" s="26">
        <f t="shared" si="7"/>
        <v>4.3478260869565215</v>
      </c>
      <c r="H27" s="27">
        <f t="shared" si="8"/>
        <v>9.67741935483871</v>
      </c>
      <c r="I27" s="25">
        <f t="shared" si="9"/>
        <v>8.8353413654618471</v>
      </c>
      <c r="J27" s="26">
        <f t="shared" si="10"/>
        <v>5</v>
      </c>
      <c r="K27" s="28">
        <f t="shared" si="11"/>
        <v>12.403100775193799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8.3969465648854964</v>
      </c>
      <c r="G28" s="26">
        <f t="shared" si="7"/>
        <v>11.594202898550725</v>
      </c>
      <c r="H28" s="27">
        <f t="shared" si="8"/>
        <v>4.838709677419355</v>
      </c>
      <c r="I28" s="25">
        <f t="shared" si="9"/>
        <v>6.024096385542169</v>
      </c>
      <c r="J28" s="26">
        <f t="shared" si="10"/>
        <v>5.833333333333333</v>
      </c>
      <c r="K28" s="28">
        <f t="shared" si="11"/>
        <v>6.2015503875968996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8.3969465648854964</v>
      </c>
      <c r="G29" s="26">
        <f t="shared" si="7"/>
        <v>7.2463768115942031</v>
      </c>
      <c r="H29" s="27">
        <f t="shared" si="8"/>
        <v>9.67741935483871</v>
      </c>
      <c r="I29" s="25">
        <f t="shared" si="9"/>
        <v>6.425702811244979</v>
      </c>
      <c r="J29" s="26">
        <f t="shared" si="10"/>
        <v>7.5</v>
      </c>
      <c r="K29" s="28">
        <f t="shared" si="11"/>
        <v>5.4263565891472867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6.1068702290076331</v>
      </c>
      <c r="G30" s="26">
        <f t="shared" si="7"/>
        <v>7.2463768115942031</v>
      </c>
      <c r="H30" s="27">
        <f t="shared" si="8"/>
        <v>4.838709677419355</v>
      </c>
      <c r="I30" s="25">
        <f t="shared" si="9"/>
        <v>8.0321285140562253</v>
      </c>
      <c r="J30" s="26">
        <f t="shared" si="10"/>
        <v>9.1666666666666661</v>
      </c>
      <c r="K30" s="28">
        <f t="shared" si="11"/>
        <v>6.9767441860465116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7.6335877862595423</v>
      </c>
      <c r="G31" s="31">
        <f t="shared" si="7"/>
        <v>8.695652173913043</v>
      </c>
      <c r="H31" s="32">
        <f t="shared" si="8"/>
        <v>6.4516129032258061</v>
      </c>
      <c r="I31" s="30">
        <f t="shared" si="9"/>
        <v>7.2289156626506017</v>
      </c>
      <c r="J31" s="31">
        <f t="shared" si="10"/>
        <v>5.833333333333333</v>
      </c>
      <c r="K31" s="33">
        <f t="shared" si="11"/>
        <v>8.5271317829457356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-172</v>
      </c>
      <c r="D6" s="45">
        <f>SUM(D7:D18)</f>
        <v>-75</v>
      </c>
      <c r="E6" s="46">
        <f>SUM(E7:E18)</f>
        <v>-97</v>
      </c>
      <c r="F6" s="47">
        <f>G6+H6</f>
        <v>131</v>
      </c>
      <c r="G6" s="48">
        <f>SUM(G7:G18)</f>
        <v>66</v>
      </c>
      <c r="H6" s="49">
        <f>SUM(H7:H18)</f>
        <v>65</v>
      </c>
      <c r="I6" s="46">
        <f>J6+K6</f>
        <v>303</v>
      </c>
      <c r="J6" s="45">
        <f>SUM(J7:J18)</f>
        <v>141</v>
      </c>
      <c r="K6" s="50">
        <f>SUM(K7:K18)</f>
        <v>162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-11</v>
      </c>
      <c r="D7" s="52">
        <f t="shared" ref="D7:E18" si="1">G7-J7</f>
        <v>-4</v>
      </c>
      <c r="E7" s="53">
        <f t="shared" si="1"/>
        <v>-7</v>
      </c>
      <c r="F7" s="51">
        <f>G7+H7</f>
        <v>13</v>
      </c>
      <c r="G7" s="54">
        <v>7</v>
      </c>
      <c r="H7" s="55">
        <v>6</v>
      </c>
      <c r="I7" s="53">
        <f>J7+K7</f>
        <v>24</v>
      </c>
      <c r="J7" s="54">
        <v>11</v>
      </c>
      <c r="K7" s="56">
        <v>13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-23</v>
      </c>
      <c r="D8" s="52">
        <f t="shared" si="1"/>
        <v>-8</v>
      </c>
      <c r="E8" s="53">
        <f t="shared" si="1"/>
        <v>-15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24</v>
      </c>
      <c r="J8" s="54">
        <v>9</v>
      </c>
      <c r="K8" s="56">
        <v>15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-16</v>
      </c>
      <c r="D9" s="52">
        <f t="shared" si="1"/>
        <v>-9</v>
      </c>
      <c r="E9" s="53">
        <f t="shared" si="1"/>
        <v>-7</v>
      </c>
      <c r="F9" s="51">
        <f t="shared" si="2"/>
        <v>14</v>
      </c>
      <c r="G9" s="54">
        <v>6</v>
      </c>
      <c r="H9" s="55">
        <v>8</v>
      </c>
      <c r="I9" s="53">
        <f t="shared" si="3"/>
        <v>30</v>
      </c>
      <c r="J9" s="54">
        <v>15</v>
      </c>
      <c r="K9" s="56">
        <v>15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-29</v>
      </c>
      <c r="D10" s="52">
        <f t="shared" si="1"/>
        <v>-12</v>
      </c>
      <c r="E10" s="53">
        <f t="shared" si="1"/>
        <v>-17</v>
      </c>
      <c r="F10" s="51">
        <f t="shared" si="2"/>
        <v>12</v>
      </c>
      <c r="G10" s="54">
        <v>5</v>
      </c>
      <c r="H10" s="55">
        <v>7</v>
      </c>
      <c r="I10" s="53">
        <f t="shared" si="3"/>
        <v>41</v>
      </c>
      <c r="J10" s="54">
        <v>17</v>
      </c>
      <c r="K10" s="56">
        <v>24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-9</v>
      </c>
      <c r="D11" s="52">
        <f t="shared" si="1"/>
        <v>-2</v>
      </c>
      <c r="E11" s="53">
        <f t="shared" si="1"/>
        <v>-7</v>
      </c>
      <c r="F11" s="51">
        <f t="shared" si="2"/>
        <v>9</v>
      </c>
      <c r="G11" s="54">
        <v>8</v>
      </c>
      <c r="H11" s="55">
        <v>1</v>
      </c>
      <c r="I11" s="53">
        <f t="shared" si="3"/>
        <v>18</v>
      </c>
      <c r="J11" s="54">
        <v>10</v>
      </c>
      <c r="K11" s="56">
        <v>8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-13</v>
      </c>
      <c r="D12" s="52">
        <f t="shared" si="1"/>
        <v>-5</v>
      </c>
      <c r="E12" s="53">
        <f t="shared" si="1"/>
        <v>-8</v>
      </c>
      <c r="F12" s="51">
        <f t="shared" si="2"/>
        <v>11</v>
      </c>
      <c r="G12" s="54">
        <v>5</v>
      </c>
      <c r="H12" s="55">
        <v>6</v>
      </c>
      <c r="I12" s="53">
        <f t="shared" si="3"/>
        <v>24</v>
      </c>
      <c r="J12" s="54">
        <v>10</v>
      </c>
      <c r="K12" s="56">
        <v>14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-16</v>
      </c>
      <c r="D13" s="52">
        <f t="shared" si="1"/>
        <v>-11</v>
      </c>
      <c r="E13" s="53">
        <f t="shared" si="1"/>
        <v>-5</v>
      </c>
      <c r="F13" s="51">
        <f t="shared" si="2"/>
        <v>8</v>
      </c>
      <c r="G13" s="54">
        <v>2</v>
      </c>
      <c r="H13" s="55">
        <v>6</v>
      </c>
      <c r="I13" s="53">
        <f t="shared" si="3"/>
        <v>24</v>
      </c>
      <c r="J13" s="54">
        <v>13</v>
      </c>
      <c r="K13" s="56">
        <v>11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-6</v>
      </c>
      <c r="D14" s="52">
        <f t="shared" si="1"/>
        <v>0</v>
      </c>
      <c r="E14" s="53">
        <f t="shared" si="1"/>
        <v>-6</v>
      </c>
      <c r="F14" s="51">
        <f t="shared" si="2"/>
        <v>14</v>
      </c>
      <c r="G14" s="54">
        <v>10</v>
      </c>
      <c r="H14" s="55">
        <v>4</v>
      </c>
      <c r="I14" s="53">
        <f t="shared" si="3"/>
        <v>20</v>
      </c>
      <c r="J14" s="54">
        <v>10</v>
      </c>
      <c r="K14" s="56">
        <v>10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-14</v>
      </c>
      <c r="D15" s="52">
        <f t="shared" si="1"/>
        <v>-7</v>
      </c>
      <c r="E15" s="53">
        <f t="shared" si="1"/>
        <v>-7</v>
      </c>
      <c r="F15" s="51">
        <f t="shared" si="2"/>
        <v>12</v>
      </c>
      <c r="G15" s="54">
        <v>5</v>
      </c>
      <c r="H15" s="55">
        <v>7</v>
      </c>
      <c r="I15" s="53">
        <f t="shared" si="3"/>
        <v>26</v>
      </c>
      <c r="J15" s="54">
        <v>12</v>
      </c>
      <c r="K15" s="56">
        <v>14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-16</v>
      </c>
      <c r="D16" s="52">
        <f t="shared" si="1"/>
        <v>-9</v>
      </c>
      <c r="E16" s="53">
        <f t="shared" si="1"/>
        <v>-7</v>
      </c>
      <c r="F16" s="51">
        <f t="shared" si="2"/>
        <v>13</v>
      </c>
      <c r="G16" s="54">
        <v>6</v>
      </c>
      <c r="H16" s="55">
        <v>7</v>
      </c>
      <c r="I16" s="53">
        <f t="shared" si="3"/>
        <v>29</v>
      </c>
      <c r="J16" s="54">
        <v>15</v>
      </c>
      <c r="K16" s="56">
        <v>14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-10</v>
      </c>
      <c r="D17" s="52">
        <f t="shared" si="1"/>
        <v>-7</v>
      </c>
      <c r="E17" s="53">
        <f t="shared" si="1"/>
        <v>-3</v>
      </c>
      <c r="F17" s="51">
        <f t="shared" si="2"/>
        <v>12</v>
      </c>
      <c r="G17" s="54">
        <v>4</v>
      </c>
      <c r="H17" s="55">
        <v>8</v>
      </c>
      <c r="I17" s="53">
        <f t="shared" si="3"/>
        <v>22</v>
      </c>
      <c r="J17" s="54">
        <v>11</v>
      </c>
      <c r="K17" s="56">
        <v>11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-9</v>
      </c>
      <c r="D18" s="52">
        <f t="shared" si="1"/>
        <v>-1</v>
      </c>
      <c r="E18" s="53">
        <f t="shared" si="1"/>
        <v>-8</v>
      </c>
      <c r="F18" s="51">
        <f t="shared" si="2"/>
        <v>12</v>
      </c>
      <c r="G18" s="54">
        <v>7</v>
      </c>
      <c r="H18" s="55">
        <v>5</v>
      </c>
      <c r="I18" s="53">
        <f t="shared" si="3"/>
        <v>21</v>
      </c>
      <c r="J18" s="54">
        <v>8</v>
      </c>
      <c r="K18" s="56">
        <v>13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100.00000000000001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9.9236641221374047</v>
      </c>
      <c r="G20" s="26">
        <f>G7/$G$6*100</f>
        <v>10.606060606060606</v>
      </c>
      <c r="H20" s="27">
        <f>H7/$H$6*100</f>
        <v>9.2307692307692317</v>
      </c>
      <c r="I20" s="25">
        <f>I7/$I$6*100</f>
        <v>7.9207920792079207</v>
      </c>
      <c r="J20" s="26">
        <f>J7/$J$6*100</f>
        <v>7.8014184397163122</v>
      </c>
      <c r="K20" s="28">
        <f>K7/$K$6*100</f>
        <v>8.0246913580246915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0.76335877862595414</v>
      </c>
      <c r="G21" s="26">
        <f t="shared" ref="G21:G31" si="7">G8/$G$6*100</f>
        <v>1.5151515151515151</v>
      </c>
      <c r="H21" s="27">
        <f t="shared" ref="H21:H31" si="8">H8/$H$6*100</f>
        <v>0</v>
      </c>
      <c r="I21" s="25">
        <f t="shared" ref="I21:I31" si="9">I8/$I$6*100</f>
        <v>7.9207920792079207</v>
      </c>
      <c r="J21" s="26">
        <f t="shared" ref="J21:J31" si="10">J8/$J$6*100</f>
        <v>6.3829787234042552</v>
      </c>
      <c r="K21" s="28">
        <f t="shared" ref="K21:K31" si="11">K8/$K$6*100</f>
        <v>9.2592592592592595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10.687022900763358</v>
      </c>
      <c r="G22" s="26">
        <f t="shared" si="7"/>
        <v>9.0909090909090917</v>
      </c>
      <c r="H22" s="27">
        <f t="shared" si="8"/>
        <v>12.307692307692308</v>
      </c>
      <c r="I22" s="25">
        <f t="shared" si="9"/>
        <v>9.9009900990099009</v>
      </c>
      <c r="J22" s="26">
        <f t="shared" si="10"/>
        <v>10.638297872340425</v>
      </c>
      <c r="K22" s="28">
        <f t="shared" si="11"/>
        <v>9.2592592592592595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9.1603053435114496</v>
      </c>
      <c r="G23" s="26">
        <f t="shared" si="7"/>
        <v>7.5757575757575761</v>
      </c>
      <c r="H23" s="27">
        <f t="shared" si="8"/>
        <v>10.76923076923077</v>
      </c>
      <c r="I23" s="25">
        <f t="shared" si="9"/>
        <v>13.531353135313532</v>
      </c>
      <c r="J23" s="26">
        <f t="shared" si="10"/>
        <v>12.056737588652481</v>
      </c>
      <c r="K23" s="28">
        <f t="shared" si="11"/>
        <v>14.814814814814813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6.8702290076335881</v>
      </c>
      <c r="G24" s="26">
        <f t="shared" si="7"/>
        <v>12.121212121212121</v>
      </c>
      <c r="H24" s="27">
        <f t="shared" si="8"/>
        <v>1.5384615384615385</v>
      </c>
      <c r="I24" s="25">
        <f t="shared" si="9"/>
        <v>5.9405940594059405</v>
      </c>
      <c r="J24" s="26">
        <f t="shared" si="10"/>
        <v>7.0921985815602842</v>
      </c>
      <c r="K24" s="28">
        <f t="shared" si="11"/>
        <v>4.9382716049382713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8.3969465648854964</v>
      </c>
      <c r="G25" s="26">
        <f t="shared" si="7"/>
        <v>7.5757575757575761</v>
      </c>
      <c r="H25" s="27">
        <f t="shared" si="8"/>
        <v>9.2307692307692317</v>
      </c>
      <c r="I25" s="25">
        <f t="shared" si="9"/>
        <v>7.9207920792079207</v>
      </c>
      <c r="J25" s="26">
        <f t="shared" si="10"/>
        <v>7.0921985815602842</v>
      </c>
      <c r="K25" s="28">
        <f t="shared" si="11"/>
        <v>8.6419753086419746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6.1068702290076331</v>
      </c>
      <c r="G26" s="26">
        <f t="shared" si="7"/>
        <v>3.0303030303030303</v>
      </c>
      <c r="H26" s="27">
        <f t="shared" si="8"/>
        <v>9.2307692307692317</v>
      </c>
      <c r="I26" s="25">
        <f t="shared" si="9"/>
        <v>7.9207920792079207</v>
      </c>
      <c r="J26" s="26">
        <f t="shared" si="10"/>
        <v>9.2198581560283674</v>
      </c>
      <c r="K26" s="28">
        <f t="shared" si="11"/>
        <v>6.7901234567901234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10.687022900763358</v>
      </c>
      <c r="G27" s="26">
        <f t="shared" si="7"/>
        <v>15.151515151515152</v>
      </c>
      <c r="H27" s="27">
        <f t="shared" si="8"/>
        <v>6.1538461538461542</v>
      </c>
      <c r="I27" s="25">
        <f t="shared" si="9"/>
        <v>6.6006600660065997</v>
      </c>
      <c r="J27" s="26">
        <f t="shared" si="10"/>
        <v>7.0921985815602842</v>
      </c>
      <c r="K27" s="28">
        <f t="shared" si="11"/>
        <v>6.1728395061728394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9.1603053435114496</v>
      </c>
      <c r="G28" s="26">
        <f t="shared" si="7"/>
        <v>7.5757575757575761</v>
      </c>
      <c r="H28" s="27">
        <f t="shared" si="8"/>
        <v>10.76923076923077</v>
      </c>
      <c r="I28" s="25">
        <f t="shared" si="9"/>
        <v>8.5808580858085808</v>
      </c>
      <c r="J28" s="26">
        <f t="shared" si="10"/>
        <v>8.5106382978723403</v>
      </c>
      <c r="K28" s="28">
        <f t="shared" si="11"/>
        <v>8.6419753086419746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9.9236641221374047</v>
      </c>
      <c r="G29" s="26">
        <f t="shared" si="7"/>
        <v>9.0909090909090917</v>
      </c>
      <c r="H29" s="27">
        <f t="shared" si="8"/>
        <v>10.76923076923077</v>
      </c>
      <c r="I29" s="25">
        <f t="shared" si="9"/>
        <v>9.5709570957095718</v>
      </c>
      <c r="J29" s="26">
        <f t="shared" si="10"/>
        <v>10.638297872340425</v>
      </c>
      <c r="K29" s="28">
        <f t="shared" si="11"/>
        <v>8.6419753086419746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9.1603053435114496</v>
      </c>
      <c r="G30" s="26">
        <f t="shared" si="7"/>
        <v>6.0606060606060606</v>
      </c>
      <c r="H30" s="27">
        <f t="shared" si="8"/>
        <v>12.307692307692308</v>
      </c>
      <c r="I30" s="25">
        <f t="shared" si="9"/>
        <v>7.2607260726072615</v>
      </c>
      <c r="J30" s="26">
        <f t="shared" si="10"/>
        <v>7.8014184397163122</v>
      </c>
      <c r="K30" s="28">
        <f t="shared" si="11"/>
        <v>6.7901234567901234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9.1603053435114496</v>
      </c>
      <c r="G31" s="31">
        <f t="shared" si="7"/>
        <v>10.606060606060606</v>
      </c>
      <c r="H31" s="32">
        <f t="shared" si="8"/>
        <v>7.6923076923076925</v>
      </c>
      <c r="I31" s="30">
        <f t="shared" si="9"/>
        <v>6.9306930693069315</v>
      </c>
      <c r="J31" s="31">
        <f t="shared" si="10"/>
        <v>5.6737588652482271</v>
      </c>
      <c r="K31" s="33">
        <f t="shared" si="11"/>
        <v>8.0246913580246915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-76</v>
      </c>
      <c r="D6" s="45">
        <f>SUM(D7:D18)</f>
        <v>-26</v>
      </c>
      <c r="E6" s="46">
        <f>SUM(E7:E18)</f>
        <v>-50</v>
      </c>
      <c r="F6" s="47">
        <f>G6+H6</f>
        <v>106</v>
      </c>
      <c r="G6" s="48">
        <f>SUM(G7:G18)</f>
        <v>62</v>
      </c>
      <c r="H6" s="49">
        <f>SUM(H7:H18)</f>
        <v>44</v>
      </c>
      <c r="I6" s="46">
        <f>J6+K6</f>
        <v>182</v>
      </c>
      <c r="J6" s="45">
        <f>SUM(J7:J18)</f>
        <v>88</v>
      </c>
      <c r="K6" s="50">
        <f>SUM(K7:K18)</f>
        <v>94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-4</v>
      </c>
      <c r="D7" s="52">
        <f t="shared" ref="D7:E18" si="1">G7-J7</f>
        <v>-1</v>
      </c>
      <c r="E7" s="53">
        <f t="shared" si="1"/>
        <v>-3</v>
      </c>
      <c r="F7" s="51">
        <f>G7+H7</f>
        <v>12</v>
      </c>
      <c r="G7" s="54">
        <v>8</v>
      </c>
      <c r="H7" s="55">
        <v>4</v>
      </c>
      <c r="I7" s="53">
        <f>J7+K7</f>
        <v>16</v>
      </c>
      <c r="J7" s="54">
        <v>9</v>
      </c>
      <c r="K7" s="56">
        <v>7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-2</v>
      </c>
      <c r="D8" s="52">
        <f t="shared" si="1"/>
        <v>7</v>
      </c>
      <c r="E8" s="53">
        <f t="shared" si="1"/>
        <v>-9</v>
      </c>
      <c r="F8" s="51">
        <f t="shared" ref="F8:F18" si="2">G8+H8</f>
        <v>12</v>
      </c>
      <c r="G8" s="54">
        <v>10</v>
      </c>
      <c r="H8" s="55">
        <v>2</v>
      </c>
      <c r="I8" s="53">
        <f t="shared" ref="I8:I18" si="3">J8+K8</f>
        <v>14</v>
      </c>
      <c r="J8" s="54">
        <v>3</v>
      </c>
      <c r="K8" s="56">
        <v>11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-13</v>
      </c>
      <c r="D9" s="52">
        <f t="shared" si="1"/>
        <v>-8</v>
      </c>
      <c r="E9" s="53">
        <f t="shared" si="1"/>
        <v>-5</v>
      </c>
      <c r="F9" s="51">
        <f t="shared" si="2"/>
        <v>8</v>
      </c>
      <c r="G9" s="54">
        <v>6</v>
      </c>
      <c r="H9" s="55">
        <v>2</v>
      </c>
      <c r="I9" s="53">
        <f t="shared" si="3"/>
        <v>21</v>
      </c>
      <c r="J9" s="54">
        <v>14</v>
      </c>
      <c r="K9" s="56">
        <v>7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-7</v>
      </c>
      <c r="D10" s="52">
        <f t="shared" si="1"/>
        <v>-3</v>
      </c>
      <c r="E10" s="53">
        <f t="shared" si="1"/>
        <v>-4</v>
      </c>
      <c r="F10" s="51">
        <f t="shared" si="2"/>
        <v>10</v>
      </c>
      <c r="G10" s="54">
        <v>4</v>
      </c>
      <c r="H10" s="55">
        <v>6</v>
      </c>
      <c r="I10" s="53">
        <f t="shared" si="3"/>
        <v>17</v>
      </c>
      <c r="J10" s="54">
        <v>7</v>
      </c>
      <c r="K10" s="56">
        <v>10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-4</v>
      </c>
      <c r="D11" s="52">
        <f t="shared" si="1"/>
        <v>-7</v>
      </c>
      <c r="E11" s="53">
        <f t="shared" si="1"/>
        <v>3</v>
      </c>
      <c r="F11" s="51">
        <f t="shared" si="2"/>
        <v>6</v>
      </c>
      <c r="G11" s="54">
        <v>0</v>
      </c>
      <c r="H11" s="55">
        <v>6</v>
      </c>
      <c r="I11" s="53">
        <f t="shared" si="3"/>
        <v>10</v>
      </c>
      <c r="J11" s="54">
        <v>7</v>
      </c>
      <c r="K11" s="56">
        <v>3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-8</v>
      </c>
      <c r="D12" s="52">
        <f t="shared" si="1"/>
        <v>-3</v>
      </c>
      <c r="E12" s="53">
        <f t="shared" si="1"/>
        <v>-5</v>
      </c>
      <c r="F12" s="51">
        <f t="shared" si="2"/>
        <v>11</v>
      </c>
      <c r="G12" s="54">
        <v>6</v>
      </c>
      <c r="H12" s="55">
        <v>5</v>
      </c>
      <c r="I12" s="53">
        <f t="shared" si="3"/>
        <v>19</v>
      </c>
      <c r="J12" s="54">
        <v>9</v>
      </c>
      <c r="K12" s="56">
        <v>10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-4</v>
      </c>
      <c r="D13" s="52">
        <f t="shared" si="1"/>
        <v>0</v>
      </c>
      <c r="E13" s="53">
        <f t="shared" si="1"/>
        <v>-4</v>
      </c>
      <c r="F13" s="51">
        <f t="shared" si="2"/>
        <v>10</v>
      </c>
      <c r="G13" s="54">
        <v>7</v>
      </c>
      <c r="H13" s="55">
        <v>3</v>
      </c>
      <c r="I13" s="53">
        <f t="shared" si="3"/>
        <v>14</v>
      </c>
      <c r="J13" s="54">
        <v>7</v>
      </c>
      <c r="K13" s="56">
        <v>7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-13</v>
      </c>
      <c r="D14" s="52">
        <f t="shared" si="1"/>
        <v>-2</v>
      </c>
      <c r="E14" s="53">
        <f t="shared" si="1"/>
        <v>-11</v>
      </c>
      <c r="F14" s="51">
        <f t="shared" si="2"/>
        <v>4</v>
      </c>
      <c r="G14" s="54">
        <v>4</v>
      </c>
      <c r="H14" s="55">
        <v>0</v>
      </c>
      <c r="I14" s="53">
        <f t="shared" si="3"/>
        <v>17</v>
      </c>
      <c r="J14" s="54">
        <v>6</v>
      </c>
      <c r="K14" s="56">
        <v>11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-6</v>
      </c>
      <c r="D15" s="52">
        <f t="shared" si="1"/>
        <v>-2</v>
      </c>
      <c r="E15" s="53">
        <f t="shared" si="1"/>
        <v>-4</v>
      </c>
      <c r="F15" s="51">
        <f t="shared" si="2"/>
        <v>7</v>
      </c>
      <c r="G15" s="54">
        <v>4</v>
      </c>
      <c r="H15" s="55">
        <v>3</v>
      </c>
      <c r="I15" s="53">
        <f t="shared" si="3"/>
        <v>13</v>
      </c>
      <c r="J15" s="54">
        <v>6</v>
      </c>
      <c r="K15" s="56">
        <v>7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0</v>
      </c>
      <c r="D16" s="52">
        <f t="shared" si="1"/>
        <v>-1</v>
      </c>
      <c r="E16" s="53">
        <f t="shared" si="1"/>
        <v>1</v>
      </c>
      <c r="F16" s="51">
        <f t="shared" si="2"/>
        <v>9</v>
      </c>
      <c r="G16" s="54">
        <v>5</v>
      </c>
      <c r="H16" s="55">
        <v>4</v>
      </c>
      <c r="I16" s="53">
        <f t="shared" si="3"/>
        <v>9</v>
      </c>
      <c r="J16" s="54">
        <v>6</v>
      </c>
      <c r="K16" s="56">
        <v>3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7</v>
      </c>
      <c r="G17" s="54">
        <v>3</v>
      </c>
      <c r="H17" s="55">
        <v>4</v>
      </c>
      <c r="I17" s="53">
        <f t="shared" si="3"/>
        <v>13</v>
      </c>
      <c r="J17" s="54">
        <v>6</v>
      </c>
      <c r="K17" s="56">
        <v>7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-9</v>
      </c>
      <c r="D18" s="52">
        <f t="shared" si="1"/>
        <v>-3</v>
      </c>
      <c r="E18" s="53">
        <f t="shared" si="1"/>
        <v>-6</v>
      </c>
      <c r="F18" s="51">
        <f t="shared" si="2"/>
        <v>10</v>
      </c>
      <c r="G18" s="54">
        <v>5</v>
      </c>
      <c r="H18" s="55">
        <v>5</v>
      </c>
      <c r="I18" s="53">
        <f t="shared" si="3"/>
        <v>19</v>
      </c>
      <c r="J18" s="54">
        <v>8</v>
      </c>
      <c r="K18" s="56">
        <v>11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11.320754716981133</v>
      </c>
      <c r="G20" s="26">
        <f>G7/$G$6*100</f>
        <v>12.903225806451612</v>
      </c>
      <c r="H20" s="27">
        <f>H7/$H$6*100</f>
        <v>9.0909090909090917</v>
      </c>
      <c r="I20" s="25">
        <f>I7/$I$6*100</f>
        <v>8.791208791208792</v>
      </c>
      <c r="J20" s="26">
        <f>J7/$J$6*100</f>
        <v>10.227272727272728</v>
      </c>
      <c r="K20" s="28">
        <f>K7/$K$6*100</f>
        <v>7.4468085106382977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11.320754716981133</v>
      </c>
      <c r="G21" s="26">
        <f t="shared" ref="G21:G31" si="7">G8/$G$6*100</f>
        <v>16.129032258064516</v>
      </c>
      <c r="H21" s="27">
        <f t="shared" ref="H21:H31" si="8">H8/$H$6*100</f>
        <v>4.5454545454545459</v>
      </c>
      <c r="I21" s="25">
        <f t="shared" ref="I21:I31" si="9">I8/$I$6*100</f>
        <v>7.6923076923076925</v>
      </c>
      <c r="J21" s="26">
        <f t="shared" ref="J21:J31" si="10">J8/$J$6*100</f>
        <v>3.4090909090909087</v>
      </c>
      <c r="K21" s="28">
        <f t="shared" ref="K21:K31" si="11">K8/$K$6*100</f>
        <v>11.702127659574469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7.5471698113207548</v>
      </c>
      <c r="G22" s="26">
        <f t="shared" si="7"/>
        <v>9.67741935483871</v>
      </c>
      <c r="H22" s="27">
        <f t="shared" si="8"/>
        <v>4.5454545454545459</v>
      </c>
      <c r="I22" s="25">
        <f t="shared" si="9"/>
        <v>11.538461538461538</v>
      </c>
      <c r="J22" s="26">
        <f t="shared" si="10"/>
        <v>15.909090909090908</v>
      </c>
      <c r="K22" s="28">
        <f t="shared" si="11"/>
        <v>7.4468085106382977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9.433962264150944</v>
      </c>
      <c r="G23" s="26">
        <f t="shared" si="7"/>
        <v>6.4516129032258061</v>
      </c>
      <c r="H23" s="27">
        <f t="shared" si="8"/>
        <v>13.636363636363635</v>
      </c>
      <c r="I23" s="25">
        <f t="shared" si="9"/>
        <v>9.3406593406593412</v>
      </c>
      <c r="J23" s="26">
        <f t="shared" si="10"/>
        <v>7.9545454545454541</v>
      </c>
      <c r="K23" s="28">
        <f t="shared" si="11"/>
        <v>10.638297872340425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5.6603773584905666</v>
      </c>
      <c r="G24" s="26">
        <f t="shared" si="7"/>
        <v>0</v>
      </c>
      <c r="H24" s="27">
        <f t="shared" si="8"/>
        <v>13.636363636363635</v>
      </c>
      <c r="I24" s="25">
        <f t="shared" si="9"/>
        <v>5.4945054945054945</v>
      </c>
      <c r="J24" s="26">
        <f t="shared" si="10"/>
        <v>7.9545454545454541</v>
      </c>
      <c r="K24" s="28">
        <f t="shared" si="11"/>
        <v>3.1914893617021276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10.377358490566039</v>
      </c>
      <c r="G25" s="26">
        <f t="shared" si="7"/>
        <v>9.67741935483871</v>
      </c>
      <c r="H25" s="27">
        <f t="shared" si="8"/>
        <v>11.363636363636363</v>
      </c>
      <c r="I25" s="25">
        <f t="shared" si="9"/>
        <v>10.43956043956044</v>
      </c>
      <c r="J25" s="26">
        <f t="shared" si="10"/>
        <v>10.227272727272728</v>
      </c>
      <c r="K25" s="28">
        <f t="shared" si="11"/>
        <v>10.638297872340425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9.433962264150944</v>
      </c>
      <c r="G26" s="26">
        <f t="shared" si="7"/>
        <v>11.29032258064516</v>
      </c>
      <c r="H26" s="27">
        <f t="shared" si="8"/>
        <v>6.8181818181818175</v>
      </c>
      <c r="I26" s="25">
        <f t="shared" si="9"/>
        <v>7.6923076923076925</v>
      </c>
      <c r="J26" s="26">
        <f t="shared" si="10"/>
        <v>7.9545454545454541</v>
      </c>
      <c r="K26" s="28">
        <f t="shared" si="11"/>
        <v>7.4468085106382977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3.7735849056603774</v>
      </c>
      <c r="G27" s="26">
        <f t="shared" si="7"/>
        <v>6.4516129032258061</v>
      </c>
      <c r="H27" s="27">
        <f t="shared" si="8"/>
        <v>0</v>
      </c>
      <c r="I27" s="25">
        <f t="shared" si="9"/>
        <v>9.3406593406593412</v>
      </c>
      <c r="J27" s="26">
        <f t="shared" si="10"/>
        <v>6.8181818181818175</v>
      </c>
      <c r="K27" s="28">
        <f t="shared" si="11"/>
        <v>11.702127659574469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6.6037735849056602</v>
      </c>
      <c r="G28" s="26">
        <f t="shared" si="7"/>
        <v>6.4516129032258061</v>
      </c>
      <c r="H28" s="27">
        <f t="shared" si="8"/>
        <v>6.8181818181818175</v>
      </c>
      <c r="I28" s="25">
        <f t="shared" si="9"/>
        <v>7.1428571428571423</v>
      </c>
      <c r="J28" s="26">
        <f t="shared" si="10"/>
        <v>6.8181818181818175</v>
      </c>
      <c r="K28" s="28">
        <f t="shared" si="11"/>
        <v>7.4468085106382977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8.4905660377358494</v>
      </c>
      <c r="G29" s="26">
        <f t="shared" si="7"/>
        <v>8.064516129032258</v>
      </c>
      <c r="H29" s="27">
        <f t="shared" si="8"/>
        <v>9.0909090909090917</v>
      </c>
      <c r="I29" s="25">
        <f t="shared" si="9"/>
        <v>4.9450549450549453</v>
      </c>
      <c r="J29" s="26">
        <f t="shared" si="10"/>
        <v>6.8181818181818175</v>
      </c>
      <c r="K29" s="28">
        <f t="shared" si="11"/>
        <v>3.1914893617021276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6.6037735849056602</v>
      </c>
      <c r="G30" s="26">
        <f t="shared" si="7"/>
        <v>4.838709677419355</v>
      </c>
      <c r="H30" s="27">
        <f t="shared" si="8"/>
        <v>9.0909090909090917</v>
      </c>
      <c r="I30" s="25">
        <f t="shared" si="9"/>
        <v>7.1428571428571423</v>
      </c>
      <c r="J30" s="26">
        <f t="shared" si="10"/>
        <v>6.8181818181818175</v>
      </c>
      <c r="K30" s="28">
        <f t="shared" si="11"/>
        <v>7.4468085106382977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9.433962264150944</v>
      </c>
      <c r="G31" s="31">
        <f t="shared" si="7"/>
        <v>8.064516129032258</v>
      </c>
      <c r="H31" s="32">
        <f t="shared" si="8"/>
        <v>11.363636363636363</v>
      </c>
      <c r="I31" s="30">
        <f t="shared" si="9"/>
        <v>10.43956043956044</v>
      </c>
      <c r="J31" s="31">
        <f t="shared" si="10"/>
        <v>9.0909090909090917</v>
      </c>
      <c r="K31" s="33">
        <f t="shared" si="11"/>
        <v>11.702127659574469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15</v>
      </c>
      <c r="D6" s="45">
        <f>SUM(D7:D18)</f>
        <v>6</v>
      </c>
      <c r="E6" s="46">
        <f>SUM(E7:E18)</f>
        <v>9</v>
      </c>
      <c r="F6" s="47">
        <f>G6+H6</f>
        <v>40</v>
      </c>
      <c r="G6" s="48">
        <f>SUM(G7:G18)</f>
        <v>15</v>
      </c>
      <c r="H6" s="49">
        <f>SUM(H7:H18)</f>
        <v>25</v>
      </c>
      <c r="I6" s="46">
        <f>J6+K6</f>
        <v>25</v>
      </c>
      <c r="J6" s="45">
        <f>SUM(J7:J18)</f>
        <v>9</v>
      </c>
      <c r="K6" s="50">
        <f>SUM(K7:K18)</f>
        <v>16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2</v>
      </c>
      <c r="D7" s="52">
        <f t="shared" ref="D7:E18" si="1">G7-J7</f>
        <v>0</v>
      </c>
      <c r="E7" s="53">
        <f t="shared" si="1"/>
        <v>2</v>
      </c>
      <c r="F7" s="51">
        <f>G7+H7</f>
        <v>2</v>
      </c>
      <c r="G7" s="54">
        <v>0</v>
      </c>
      <c r="H7" s="55">
        <v>2</v>
      </c>
      <c r="I7" s="53">
        <f>J7+K7</f>
        <v>0</v>
      </c>
      <c r="J7" s="54">
        <v>0</v>
      </c>
      <c r="K7" s="56">
        <v>0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-2</v>
      </c>
      <c r="D8" s="52">
        <f t="shared" si="1"/>
        <v>-3</v>
      </c>
      <c r="E8" s="53">
        <f t="shared" si="1"/>
        <v>1</v>
      </c>
      <c r="F8" s="51">
        <f t="shared" ref="F8:F18" si="2">G8+H8</f>
        <v>2</v>
      </c>
      <c r="G8" s="54">
        <v>0</v>
      </c>
      <c r="H8" s="55">
        <v>2</v>
      </c>
      <c r="I8" s="53">
        <f t="shared" ref="I8:I18" si="3">J8+K8</f>
        <v>4</v>
      </c>
      <c r="J8" s="54">
        <v>3</v>
      </c>
      <c r="K8" s="56">
        <v>1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4</v>
      </c>
      <c r="D9" s="52">
        <f t="shared" si="1"/>
        <v>2</v>
      </c>
      <c r="E9" s="53">
        <f t="shared" si="1"/>
        <v>2</v>
      </c>
      <c r="F9" s="51">
        <f t="shared" si="2"/>
        <v>6</v>
      </c>
      <c r="G9" s="54">
        <v>2</v>
      </c>
      <c r="H9" s="55">
        <v>4</v>
      </c>
      <c r="I9" s="53">
        <f t="shared" si="3"/>
        <v>2</v>
      </c>
      <c r="J9" s="54">
        <v>0</v>
      </c>
      <c r="K9" s="56">
        <v>2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0</v>
      </c>
      <c r="D10" s="52">
        <f t="shared" si="1"/>
        <v>2</v>
      </c>
      <c r="E10" s="53">
        <f t="shared" si="1"/>
        <v>-2</v>
      </c>
      <c r="F10" s="51">
        <f t="shared" si="2"/>
        <v>2</v>
      </c>
      <c r="G10" s="54">
        <v>2</v>
      </c>
      <c r="H10" s="55">
        <v>0</v>
      </c>
      <c r="I10" s="53">
        <f t="shared" si="3"/>
        <v>2</v>
      </c>
      <c r="J10" s="54">
        <v>0</v>
      </c>
      <c r="K10" s="56">
        <v>2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-4</v>
      </c>
      <c r="D11" s="52">
        <f t="shared" si="1"/>
        <v>-1</v>
      </c>
      <c r="E11" s="53">
        <f t="shared" si="1"/>
        <v>-3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1</v>
      </c>
      <c r="K11" s="56">
        <v>3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4</v>
      </c>
      <c r="D12" s="52">
        <f t="shared" si="1"/>
        <v>1</v>
      </c>
      <c r="E12" s="53">
        <f t="shared" si="1"/>
        <v>3</v>
      </c>
      <c r="F12" s="51">
        <f t="shared" si="2"/>
        <v>5</v>
      </c>
      <c r="G12" s="54">
        <v>1</v>
      </c>
      <c r="H12" s="55">
        <v>4</v>
      </c>
      <c r="I12" s="53">
        <f t="shared" si="3"/>
        <v>1</v>
      </c>
      <c r="J12" s="54">
        <v>0</v>
      </c>
      <c r="K12" s="56">
        <v>1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0</v>
      </c>
      <c r="D13" s="52">
        <f t="shared" si="1"/>
        <v>0</v>
      </c>
      <c r="E13" s="53">
        <f t="shared" si="1"/>
        <v>0</v>
      </c>
      <c r="F13" s="51">
        <f t="shared" si="2"/>
        <v>2</v>
      </c>
      <c r="G13" s="54">
        <v>0</v>
      </c>
      <c r="H13" s="55">
        <v>2</v>
      </c>
      <c r="I13" s="53">
        <f t="shared" si="3"/>
        <v>2</v>
      </c>
      <c r="J13" s="54">
        <v>0</v>
      </c>
      <c r="K13" s="56">
        <v>2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0</v>
      </c>
      <c r="D14" s="52">
        <f t="shared" si="1"/>
        <v>1</v>
      </c>
      <c r="E14" s="53">
        <f t="shared" si="1"/>
        <v>-1</v>
      </c>
      <c r="F14" s="51">
        <f t="shared" si="2"/>
        <v>1</v>
      </c>
      <c r="G14" s="54">
        <v>1</v>
      </c>
      <c r="H14" s="55">
        <v>0</v>
      </c>
      <c r="I14" s="53">
        <f t="shared" si="3"/>
        <v>1</v>
      </c>
      <c r="J14" s="54">
        <v>0</v>
      </c>
      <c r="K14" s="56">
        <v>1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5</v>
      </c>
      <c r="D15" s="52">
        <f t="shared" si="1"/>
        <v>3</v>
      </c>
      <c r="E15" s="53">
        <f t="shared" si="1"/>
        <v>2</v>
      </c>
      <c r="F15" s="51">
        <f t="shared" si="2"/>
        <v>5</v>
      </c>
      <c r="G15" s="54">
        <v>3</v>
      </c>
      <c r="H15" s="55">
        <v>2</v>
      </c>
      <c r="I15" s="53">
        <f t="shared" si="3"/>
        <v>0</v>
      </c>
      <c r="J15" s="54">
        <v>0</v>
      </c>
      <c r="K15" s="56">
        <v>0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4</v>
      </c>
      <c r="D16" s="52">
        <f t="shared" si="1"/>
        <v>1</v>
      </c>
      <c r="E16" s="53">
        <f t="shared" si="1"/>
        <v>3</v>
      </c>
      <c r="F16" s="51">
        <f t="shared" si="2"/>
        <v>7</v>
      </c>
      <c r="G16" s="54">
        <v>3</v>
      </c>
      <c r="H16" s="55">
        <v>4</v>
      </c>
      <c r="I16" s="53">
        <f t="shared" si="3"/>
        <v>3</v>
      </c>
      <c r="J16" s="54">
        <v>2</v>
      </c>
      <c r="K16" s="56">
        <v>1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1</v>
      </c>
      <c r="D17" s="52">
        <f t="shared" si="1"/>
        <v>0</v>
      </c>
      <c r="E17" s="53">
        <f t="shared" si="1"/>
        <v>1</v>
      </c>
      <c r="F17" s="51">
        <f t="shared" si="2"/>
        <v>5</v>
      </c>
      <c r="G17" s="54">
        <v>2</v>
      </c>
      <c r="H17" s="55">
        <v>3</v>
      </c>
      <c r="I17" s="53">
        <f t="shared" si="3"/>
        <v>4</v>
      </c>
      <c r="J17" s="54">
        <v>2</v>
      </c>
      <c r="K17" s="56">
        <v>2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1</v>
      </c>
      <c r="D18" s="52">
        <f t="shared" si="1"/>
        <v>0</v>
      </c>
      <c r="E18" s="53">
        <f t="shared" si="1"/>
        <v>1</v>
      </c>
      <c r="F18" s="51">
        <f t="shared" si="2"/>
        <v>3</v>
      </c>
      <c r="G18" s="54">
        <v>1</v>
      </c>
      <c r="H18" s="55">
        <v>2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</v>
      </c>
      <c r="G20" s="26">
        <f>G7/$G$6*100</f>
        <v>0</v>
      </c>
      <c r="H20" s="27">
        <f>H7/$H$6*100</f>
        <v>8</v>
      </c>
      <c r="I20" s="25">
        <f>I7/$I$6*100</f>
        <v>0</v>
      </c>
      <c r="J20" s="26">
        <f>J7/$J$6*100</f>
        <v>0</v>
      </c>
      <c r="K20" s="28">
        <f>K7/$K$6*100</f>
        <v>0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</v>
      </c>
      <c r="G21" s="26">
        <f t="shared" ref="G21:G31" si="7">G8/$G$6*100</f>
        <v>0</v>
      </c>
      <c r="H21" s="27">
        <f t="shared" ref="H21:H31" si="8">H8/$H$6*100</f>
        <v>8</v>
      </c>
      <c r="I21" s="25">
        <f t="shared" ref="I21:I31" si="9">I8/$I$6*100</f>
        <v>16</v>
      </c>
      <c r="J21" s="26">
        <f t="shared" ref="J21:J31" si="10">J8/$J$6*100</f>
        <v>33.333333333333329</v>
      </c>
      <c r="K21" s="28">
        <f t="shared" ref="K21:K31" si="11">K8/$K$6*100</f>
        <v>6.25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15</v>
      </c>
      <c r="G22" s="26">
        <f t="shared" si="7"/>
        <v>13.333333333333334</v>
      </c>
      <c r="H22" s="27">
        <f t="shared" si="8"/>
        <v>16</v>
      </c>
      <c r="I22" s="25">
        <f t="shared" si="9"/>
        <v>8</v>
      </c>
      <c r="J22" s="26">
        <f t="shared" si="10"/>
        <v>0</v>
      </c>
      <c r="K22" s="28">
        <f t="shared" si="11"/>
        <v>12.5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</v>
      </c>
      <c r="G23" s="26">
        <f t="shared" si="7"/>
        <v>13.333333333333334</v>
      </c>
      <c r="H23" s="27">
        <f t="shared" si="8"/>
        <v>0</v>
      </c>
      <c r="I23" s="25">
        <f t="shared" si="9"/>
        <v>8</v>
      </c>
      <c r="J23" s="26">
        <f t="shared" si="10"/>
        <v>0</v>
      </c>
      <c r="K23" s="28">
        <f t="shared" si="11"/>
        <v>12.5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16</v>
      </c>
      <c r="J24" s="26">
        <f t="shared" si="10"/>
        <v>11.111111111111111</v>
      </c>
      <c r="K24" s="28">
        <f t="shared" si="11"/>
        <v>18.75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12.5</v>
      </c>
      <c r="G25" s="26">
        <f t="shared" si="7"/>
        <v>6.666666666666667</v>
      </c>
      <c r="H25" s="27">
        <f t="shared" si="8"/>
        <v>16</v>
      </c>
      <c r="I25" s="25">
        <f t="shared" si="9"/>
        <v>4</v>
      </c>
      <c r="J25" s="26">
        <f t="shared" si="10"/>
        <v>0</v>
      </c>
      <c r="K25" s="28">
        <f t="shared" si="11"/>
        <v>6.25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</v>
      </c>
      <c r="G26" s="26">
        <f t="shared" si="7"/>
        <v>0</v>
      </c>
      <c r="H26" s="27">
        <f t="shared" si="8"/>
        <v>8</v>
      </c>
      <c r="I26" s="25">
        <f t="shared" si="9"/>
        <v>8</v>
      </c>
      <c r="J26" s="26">
        <f t="shared" si="10"/>
        <v>0</v>
      </c>
      <c r="K26" s="28">
        <f t="shared" si="11"/>
        <v>12.5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2.5</v>
      </c>
      <c r="G27" s="26">
        <f t="shared" si="7"/>
        <v>6.666666666666667</v>
      </c>
      <c r="H27" s="27">
        <f t="shared" si="8"/>
        <v>0</v>
      </c>
      <c r="I27" s="25">
        <f t="shared" si="9"/>
        <v>4</v>
      </c>
      <c r="J27" s="26">
        <f t="shared" si="10"/>
        <v>0</v>
      </c>
      <c r="K27" s="28">
        <f t="shared" si="11"/>
        <v>6.25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12.5</v>
      </c>
      <c r="G28" s="26">
        <f t="shared" si="7"/>
        <v>20</v>
      </c>
      <c r="H28" s="27">
        <f t="shared" si="8"/>
        <v>8</v>
      </c>
      <c r="I28" s="25">
        <f t="shared" si="9"/>
        <v>0</v>
      </c>
      <c r="J28" s="26">
        <f t="shared" si="10"/>
        <v>0</v>
      </c>
      <c r="K28" s="28">
        <f t="shared" si="11"/>
        <v>0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17.5</v>
      </c>
      <c r="G29" s="26">
        <f t="shared" si="7"/>
        <v>20</v>
      </c>
      <c r="H29" s="27">
        <f t="shared" si="8"/>
        <v>16</v>
      </c>
      <c r="I29" s="25">
        <f t="shared" si="9"/>
        <v>12</v>
      </c>
      <c r="J29" s="26">
        <f t="shared" si="10"/>
        <v>22.222222222222221</v>
      </c>
      <c r="K29" s="28">
        <f t="shared" si="11"/>
        <v>6.25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12.5</v>
      </c>
      <c r="G30" s="26">
        <f t="shared" si="7"/>
        <v>13.333333333333334</v>
      </c>
      <c r="H30" s="27">
        <f t="shared" si="8"/>
        <v>12</v>
      </c>
      <c r="I30" s="25">
        <f t="shared" si="9"/>
        <v>16</v>
      </c>
      <c r="J30" s="26">
        <f t="shared" si="10"/>
        <v>22.222222222222221</v>
      </c>
      <c r="K30" s="28">
        <f t="shared" si="11"/>
        <v>12.5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7.5</v>
      </c>
      <c r="G31" s="31">
        <f t="shared" si="7"/>
        <v>6.666666666666667</v>
      </c>
      <c r="H31" s="32">
        <f t="shared" si="8"/>
        <v>8</v>
      </c>
      <c r="I31" s="30">
        <f t="shared" si="9"/>
        <v>8</v>
      </c>
      <c r="J31" s="31">
        <f t="shared" si="10"/>
        <v>11.111111111111111</v>
      </c>
      <c r="K31" s="33">
        <f t="shared" si="11"/>
        <v>6.25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-161</v>
      </c>
      <c r="D6" s="45">
        <f>SUM(D7:D18)</f>
        <v>-84</v>
      </c>
      <c r="E6" s="46">
        <f>SUM(E7:E18)</f>
        <v>-77</v>
      </c>
      <c r="F6" s="47">
        <f>G6+H6</f>
        <v>98</v>
      </c>
      <c r="G6" s="48">
        <f>SUM(G7:G18)</f>
        <v>48</v>
      </c>
      <c r="H6" s="49">
        <f>SUM(H7:H18)</f>
        <v>50</v>
      </c>
      <c r="I6" s="46">
        <f>J6+K6</f>
        <v>259</v>
      </c>
      <c r="J6" s="45">
        <f>SUM(J7:J18)</f>
        <v>132</v>
      </c>
      <c r="K6" s="50">
        <f>SUM(K7:K18)</f>
        <v>127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-16</v>
      </c>
      <c r="D7" s="52">
        <f t="shared" ref="D7:E18" si="1">G7-J7</f>
        <v>-9</v>
      </c>
      <c r="E7" s="53">
        <f t="shared" si="1"/>
        <v>-7</v>
      </c>
      <c r="F7" s="51">
        <f>G7+H7</f>
        <v>4</v>
      </c>
      <c r="G7" s="54">
        <v>2</v>
      </c>
      <c r="H7" s="55">
        <v>2</v>
      </c>
      <c r="I7" s="53">
        <f>J7+K7</f>
        <v>20</v>
      </c>
      <c r="J7" s="54">
        <v>11</v>
      </c>
      <c r="K7" s="56">
        <v>9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-17</v>
      </c>
      <c r="D8" s="52">
        <f t="shared" si="1"/>
        <v>-7</v>
      </c>
      <c r="E8" s="53">
        <f t="shared" si="1"/>
        <v>-10</v>
      </c>
      <c r="F8" s="51">
        <f t="shared" ref="F8:F18" si="2">G8+H8</f>
        <v>12</v>
      </c>
      <c r="G8" s="54">
        <v>7</v>
      </c>
      <c r="H8" s="55">
        <v>5</v>
      </c>
      <c r="I8" s="53">
        <f t="shared" ref="I8:I18" si="3">J8+K8</f>
        <v>29</v>
      </c>
      <c r="J8" s="54">
        <v>14</v>
      </c>
      <c r="K8" s="56">
        <v>15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9</v>
      </c>
      <c r="G9" s="54">
        <v>6</v>
      </c>
      <c r="H9" s="55">
        <v>3</v>
      </c>
      <c r="I9" s="53">
        <f t="shared" si="3"/>
        <v>18</v>
      </c>
      <c r="J9" s="54">
        <v>11</v>
      </c>
      <c r="K9" s="56">
        <v>7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-16</v>
      </c>
      <c r="D10" s="52">
        <f t="shared" si="1"/>
        <v>-4</v>
      </c>
      <c r="E10" s="53">
        <f t="shared" si="1"/>
        <v>-12</v>
      </c>
      <c r="F10" s="51">
        <f t="shared" si="2"/>
        <v>9</v>
      </c>
      <c r="G10" s="54">
        <v>5</v>
      </c>
      <c r="H10" s="55">
        <v>4</v>
      </c>
      <c r="I10" s="53">
        <f t="shared" si="3"/>
        <v>25</v>
      </c>
      <c r="J10" s="54">
        <v>9</v>
      </c>
      <c r="K10" s="56">
        <v>16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-12</v>
      </c>
      <c r="D11" s="52">
        <f t="shared" si="1"/>
        <v>-8</v>
      </c>
      <c r="E11" s="53">
        <f t="shared" si="1"/>
        <v>-4</v>
      </c>
      <c r="F11" s="51">
        <f t="shared" si="2"/>
        <v>11</v>
      </c>
      <c r="G11" s="54">
        <v>4</v>
      </c>
      <c r="H11" s="55">
        <v>7</v>
      </c>
      <c r="I11" s="53">
        <f t="shared" si="3"/>
        <v>23</v>
      </c>
      <c r="J11" s="54">
        <v>12</v>
      </c>
      <c r="K11" s="56">
        <v>11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-6</v>
      </c>
      <c r="D12" s="52">
        <f t="shared" si="1"/>
        <v>-4</v>
      </c>
      <c r="E12" s="53">
        <f t="shared" si="1"/>
        <v>-2</v>
      </c>
      <c r="F12" s="51">
        <f t="shared" si="2"/>
        <v>11</v>
      </c>
      <c r="G12" s="54">
        <v>4</v>
      </c>
      <c r="H12" s="55">
        <v>7</v>
      </c>
      <c r="I12" s="53">
        <f t="shared" si="3"/>
        <v>17</v>
      </c>
      <c r="J12" s="54">
        <v>8</v>
      </c>
      <c r="K12" s="56">
        <v>9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-19</v>
      </c>
      <c r="D13" s="52">
        <f t="shared" si="1"/>
        <v>-9</v>
      </c>
      <c r="E13" s="53">
        <f t="shared" si="1"/>
        <v>-10</v>
      </c>
      <c r="F13" s="51">
        <f t="shared" si="2"/>
        <v>2</v>
      </c>
      <c r="G13" s="54">
        <v>2</v>
      </c>
      <c r="H13" s="55">
        <v>0</v>
      </c>
      <c r="I13" s="53">
        <f t="shared" si="3"/>
        <v>21</v>
      </c>
      <c r="J13" s="54">
        <v>11</v>
      </c>
      <c r="K13" s="56">
        <v>10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-14</v>
      </c>
      <c r="D14" s="52">
        <f t="shared" si="1"/>
        <v>-9</v>
      </c>
      <c r="E14" s="53">
        <f t="shared" si="1"/>
        <v>-5</v>
      </c>
      <c r="F14" s="51">
        <f t="shared" si="2"/>
        <v>5</v>
      </c>
      <c r="G14" s="54">
        <v>2</v>
      </c>
      <c r="H14" s="55">
        <v>3</v>
      </c>
      <c r="I14" s="53">
        <f t="shared" si="3"/>
        <v>19</v>
      </c>
      <c r="J14" s="54">
        <v>11</v>
      </c>
      <c r="K14" s="56">
        <v>8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-5</v>
      </c>
      <c r="D15" s="52">
        <f t="shared" si="1"/>
        <v>-3</v>
      </c>
      <c r="E15" s="53">
        <f t="shared" si="1"/>
        <v>-2</v>
      </c>
      <c r="F15" s="51">
        <f t="shared" si="2"/>
        <v>11</v>
      </c>
      <c r="G15" s="54">
        <v>7</v>
      </c>
      <c r="H15" s="55">
        <v>4</v>
      </c>
      <c r="I15" s="53">
        <f t="shared" si="3"/>
        <v>16</v>
      </c>
      <c r="J15" s="54">
        <v>10</v>
      </c>
      <c r="K15" s="56">
        <v>6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-7</v>
      </c>
      <c r="D16" s="52">
        <f t="shared" si="1"/>
        <v>-3</v>
      </c>
      <c r="E16" s="53">
        <f t="shared" si="1"/>
        <v>-4</v>
      </c>
      <c r="F16" s="51">
        <f t="shared" si="2"/>
        <v>11</v>
      </c>
      <c r="G16" s="54">
        <v>5</v>
      </c>
      <c r="H16" s="55">
        <v>6</v>
      </c>
      <c r="I16" s="53">
        <f t="shared" si="3"/>
        <v>18</v>
      </c>
      <c r="J16" s="54">
        <v>8</v>
      </c>
      <c r="K16" s="56">
        <v>10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-17</v>
      </c>
      <c r="D17" s="52">
        <f t="shared" si="1"/>
        <v>-13</v>
      </c>
      <c r="E17" s="53">
        <f t="shared" si="1"/>
        <v>-4</v>
      </c>
      <c r="F17" s="51">
        <f t="shared" si="2"/>
        <v>7</v>
      </c>
      <c r="G17" s="54">
        <v>1</v>
      </c>
      <c r="H17" s="55">
        <v>6</v>
      </c>
      <c r="I17" s="53">
        <f t="shared" si="3"/>
        <v>24</v>
      </c>
      <c r="J17" s="54">
        <v>14</v>
      </c>
      <c r="K17" s="56">
        <v>10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-23</v>
      </c>
      <c r="D18" s="52">
        <f t="shared" si="1"/>
        <v>-10</v>
      </c>
      <c r="E18" s="53">
        <f t="shared" si="1"/>
        <v>-13</v>
      </c>
      <c r="F18" s="51">
        <f t="shared" si="2"/>
        <v>6</v>
      </c>
      <c r="G18" s="54">
        <v>3</v>
      </c>
      <c r="H18" s="55">
        <v>3</v>
      </c>
      <c r="I18" s="53">
        <f t="shared" si="3"/>
        <v>29</v>
      </c>
      <c r="J18" s="54">
        <v>13</v>
      </c>
      <c r="K18" s="56">
        <v>16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100.00000000000001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4.0816326530612246</v>
      </c>
      <c r="G20" s="26">
        <f>G7/$G$6*100</f>
        <v>4.1666666666666661</v>
      </c>
      <c r="H20" s="27">
        <f>H7/$H$6*100</f>
        <v>4</v>
      </c>
      <c r="I20" s="25">
        <f>I7/$I$6*100</f>
        <v>7.7220077220077217</v>
      </c>
      <c r="J20" s="26">
        <f>J7/$J$6*100</f>
        <v>8.3333333333333321</v>
      </c>
      <c r="K20" s="28">
        <f>K7/$K$6*100</f>
        <v>7.0866141732283463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12.244897959183673</v>
      </c>
      <c r="G21" s="26">
        <f t="shared" ref="G21:G31" si="7">G8/$G$6*100</f>
        <v>14.583333333333334</v>
      </c>
      <c r="H21" s="27">
        <f t="shared" ref="H21:H31" si="8">H8/$H$6*100</f>
        <v>10</v>
      </c>
      <c r="I21" s="25">
        <f t="shared" ref="I21:I31" si="9">I8/$I$6*100</f>
        <v>11.196911196911197</v>
      </c>
      <c r="J21" s="26">
        <f t="shared" ref="J21:J31" si="10">J8/$J$6*100</f>
        <v>10.606060606060606</v>
      </c>
      <c r="K21" s="28">
        <f t="shared" ref="K21:K31" si="11">K8/$K$6*100</f>
        <v>11.811023622047244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9.183673469387756</v>
      </c>
      <c r="G22" s="26">
        <f t="shared" si="7"/>
        <v>12.5</v>
      </c>
      <c r="H22" s="27">
        <f t="shared" si="8"/>
        <v>6</v>
      </c>
      <c r="I22" s="25">
        <f t="shared" si="9"/>
        <v>6.9498069498069501</v>
      </c>
      <c r="J22" s="26">
        <f t="shared" si="10"/>
        <v>8.3333333333333321</v>
      </c>
      <c r="K22" s="28">
        <f t="shared" si="11"/>
        <v>5.5118110236220472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9.183673469387756</v>
      </c>
      <c r="G23" s="26">
        <f t="shared" si="7"/>
        <v>10.416666666666668</v>
      </c>
      <c r="H23" s="27">
        <f t="shared" si="8"/>
        <v>8</v>
      </c>
      <c r="I23" s="25">
        <f t="shared" si="9"/>
        <v>9.6525096525096519</v>
      </c>
      <c r="J23" s="26">
        <f t="shared" si="10"/>
        <v>6.8181818181818175</v>
      </c>
      <c r="K23" s="28">
        <f t="shared" si="11"/>
        <v>12.598425196850393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11.224489795918368</v>
      </c>
      <c r="G24" s="26">
        <f t="shared" si="7"/>
        <v>8.3333333333333321</v>
      </c>
      <c r="H24" s="27">
        <f t="shared" si="8"/>
        <v>14.000000000000002</v>
      </c>
      <c r="I24" s="25">
        <f t="shared" si="9"/>
        <v>8.8803088803088812</v>
      </c>
      <c r="J24" s="26">
        <f t="shared" si="10"/>
        <v>9.0909090909090917</v>
      </c>
      <c r="K24" s="28">
        <f t="shared" si="11"/>
        <v>8.6614173228346463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11.224489795918368</v>
      </c>
      <c r="G25" s="26">
        <f t="shared" si="7"/>
        <v>8.3333333333333321</v>
      </c>
      <c r="H25" s="27">
        <f t="shared" si="8"/>
        <v>14.000000000000002</v>
      </c>
      <c r="I25" s="25">
        <f t="shared" si="9"/>
        <v>6.563706563706563</v>
      </c>
      <c r="J25" s="26">
        <f t="shared" si="10"/>
        <v>6.0606060606060606</v>
      </c>
      <c r="K25" s="28">
        <f t="shared" si="11"/>
        <v>7.0866141732283463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2.0408163265306123</v>
      </c>
      <c r="G26" s="26">
        <f t="shared" si="7"/>
        <v>4.1666666666666661</v>
      </c>
      <c r="H26" s="27">
        <f t="shared" si="8"/>
        <v>0</v>
      </c>
      <c r="I26" s="25">
        <f t="shared" si="9"/>
        <v>8.1081081081081088</v>
      </c>
      <c r="J26" s="26">
        <f t="shared" si="10"/>
        <v>8.3333333333333321</v>
      </c>
      <c r="K26" s="28">
        <f t="shared" si="11"/>
        <v>7.8740157480314963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5.1020408163265305</v>
      </c>
      <c r="G27" s="26">
        <f t="shared" si="7"/>
        <v>4.1666666666666661</v>
      </c>
      <c r="H27" s="27">
        <f t="shared" si="8"/>
        <v>6</v>
      </c>
      <c r="I27" s="25">
        <f t="shared" si="9"/>
        <v>7.3359073359073363</v>
      </c>
      <c r="J27" s="26">
        <f t="shared" si="10"/>
        <v>8.3333333333333321</v>
      </c>
      <c r="K27" s="28">
        <f t="shared" si="11"/>
        <v>6.2992125984251963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11.224489795918368</v>
      </c>
      <c r="G28" s="26">
        <f t="shared" si="7"/>
        <v>14.583333333333334</v>
      </c>
      <c r="H28" s="27">
        <f t="shared" si="8"/>
        <v>8</v>
      </c>
      <c r="I28" s="25">
        <f t="shared" si="9"/>
        <v>6.1776061776061777</v>
      </c>
      <c r="J28" s="26">
        <f t="shared" si="10"/>
        <v>7.5757575757575761</v>
      </c>
      <c r="K28" s="28">
        <f t="shared" si="11"/>
        <v>4.7244094488188972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11.224489795918368</v>
      </c>
      <c r="G29" s="26">
        <f t="shared" si="7"/>
        <v>10.416666666666668</v>
      </c>
      <c r="H29" s="27">
        <f t="shared" si="8"/>
        <v>12</v>
      </c>
      <c r="I29" s="25">
        <f t="shared" si="9"/>
        <v>6.9498069498069501</v>
      </c>
      <c r="J29" s="26">
        <f t="shared" si="10"/>
        <v>6.0606060606060606</v>
      </c>
      <c r="K29" s="28">
        <f t="shared" si="11"/>
        <v>7.8740157480314963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7.1428571428571423</v>
      </c>
      <c r="G30" s="26">
        <f t="shared" si="7"/>
        <v>2.083333333333333</v>
      </c>
      <c r="H30" s="27">
        <f t="shared" si="8"/>
        <v>12</v>
      </c>
      <c r="I30" s="25">
        <f t="shared" si="9"/>
        <v>9.2664092664092657</v>
      </c>
      <c r="J30" s="26">
        <f t="shared" si="10"/>
        <v>10.606060606060606</v>
      </c>
      <c r="K30" s="28">
        <f t="shared" si="11"/>
        <v>7.8740157480314963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6.1224489795918364</v>
      </c>
      <c r="G31" s="31">
        <f t="shared" si="7"/>
        <v>6.25</v>
      </c>
      <c r="H31" s="32">
        <f t="shared" si="8"/>
        <v>6</v>
      </c>
      <c r="I31" s="30">
        <f t="shared" si="9"/>
        <v>11.196911196911197</v>
      </c>
      <c r="J31" s="31">
        <f t="shared" si="10"/>
        <v>9.8484848484848477</v>
      </c>
      <c r="K31" s="33">
        <f t="shared" si="11"/>
        <v>12.598425196850393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-95</v>
      </c>
      <c r="D6" s="45">
        <f>SUM(D7:D18)</f>
        <v>-48</v>
      </c>
      <c r="E6" s="46">
        <f>SUM(E7:E18)</f>
        <v>-47</v>
      </c>
      <c r="F6" s="47">
        <f>G6+H6</f>
        <v>64</v>
      </c>
      <c r="G6" s="48">
        <f>SUM(G7:G18)</f>
        <v>29</v>
      </c>
      <c r="H6" s="49">
        <f>SUM(H7:H18)</f>
        <v>35</v>
      </c>
      <c r="I6" s="46">
        <f>J6+K6</f>
        <v>159</v>
      </c>
      <c r="J6" s="45">
        <f>SUM(J7:J18)</f>
        <v>77</v>
      </c>
      <c r="K6" s="50">
        <f>SUM(K7:K18)</f>
        <v>82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1</v>
      </c>
      <c r="D7" s="52">
        <f t="shared" ref="D7:E18" si="1">G7-J7</f>
        <v>0</v>
      </c>
      <c r="E7" s="53">
        <f t="shared" si="1"/>
        <v>1</v>
      </c>
      <c r="F7" s="51">
        <f>G7+H7</f>
        <v>6</v>
      </c>
      <c r="G7" s="54">
        <v>3</v>
      </c>
      <c r="H7" s="55">
        <v>3</v>
      </c>
      <c r="I7" s="53">
        <f>J7+K7</f>
        <v>5</v>
      </c>
      <c r="J7" s="54">
        <v>3</v>
      </c>
      <c r="K7" s="56">
        <v>2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4</v>
      </c>
      <c r="G8" s="54">
        <v>2</v>
      </c>
      <c r="H8" s="55">
        <v>2</v>
      </c>
      <c r="I8" s="53">
        <f t="shared" ref="I8:I18" si="3">J8+K8</f>
        <v>13</v>
      </c>
      <c r="J8" s="54">
        <v>6</v>
      </c>
      <c r="K8" s="56">
        <v>7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-15</v>
      </c>
      <c r="D9" s="52">
        <f t="shared" si="1"/>
        <v>-7</v>
      </c>
      <c r="E9" s="53">
        <f t="shared" si="1"/>
        <v>-8</v>
      </c>
      <c r="F9" s="51">
        <f t="shared" si="2"/>
        <v>4</v>
      </c>
      <c r="G9" s="54">
        <v>2</v>
      </c>
      <c r="H9" s="55">
        <v>2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-14</v>
      </c>
      <c r="D10" s="52">
        <f t="shared" si="1"/>
        <v>-5</v>
      </c>
      <c r="E10" s="53">
        <f t="shared" si="1"/>
        <v>-9</v>
      </c>
      <c r="F10" s="51">
        <f t="shared" si="2"/>
        <v>1</v>
      </c>
      <c r="G10" s="54">
        <v>1</v>
      </c>
      <c r="H10" s="55">
        <v>0</v>
      </c>
      <c r="I10" s="53">
        <f t="shared" si="3"/>
        <v>15</v>
      </c>
      <c r="J10" s="54">
        <v>6</v>
      </c>
      <c r="K10" s="56">
        <v>9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-7</v>
      </c>
      <c r="D11" s="52">
        <f t="shared" si="1"/>
        <v>-5</v>
      </c>
      <c r="E11" s="53">
        <f t="shared" si="1"/>
        <v>-2</v>
      </c>
      <c r="F11" s="51">
        <f t="shared" si="2"/>
        <v>7</v>
      </c>
      <c r="G11" s="54">
        <v>3</v>
      </c>
      <c r="H11" s="55">
        <v>4</v>
      </c>
      <c r="I11" s="53">
        <f t="shared" si="3"/>
        <v>14</v>
      </c>
      <c r="J11" s="54">
        <v>8</v>
      </c>
      <c r="K11" s="56">
        <v>6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-6</v>
      </c>
      <c r="D12" s="52">
        <f t="shared" si="1"/>
        <v>-3</v>
      </c>
      <c r="E12" s="53">
        <f t="shared" si="1"/>
        <v>-3</v>
      </c>
      <c r="F12" s="51">
        <f t="shared" si="2"/>
        <v>6</v>
      </c>
      <c r="G12" s="54">
        <v>2</v>
      </c>
      <c r="H12" s="55">
        <v>4</v>
      </c>
      <c r="I12" s="53">
        <f t="shared" si="3"/>
        <v>12</v>
      </c>
      <c r="J12" s="54">
        <v>5</v>
      </c>
      <c r="K12" s="56">
        <v>7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0</v>
      </c>
      <c r="D13" s="52">
        <f t="shared" si="1"/>
        <v>2</v>
      </c>
      <c r="E13" s="53">
        <f t="shared" si="1"/>
        <v>-2</v>
      </c>
      <c r="F13" s="51">
        <f t="shared" si="2"/>
        <v>10</v>
      </c>
      <c r="G13" s="54">
        <v>6</v>
      </c>
      <c r="H13" s="55">
        <v>4</v>
      </c>
      <c r="I13" s="53">
        <f t="shared" si="3"/>
        <v>10</v>
      </c>
      <c r="J13" s="54">
        <v>4</v>
      </c>
      <c r="K13" s="56">
        <v>6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-8</v>
      </c>
      <c r="D14" s="52">
        <f t="shared" si="1"/>
        <v>-8</v>
      </c>
      <c r="E14" s="53">
        <f t="shared" si="1"/>
        <v>0</v>
      </c>
      <c r="F14" s="51">
        <f t="shared" si="2"/>
        <v>11</v>
      </c>
      <c r="G14" s="54">
        <v>3</v>
      </c>
      <c r="H14" s="55">
        <v>8</v>
      </c>
      <c r="I14" s="53">
        <f t="shared" si="3"/>
        <v>19</v>
      </c>
      <c r="J14" s="54">
        <v>11</v>
      </c>
      <c r="K14" s="56">
        <v>8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-14</v>
      </c>
      <c r="D15" s="52">
        <f t="shared" si="1"/>
        <v>-6</v>
      </c>
      <c r="E15" s="53">
        <f t="shared" si="1"/>
        <v>-8</v>
      </c>
      <c r="F15" s="51">
        <f t="shared" si="2"/>
        <v>2</v>
      </c>
      <c r="G15" s="54">
        <v>1</v>
      </c>
      <c r="H15" s="55">
        <v>1</v>
      </c>
      <c r="I15" s="53">
        <f t="shared" si="3"/>
        <v>16</v>
      </c>
      <c r="J15" s="54">
        <v>7</v>
      </c>
      <c r="K15" s="56">
        <v>9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-11</v>
      </c>
      <c r="D16" s="52">
        <f t="shared" si="1"/>
        <v>-5</v>
      </c>
      <c r="E16" s="53">
        <f t="shared" si="1"/>
        <v>-6</v>
      </c>
      <c r="F16" s="51">
        <f t="shared" si="2"/>
        <v>3</v>
      </c>
      <c r="G16" s="54">
        <v>1</v>
      </c>
      <c r="H16" s="55">
        <v>2</v>
      </c>
      <c r="I16" s="53">
        <f t="shared" si="3"/>
        <v>14</v>
      </c>
      <c r="J16" s="54">
        <v>6</v>
      </c>
      <c r="K16" s="56">
        <v>8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-7</v>
      </c>
      <c r="D17" s="52">
        <f t="shared" si="1"/>
        <v>-3</v>
      </c>
      <c r="E17" s="53">
        <f t="shared" si="1"/>
        <v>-4</v>
      </c>
      <c r="F17" s="51">
        <f t="shared" si="2"/>
        <v>5</v>
      </c>
      <c r="G17" s="54">
        <v>4</v>
      </c>
      <c r="H17" s="55">
        <v>1</v>
      </c>
      <c r="I17" s="53">
        <f t="shared" si="3"/>
        <v>12</v>
      </c>
      <c r="J17" s="54">
        <v>7</v>
      </c>
      <c r="K17" s="56">
        <v>5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-5</v>
      </c>
      <c r="D18" s="52">
        <f t="shared" si="1"/>
        <v>-4</v>
      </c>
      <c r="E18" s="53">
        <f t="shared" si="1"/>
        <v>-1</v>
      </c>
      <c r="F18" s="51">
        <f t="shared" si="2"/>
        <v>5</v>
      </c>
      <c r="G18" s="54">
        <v>1</v>
      </c>
      <c r="H18" s="55">
        <v>4</v>
      </c>
      <c r="I18" s="53">
        <f t="shared" si="3"/>
        <v>10</v>
      </c>
      <c r="J18" s="54">
        <v>5</v>
      </c>
      <c r="K18" s="56">
        <v>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100.00000000000001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9.375</v>
      </c>
      <c r="G20" s="26">
        <f>G7/$G$6*100</f>
        <v>10.344827586206897</v>
      </c>
      <c r="H20" s="27">
        <f>H7/$H$6*100</f>
        <v>8.5714285714285712</v>
      </c>
      <c r="I20" s="25">
        <f>I7/$I$6*100</f>
        <v>3.1446540880503147</v>
      </c>
      <c r="J20" s="26">
        <f>J7/$J$6*100</f>
        <v>3.8961038961038961</v>
      </c>
      <c r="K20" s="28">
        <f>K7/$K$6*100</f>
        <v>2.4390243902439024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6.25</v>
      </c>
      <c r="G21" s="26">
        <f t="shared" ref="G21:G31" si="7">G8/$G$6*100</f>
        <v>6.8965517241379306</v>
      </c>
      <c r="H21" s="27">
        <f t="shared" ref="H21:H31" si="8">H8/$H$6*100</f>
        <v>5.7142857142857144</v>
      </c>
      <c r="I21" s="25">
        <f t="shared" ref="I21:I31" si="9">I8/$I$6*100</f>
        <v>8.1761006289308167</v>
      </c>
      <c r="J21" s="26">
        <f t="shared" ref="J21:J31" si="10">J8/$J$6*100</f>
        <v>7.7922077922077921</v>
      </c>
      <c r="K21" s="28">
        <f t="shared" ref="K21:K31" si="11">K8/$K$6*100</f>
        <v>8.536585365853659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6.25</v>
      </c>
      <c r="G22" s="26">
        <f t="shared" si="7"/>
        <v>6.8965517241379306</v>
      </c>
      <c r="H22" s="27">
        <f t="shared" si="8"/>
        <v>5.7142857142857144</v>
      </c>
      <c r="I22" s="25">
        <f t="shared" si="9"/>
        <v>11.949685534591195</v>
      </c>
      <c r="J22" s="26">
        <f t="shared" si="10"/>
        <v>11.688311688311687</v>
      </c>
      <c r="K22" s="28">
        <f t="shared" si="11"/>
        <v>12.195121951219512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1.5625</v>
      </c>
      <c r="G23" s="26">
        <f t="shared" si="7"/>
        <v>3.4482758620689653</v>
      </c>
      <c r="H23" s="27">
        <f t="shared" si="8"/>
        <v>0</v>
      </c>
      <c r="I23" s="25">
        <f t="shared" si="9"/>
        <v>9.433962264150944</v>
      </c>
      <c r="J23" s="26">
        <f t="shared" si="10"/>
        <v>7.7922077922077921</v>
      </c>
      <c r="K23" s="28">
        <f t="shared" si="11"/>
        <v>10.975609756097562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10.9375</v>
      </c>
      <c r="G24" s="26">
        <f t="shared" si="7"/>
        <v>10.344827586206897</v>
      </c>
      <c r="H24" s="27">
        <f t="shared" si="8"/>
        <v>11.428571428571429</v>
      </c>
      <c r="I24" s="25">
        <f t="shared" si="9"/>
        <v>8.8050314465408803</v>
      </c>
      <c r="J24" s="26">
        <f t="shared" si="10"/>
        <v>10.38961038961039</v>
      </c>
      <c r="K24" s="28">
        <f t="shared" si="11"/>
        <v>7.3170731707317067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9.375</v>
      </c>
      <c r="G25" s="26">
        <f t="shared" si="7"/>
        <v>6.8965517241379306</v>
      </c>
      <c r="H25" s="27">
        <f t="shared" si="8"/>
        <v>11.428571428571429</v>
      </c>
      <c r="I25" s="25">
        <f t="shared" si="9"/>
        <v>7.5471698113207548</v>
      </c>
      <c r="J25" s="26">
        <f t="shared" si="10"/>
        <v>6.4935064935064926</v>
      </c>
      <c r="K25" s="28">
        <f t="shared" si="11"/>
        <v>8.536585365853659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15.625</v>
      </c>
      <c r="G26" s="26">
        <f t="shared" si="7"/>
        <v>20.689655172413794</v>
      </c>
      <c r="H26" s="27">
        <f t="shared" si="8"/>
        <v>11.428571428571429</v>
      </c>
      <c r="I26" s="25">
        <f t="shared" si="9"/>
        <v>6.2893081761006293</v>
      </c>
      <c r="J26" s="26">
        <f t="shared" si="10"/>
        <v>5.1948051948051948</v>
      </c>
      <c r="K26" s="28">
        <f t="shared" si="11"/>
        <v>7.3170731707317067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17.1875</v>
      </c>
      <c r="G27" s="26">
        <f t="shared" si="7"/>
        <v>10.344827586206897</v>
      </c>
      <c r="H27" s="27">
        <f t="shared" si="8"/>
        <v>22.857142857142858</v>
      </c>
      <c r="I27" s="25">
        <f t="shared" si="9"/>
        <v>11.949685534591195</v>
      </c>
      <c r="J27" s="26">
        <f t="shared" si="10"/>
        <v>14.285714285714285</v>
      </c>
      <c r="K27" s="28">
        <f t="shared" si="11"/>
        <v>9.7560975609756095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3.125</v>
      </c>
      <c r="G28" s="26">
        <f t="shared" si="7"/>
        <v>3.4482758620689653</v>
      </c>
      <c r="H28" s="27">
        <f t="shared" si="8"/>
        <v>2.8571428571428572</v>
      </c>
      <c r="I28" s="25">
        <f t="shared" si="9"/>
        <v>10.062893081761008</v>
      </c>
      <c r="J28" s="26">
        <f t="shared" si="10"/>
        <v>9.0909090909090917</v>
      </c>
      <c r="K28" s="28">
        <f t="shared" si="11"/>
        <v>10.975609756097562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4.6875</v>
      </c>
      <c r="G29" s="26">
        <f t="shared" si="7"/>
        <v>3.4482758620689653</v>
      </c>
      <c r="H29" s="27">
        <f t="shared" si="8"/>
        <v>5.7142857142857144</v>
      </c>
      <c r="I29" s="25">
        <f t="shared" si="9"/>
        <v>8.8050314465408803</v>
      </c>
      <c r="J29" s="26">
        <f t="shared" si="10"/>
        <v>7.7922077922077921</v>
      </c>
      <c r="K29" s="28">
        <f t="shared" si="11"/>
        <v>9.7560975609756095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7.8125</v>
      </c>
      <c r="G30" s="26">
        <f t="shared" si="7"/>
        <v>13.793103448275861</v>
      </c>
      <c r="H30" s="27">
        <f t="shared" si="8"/>
        <v>2.8571428571428572</v>
      </c>
      <c r="I30" s="25">
        <f t="shared" si="9"/>
        <v>7.5471698113207548</v>
      </c>
      <c r="J30" s="26">
        <f t="shared" si="10"/>
        <v>9.0909090909090917</v>
      </c>
      <c r="K30" s="28">
        <f t="shared" si="11"/>
        <v>6.0975609756097562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7.8125</v>
      </c>
      <c r="G31" s="31">
        <f t="shared" si="7"/>
        <v>3.4482758620689653</v>
      </c>
      <c r="H31" s="32">
        <f t="shared" si="8"/>
        <v>11.428571428571429</v>
      </c>
      <c r="I31" s="30">
        <f t="shared" si="9"/>
        <v>6.2893081761006293</v>
      </c>
      <c r="J31" s="31">
        <f t="shared" si="10"/>
        <v>6.4935064935064926</v>
      </c>
      <c r="K31" s="33">
        <f t="shared" si="11"/>
        <v>6.0975609756097562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-99</v>
      </c>
      <c r="D6" s="45">
        <f>SUM(D7:D18)</f>
        <v>-35</v>
      </c>
      <c r="E6" s="46">
        <f>SUM(E7:E18)</f>
        <v>-64</v>
      </c>
      <c r="F6" s="47">
        <f>G6+H6</f>
        <v>67</v>
      </c>
      <c r="G6" s="48">
        <f>SUM(G7:G18)</f>
        <v>36</v>
      </c>
      <c r="H6" s="49">
        <f>SUM(H7:H18)</f>
        <v>31</v>
      </c>
      <c r="I6" s="46">
        <f>J6+K6</f>
        <v>166</v>
      </c>
      <c r="J6" s="45">
        <f>SUM(J7:J18)</f>
        <v>71</v>
      </c>
      <c r="K6" s="50">
        <f>SUM(K7:K18)</f>
        <v>95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-5</v>
      </c>
      <c r="D7" s="52">
        <f t="shared" ref="D7:E18" si="1">G7-J7</f>
        <v>-3</v>
      </c>
      <c r="E7" s="53">
        <f t="shared" si="1"/>
        <v>-2</v>
      </c>
      <c r="F7" s="51">
        <f>G7+H7</f>
        <v>4</v>
      </c>
      <c r="G7" s="54">
        <v>2</v>
      </c>
      <c r="H7" s="55">
        <v>2</v>
      </c>
      <c r="I7" s="53">
        <f>J7+K7</f>
        <v>9</v>
      </c>
      <c r="J7" s="54">
        <v>5</v>
      </c>
      <c r="K7" s="56">
        <v>4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-8</v>
      </c>
      <c r="D8" s="52">
        <f t="shared" si="1"/>
        <v>-4</v>
      </c>
      <c r="E8" s="53">
        <f t="shared" si="1"/>
        <v>-4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13</v>
      </c>
      <c r="J8" s="54">
        <v>6</v>
      </c>
      <c r="K8" s="56">
        <v>7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-13</v>
      </c>
      <c r="D9" s="52">
        <f t="shared" si="1"/>
        <v>-5</v>
      </c>
      <c r="E9" s="53">
        <f t="shared" si="1"/>
        <v>-8</v>
      </c>
      <c r="F9" s="51">
        <f t="shared" si="2"/>
        <v>5</v>
      </c>
      <c r="G9" s="54">
        <v>2</v>
      </c>
      <c r="H9" s="55">
        <v>3</v>
      </c>
      <c r="I9" s="53">
        <f t="shared" si="3"/>
        <v>18</v>
      </c>
      <c r="J9" s="54">
        <v>7</v>
      </c>
      <c r="K9" s="56">
        <v>11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-18</v>
      </c>
      <c r="D10" s="52">
        <f t="shared" si="1"/>
        <v>-8</v>
      </c>
      <c r="E10" s="53">
        <f t="shared" si="1"/>
        <v>-10</v>
      </c>
      <c r="F10" s="51">
        <f t="shared" si="2"/>
        <v>4</v>
      </c>
      <c r="G10" s="54">
        <v>2</v>
      </c>
      <c r="H10" s="55">
        <v>2</v>
      </c>
      <c r="I10" s="53">
        <f t="shared" si="3"/>
        <v>22</v>
      </c>
      <c r="J10" s="54">
        <v>10</v>
      </c>
      <c r="K10" s="56">
        <v>12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-5</v>
      </c>
      <c r="D11" s="52">
        <f t="shared" si="1"/>
        <v>-2</v>
      </c>
      <c r="E11" s="53">
        <f t="shared" si="1"/>
        <v>-3</v>
      </c>
      <c r="F11" s="51">
        <f t="shared" si="2"/>
        <v>5</v>
      </c>
      <c r="G11" s="54">
        <v>3</v>
      </c>
      <c r="H11" s="55">
        <v>2</v>
      </c>
      <c r="I11" s="53">
        <f t="shared" si="3"/>
        <v>10</v>
      </c>
      <c r="J11" s="54">
        <v>5</v>
      </c>
      <c r="K11" s="56">
        <v>5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-7</v>
      </c>
      <c r="D12" s="52">
        <f t="shared" si="1"/>
        <v>-2</v>
      </c>
      <c r="E12" s="53">
        <f t="shared" si="1"/>
        <v>-5</v>
      </c>
      <c r="F12" s="51">
        <f t="shared" si="2"/>
        <v>7</v>
      </c>
      <c r="G12" s="54">
        <v>3</v>
      </c>
      <c r="H12" s="55">
        <v>4</v>
      </c>
      <c r="I12" s="53">
        <f t="shared" si="3"/>
        <v>14</v>
      </c>
      <c r="J12" s="54">
        <v>5</v>
      </c>
      <c r="K12" s="56">
        <v>9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-12</v>
      </c>
      <c r="D13" s="52">
        <f t="shared" si="1"/>
        <v>-4</v>
      </c>
      <c r="E13" s="53">
        <f t="shared" si="1"/>
        <v>-8</v>
      </c>
      <c r="F13" s="51">
        <f t="shared" si="2"/>
        <v>6</v>
      </c>
      <c r="G13" s="54">
        <v>2</v>
      </c>
      <c r="H13" s="55">
        <v>4</v>
      </c>
      <c r="I13" s="53">
        <f t="shared" si="3"/>
        <v>18</v>
      </c>
      <c r="J13" s="54">
        <v>6</v>
      </c>
      <c r="K13" s="56">
        <v>12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-7</v>
      </c>
      <c r="D14" s="52">
        <f t="shared" si="1"/>
        <v>-2</v>
      </c>
      <c r="E14" s="53">
        <f t="shared" si="1"/>
        <v>-5</v>
      </c>
      <c r="F14" s="51">
        <f t="shared" si="2"/>
        <v>7</v>
      </c>
      <c r="G14" s="54">
        <v>5</v>
      </c>
      <c r="H14" s="55">
        <v>2</v>
      </c>
      <c r="I14" s="53">
        <f t="shared" si="3"/>
        <v>14</v>
      </c>
      <c r="J14" s="54">
        <v>7</v>
      </c>
      <c r="K14" s="56">
        <v>7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-3</v>
      </c>
      <c r="D15" s="52">
        <f t="shared" si="1"/>
        <v>1</v>
      </c>
      <c r="E15" s="53">
        <f t="shared" si="1"/>
        <v>-4</v>
      </c>
      <c r="F15" s="51">
        <f t="shared" si="2"/>
        <v>7</v>
      </c>
      <c r="G15" s="54">
        <v>4</v>
      </c>
      <c r="H15" s="55">
        <v>3</v>
      </c>
      <c r="I15" s="53">
        <f t="shared" si="3"/>
        <v>10</v>
      </c>
      <c r="J15" s="54">
        <v>3</v>
      </c>
      <c r="K15" s="56">
        <v>7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6</v>
      </c>
      <c r="G16" s="54">
        <v>3</v>
      </c>
      <c r="H16" s="55">
        <v>3</v>
      </c>
      <c r="I16" s="53">
        <f t="shared" si="3"/>
        <v>11</v>
      </c>
      <c r="J16" s="54">
        <v>4</v>
      </c>
      <c r="K16" s="56">
        <v>7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3</v>
      </c>
      <c r="G17" s="54">
        <v>2</v>
      </c>
      <c r="H17" s="55">
        <v>1</v>
      </c>
      <c r="I17" s="53">
        <f t="shared" si="3"/>
        <v>15</v>
      </c>
      <c r="J17" s="54">
        <v>7</v>
      </c>
      <c r="K17" s="56">
        <v>8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-4</v>
      </c>
      <c r="D18" s="52">
        <f t="shared" si="1"/>
        <v>0</v>
      </c>
      <c r="E18" s="53">
        <f t="shared" si="1"/>
        <v>-4</v>
      </c>
      <c r="F18" s="51">
        <f t="shared" si="2"/>
        <v>8</v>
      </c>
      <c r="G18" s="54">
        <v>6</v>
      </c>
      <c r="H18" s="55">
        <v>2</v>
      </c>
      <c r="I18" s="53">
        <f t="shared" si="3"/>
        <v>12</v>
      </c>
      <c r="J18" s="54">
        <v>6</v>
      </c>
      <c r="K18" s="56">
        <v>6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5.9701492537313428</v>
      </c>
      <c r="G20" s="26">
        <f>G7/$G$6*100</f>
        <v>5.5555555555555554</v>
      </c>
      <c r="H20" s="27">
        <f>H7/$H$6*100</f>
        <v>6.4516129032258061</v>
      </c>
      <c r="I20" s="25">
        <f>I7/$I$6*100</f>
        <v>5.4216867469879517</v>
      </c>
      <c r="J20" s="26">
        <f>J7/$J$6*100</f>
        <v>7.042253521126761</v>
      </c>
      <c r="K20" s="28">
        <f>K7/$K$6*100</f>
        <v>4.2105263157894735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7.4626865671641784</v>
      </c>
      <c r="G21" s="26">
        <f t="shared" ref="G21:G31" si="7">G8/$G$6*100</f>
        <v>5.5555555555555554</v>
      </c>
      <c r="H21" s="27">
        <f t="shared" ref="H21:H31" si="8">H8/$H$6*100</f>
        <v>9.67741935483871</v>
      </c>
      <c r="I21" s="25">
        <f t="shared" ref="I21:I31" si="9">I8/$I$6*100</f>
        <v>7.8313253012048198</v>
      </c>
      <c r="J21" s="26">
        <f t="shared" ref="J21:J31" si="10">J8/$J$6*100</f>
        <v>8.4507042253521121</v>
      </c>
      <c r="K21" s="28">
        <f t="shared" ref="K21:K31" si="11">K8/$K$6*100</f>
        <v>7.3684210526315779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7.4626865671641784</v>
      </c>
      <c r="G22" s="26">
        <f t="shared" si="7"/>
        <v>5.5555555555555554</v>
      </c>
      <c r="H22" s="27">
        <f t="shared" si="8"/>
        <v>9.67741935483871</v>
      </c>
      <c r="I22" s="25">
        <f t="shared" si="9"/>
        <v>10.843373493975903</v>
      </c>
      <c r="J22" s="26">
        <f t="shared" si="10"/>
        <v>9.8591549295774641</v>
      </c>
      <c r="K22" s="28">
        <f t="shared" si="11"/>
        <v>11.578947368421053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5.9701492537313428</v>
      </c>
      <c r="G23" s="26">
        <f t="shared" si="7"/>
        <v>5.5555555555555554</v>
      </c>
      <c r="H23" s="27">
        <f t="shared" si="8"/>
        <v>6.4516129032258061</v>
      </c>
      <c r="I23" s="25">
        <f t="shared" si="9"/>
        <v>13.253012048192772</v>
      </c>
      <c r="J23" s="26">
        <f t="shared" si="10"/>
        <v>14.084507042253522</v>
      </c>
      <c r="K23" s="28">
        <f t="shared" si="11"/>
        <v>12.631578947368421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7.4626865671641784</v>
      </c>
      <c r="G24" s="26">
        <f t="shared" si="7"/>
        <v>8.3333333333333321</v>
      </c>
      <c r="H24" s="27">
        <f t="shared" si="8"/>
        <v>6.4516129032258061</v>
      </c>
      <c r="I24" s="25">
        <f t="shared" si="9"/>
        <v>6.024096385542169</v>
      </c>
      <c r="J24" s="26">
        <f t="shared" si="10"/>
        <v>7.042253521126761</v>
      </c>
      <c r="K24" s="28">
        <f t="shared" si="11"/>
        <v>5.2631578947368416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10.44776119402985</v>
      </c>
      <c r="G25" s="26">
        <f t="shared" si="7"/>
        <v>8.3333333333333321</v>
      </c>
      <c r="H25" s="27">
        <f t="shared" si="8"/>
        <v>12.903225806451612</v>
      </c>
      <c r="I25" s="25">
        <f t="shared" si="9"/>
        <v>8.4337349397590362</v>
      </c>
      <c r="J25" s="26">
        <f t="shared" si="10"/>
        <v>7.042253521126761</v>
      </c>
      <c r="K25" s="28">
        <f t="shared" si="11"/>
        <v>9.4736842105263168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8.9552238805970141</v>
      </c>
      <c r="G26" s="26">
        <f t="shared" si="7"/>
        <v>5.5555555555555554</v>
      </c>
      <c r="H26" s="27">
        <f t="shared" si="8"/>
        <v>12.903225806451612</v>
      </c>
      <c r="I26" s="25">
        <f t="shared" si="9"/>
        <v>10.843373493975903</v>
      </c>
      <c r="J26" s="26">
        <f t="shared" si="10"/>
        <v>8.4507042253521121</v>
      </c>
      <c r="K26" s="28">
        <f t="shared" si="11"/>
        <v>12.631578947368421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10.44776119402985</v>
      </c>
      <c r="G27" s="26">
        <f t="shared" si="7"/>
        <v>13.888888888888889</v>
      </c>
      <c r="H27" s="27">
        <f t="shared" si="8"/>
        <v>6.4516129032258061</v>
      </c>
      <c r="I27" s="25">
        <f t="shared" si="9"/>
        <v>8.4337349397590362</v>
      </c>
      <c r="J27" s="26">
        <f t="shared" si="10"/>
        <v>9.8591549295774641</v>
      </c>
      <c r="K27" s="28">
        <f t="shared" si="11"/>
        <v>7.3684210526315779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10.44776119402985</v>
      </c>
      <c r="G28" s="26">
        <f t="shared" si="7"/>
        <v>11.111111111111111</v>
      </c>
      <c r="H28" s="27">
        <f t="shared" si="8"/>
        <v>9.67741935483871</v>
      </c>
      <c r="I28" s="25">
        <f t="shared" si="9"/>
        <v>6.024096385542169</v>
      </c>
      <c r="J28" s="26">
        <f t="shared" si="10"/>
        <v>4.225352112676056</v>
      </c>
      <c r="K28" s="28">
        <f t="shared" si="11"/>
        <v>7.3684210526315779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8.9552238805970141</v>
      </c>
      <c r="G29" s="26">
        <f t="shared" si="7"/>
        <v>8.3333333333333321</v>
      </c>
      <c r="H29" s="27">
        <f t="shared" si="8"/>
        <v>9.67741935483871</v>
      </c>
      <c r="I29" s="25">
        <f t="shared" si="9"/>
        <v>6.6265060240963862</v>
      </c>
      <c r="J29" s="26">
        <f t="shared" si="10"/>
        <v>5.6338028169014089</v>
      </c>
      <c r="K29" s="28">
        <f t="shared" si="11"/>
        <v>7.3684210526315779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4.4776119402985071</v>
      </c>
      <c r="G30" s="26">
        <f t="shared" si="7"/>
        <v>5.5555555555555554</v>
      </c>
      <c r="H30" s="27">
        <f t="shared" si="8"/>
        <v>3.225806451612903</v>
      </c>
      <c r="I30" s="25">
        <f t="shared" si="9"/>
        <v>9.0361445783132535</v>
      </c>
      <c r="J30" s="26">
        <f t="shared" si="10"/>
        <v>9.8591549295774641</v>
      </c>
      <c r="K30" s="28">
        <f t="shared" si="11"/>
        <v>8.4210526315789469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11.940298507462686</v>
      </c>
      <c r="G31" s="31">
        <f t="shared" si="7"/>
        <v>16.666666666666664</v>
      </c>
      <c r="H31" s="32">
        <f t="shared" si="8"/>
        <v>6.4516129032258061</v>
      </c>
      <c r="I31" s="30">
        <f t="shared" si="9"/>
        <v>7.2289156626506017</v>
      </c>
      <c r="J31" s="31">
        <f t="shared" si="10"/>
        <v>8.4507042253521121</v>
      </c>
      <c r="K31" s="33">
        <f t="shared" si="11"/>
        <v>6.3157894736842106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-87</v>
      </c>
      <c r="D6" s="45">
        <f>SUM(D7:D18)</f>
        <v>-37</v>
      </c>
      <c r="E6" s="46">
        <f>SUM(E7:E18)</f>
        <v>-50</v>
      </c>
      <c r="F6" s="47">
        <f>G6+H6</f>
        <v>14</v>
      </c>
      <c r="G6" s="48">
        <f>SUM(G7:G18)</f>
        <v>5</v>
      </c>
      <c r="H6" s="49">
        <f>SUM(H7:H18)</f>
        <v>9</v>
      </c>
      <c r="I6" s="46">
        <f>J6+K6</f>
        <v>101</v>
      </c>
      <c r="J6" s="45">
        <f>SUM(J7:J18)</f>
        <v>42</v>
      </c>
      <c r="K6" s="50">
        <f>SUM(K7:K18)</f>
        <v>59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-5</v>
      </c>
      <c r="D7" s="52">
        <f t="shared" ref="D7:E18" si="1">G7-J7</f>
        <v>-3</v>
      </c>
      <c r="E7" s="53">
        <f t="shared" si="1"/>
        <v>-2</v>
      </c>
      <c r="F7" s="51">
        <f>G7+H7</f>
        <v>2</v>
      </c>
      <c r="G7" s="54">
        <v>1</v>
      </c>
      <c r="H7" s="55">
        <v>1</v>
      </c>
      <c r="I7" s="53">
        <f>J7+K7</f>
        <v>7</v>
      </c>
      <c r="J7" s="54">
        <v>4</v>
      </c>
      <c r="K7" s="56">
        <v>3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-12</v>
      </c>
      <c r="D8" s="52">
        <f t="shared" si="1"/>
        <v>-6</v>
      </c>
      <c r="E8" s="53">
        <f t="shared" si="1"/>
        <v>-6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13</v>
      </c>
      <c r="J8" s="54">
        <v>6</v>
      </c>
      <c r="K8" s="56">
        <v>7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-6</v>
      </c>
      <c r="D9" s="52">
        <f t="shared" si="1"/>
        <v>-1</v>
      </c>
      <c r="E9" s="53">
        <f t="shared" si="1"/>
        <v>-5</v>
      </c>
      <c r="F9" s="51">
        <f t="shared" si="2"/>
        <v>2</v>
      </c>
      <c r="G9" s="54">
        <v>0</v>
      </c>
      <c r="H9" s="55">
        <v>2</v>
      </c>
      <c r="I9" s="53">
        <f t="shared" si="3"/>
        <v>8</v>
      </c>
      <c r="J9" s="54">
        <v>1</v>
      </c>
      <c r="K9" s="56">
        <v>7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-15</v>
      </c>
      <c r="D10" s="52">
        <f t="shared" si="1"/>
        <v>-7</v>
      </c>
      <c r="E10" s="53">
        <f t="shared" si="1"/>
        <v>-8</v>
      </c>
      <c r="F10" s="51">
        <f t="shared" si="2"/>
        <v>0</v>
      </c>
      <c r="G10" s="54">
        <v>0</v>
      </c>
      <c r="H10" s="55">
        <v>0</v>
      </c>
      <c r="I10" s="53">
        <f t="shared" si="3"/>
        <v>15</v>
      </c>
      <c r="J10" s="54">
        <v>7</v>
      </c>
      <c r="K10" s="56">
        <v>8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-10</v>
      </c>
      <c r="D11" s="52">
        <f t="shared" si="1"/>
        <v>-4</v>
      </c>
      <c r="E11" s="53">
        <f t="shared" si="1"/>
        <v>-6</v>
      </c>
      <c r="F11" s="51">
        <f t="shared" si="2"/>
        <v>0</v>
      </c>
      <c r="G11" s="54">
        <v>0</v>
      </c>
      <c r="H11" s="55">
        <v>0</v>
      </c>
      <c r="I11" s="53">
        <f t="shared" si="3"/>
        <v>10</v>
      </c>
      <c r="J11" s="54">
        <v>4</v>
      </c>
      <c r="K11" s="56">
        <v>6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-5</v>
      </c>
      <c r="D12" s="52">
        <f t="shared" si="1"/>
        <v>-4</v>
      </c>
      <c r="E12" s="53">
        <f t="shared" si="1"/>
        <v>-1</v>
      </c>
      <c r="F12" s="51">
        <f t="shared" si="2"/>
        <v>1</v>
      </c>
      <c r="G12" s="54">
        <v>0</v>
      </c>
      <c r="H12" s="55">
        <v>1</v>
      </c>
      <c r="I12" s="53">
        <f t="shared" si="3"/>
        <v>6</v>
      </c>
      <c r="J12" s="54">
        <v>4</v>
      </c>
      <c r="K12" s="56">
        <v>2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-6</v>
      </c>
      <c r="D13" s="52">
        <f t="shared" si="1"/>
        <v>-1</v>
      </c>
      <c r="E13" s="53">
        <f t="shared" si="1"/>
        <v>-5</v>
      </c>
      <c r="F13" s="51">
        <f t="shared" si="2"/>
        <v>0</v>
      </c>
      <c r="G13" s="54">
        <v>0</v>
      </c>
      <c r="H13" s="55">
        <v>0</v>
      </c>
      <c r="I13" s="53">
        <f t="shared" si="3"/>
        <v>6</v>
      </c>
      <c r="J13" s="54">
        <v>1</v>
      </c>
      <c r="K13" s="56">
        <v>5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-7</v>
      </c>
      <c r="D14" s="52">
        <f t="shared" si="1"/>
        <v>-2</v>
      </c>
      <c r="E14" s="53">
        <f t="shared" si="1"/>
        <v>-5</v>
      </c>
      <c r="F14" s="51">
        <f t="shared" si="2"/>
        <v>1</v>
      </c>
      <c r="G14" s="54">
        <v>1</v>
      </c>
      <c r="H14" s="55">
        <v>0</v>
      </c>
      <c r="I14" s="53">
        <f t="shared" si="3"/>
        <v>8</v>
      </c>
      <c r="J14" s="54">
        <v>3</v>
      </c>
      <c r="K14" s="56">
        <v>5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</v>
      </c>
      <c r="D15" s="52">
        <f t="shared" si="1"/>
        <v>-1</v>
      </c>
      <c r="E15" s="53">
        <f t="shared" si="1"/>
        <v>0</v>
      </c>
      <c r="F15" s="51">
        <f t="shared" si="2"/>
        <v>2</v>
      </c>
      <c r="G15" s="54">
        <v>1</v>
      </c>
      <c r="H15" s="55">
        <v>1</v>
      </c>
      <c r="I15" s="53">
        <f t="shared" si="3"/>
        <v>3</v>
      </c>
      <c r="J15" s="54">
        <v>2</v>
      </c>
      <c r="K15" s="56">
        <v>1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3</v>
      </c>
      <c r="G16" s="54">
        <v>1</v>
      </c>
      <c r="H16" s="55">
        <v>2</v>
      </c>
      <c r="I16" s="53">
        <f t="shared" si="3"/>
        <v>8</v>
      </c>
      <c r="J16" s="54">
        <v>2</v>
      </c>
      <c r="K16" s="56">
        <v>6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-7</v>
      </c>
      <c r="D17" s="52">
        <f t="shared" si="1"/>
        <v>-3</v>
      </c>
      <c r="E17" s="53">
        <f t="shared" si="1"/>
        <v>-4</v>
      </c>
      <c r="F17" s="51">
        <f t="shared" si="2"/>
        <v>0</v>
      </c>
      <c r="G17" s="54">
        <v>0</v>
      </c>
      <c r="H17" s="55">
        <v>0</v>
      </c>
      <c r="I17" s="53">
        <f t="shared" si="3"/>
        <v>7</v>
      </c>
      <c r="J17" s="54">
        <v>3</v>
      </c>
      <c r="K17" s="56">
        <v>4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-8</v>
      </c>
      <c r="D18" s="52">
        <f t="shared" si="1"/>
        <v>-4</v>
      </c>
      <c r="E18" s="53">
        <f t="shared" si="1"/>
        <v>-4</v>
      </c>
      <c r="F18" s="51">
        <f t="shared" si="2"/>
        <v>2</v>
      </c>
      <c r="G18" s="54">
        <v>1</v>
      </c>
      <c r="H18" s="55">
        <v>1</v>
      </c>
      <c r="I18" s="53">
        <f t="shared" si="3"/>
        <v>10</v>
      </c>
      <c r="J18" s="54">
        <v>5</v>
      </c>
      <c r="K18" s="56">
        <v>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14.285714285714285</v>
      </c>
      <c r="G20" s="26">
        <f>G7/$G$6*100</f>
        <v>20</v>
      </c>
      <c r="H20" s="27">
        <f>H7/$H$6*100</f>
        <v>11.111111111111111</v>
      </c>
      <c r="I20" s="25">
        <f>I7/$I$6*100</f>
        <v>6.9306930693069315</v>
      </c>
      <c r="J20" s="26">
        <f>J7/$J$6*100</f>
        <v>9.5238095238095237</v>
      </c>
      <c r="K20" s="28">
        <f>K7/$K$6*100</f>
        <v>5.0847457627118651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7.1428571428571423</v>
      </c>
      <c r="G21" s="26">
        <f t="shared" ref="G21:G31" si="7">G8/$G$6*100</f>
        <v>0</v>
      </c>
      <c r="H21" s="27">
        <f t="shared" ref="H21:H31" si="8">H8/$H$6*100</f>
        <v>11.111111111111111</v>
      </c>
      <c r="I21" s="25">
        <f t="shared" ref="I21:I31" si="9">I8/$I$6*100</f>
        <v>12.871287128712872</v>
      </c>
      <c r="J21" s="26">
        <f t="shared" ref="J21:J31" si="10">J8/$J$6*100</f>
        <v>14.285714285714285</v>
      </c>
      <c r="K21" s="28">
        <f t="shared" ref="K21:K31" si="11">K8/$K$6*100</f>
        <v>11.864406779661017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14.285714285714285</v>
      </c>
      <c r="G22" s="26">
        <f t="shared" si="7"/>
        <v>0</v>
      </c>
      <c r="H22" s="27">
        <f t="shared" si="8"/>
        <v>22.222222222222221</v>
      </c>
      <c r="I22" s="25">
        <f t="shared" si="9"/>
        <v>7.9207920792079207</v>
      </c>
      <c r="J22" s="26">
        <f t="shared" si="10"/>
        <v>2.3809523809523809</v>
      </c>
      <c r="K22" s="28">
        <f t="shared" si="11"/>
        <v>11.864406779661017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14.85148514851485</v>
      </c>
      <c r="J23" s="26">
        <f t="shared" si="10"/>
        <v>16.666666666666664</v>
      </c>
      <c r="K23" s="28">
        <f t="shared" si="11"/>
        <v>13.559322033898304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9.9009900990099009</v>
      </c>
      <c r="J24" s="26">
        <f t="shared" si="10"/>
        <v>9.5238095238095237</v>
      </c>
      <c r="K24" s="28">
        <f t="shared" si="11"/>
        <v>10.16949152542373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7.1428571428571423</v>
      </c>
      <c r="G25" s="26">
        <f t="shared" si="7"/>
        <v>0</v>
      </c>
      <c r="H25" s="27">
        <f t="shared" si="8"/>
        <v>11.111111111111111</v>
      </c>
      <c r="I25" s="25">
        <f t="shared" si="9"/>
        <v>5.9405940594059405</v>
      </c>
      <c r="J25" s="26">
        <f t="shared" si="10"/>
        <v>9.5238095238095237</v>
      </c>
      <c r="K25" s="28">
        <f t="shared" si="11"/>
        <v>3.3898305084745761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5.9405940594059405</v>
      </c>
      <c r="J26" s="26">
        <f t="shared" si="10"/>
        <v>2.3809523809523809</v>
      </c>
      <c r="K26" s="28">
        <f t="shared" si="11"/>
        <v>8.4745762711864394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7.1428571428571423</v>
      </c>
      <c r="G27" s="26">
        <f t="shared" si="7"/>
        <v>20</v>
      </c>
      <c r="H27" s="27">
        <f t="shared" si="8"/>
        <v>0</v>
      </c>
      <c r="I27" s="25">
        <f t="shared" si="9"/>
        <v>7.9207920792079207</v>
      </c>
      <c r="J27" s="26">
        <f t="shared" si="10"/>
        <v>7.1428571428571423</v>
      </c>
      <c r="K27" s="28">
        <f t="shared" si="11"/>
        <v>8.4745762711864394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14.285714285714285</v>
      </c>
      <c r="G28" s="26">
        <f t="shared" si="7"/>
        <v>20</v>
      </c>
      <c r="H28" s="27">
        <f t="shared" si="8"/>
        <v>11.111111111111111</v>
      </c>
      <c r="I28" s="25">
        <f t="shared" si="9"/>
        <v>2.9702970297029703</v>
      </c>
      <c r="J28" s="26">
        <f t="shared" si="10"/>
        <v>4.7619047619047619</v>
      </c>
      <c r="K28" s="28">
        <f t="shared" si="11"/>
        <v>1.6949152542372881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21.428571428571427</v>
      </c>
      <c r="G29" s="26">
        <f t="shared" si="7"/>
        <v>20</v>
      </c>
      <c r="H29" s="27">
        <f t="shared" si="8"/>
        <v>22.222222222222221</v>
      </c>
      <c r="I29" s="25">
        <f t="shared" si="9"/>
        <v>7.9207920792079207</v>
      </c>
      <c r="J29" s="26">
        <f t="shared" si="10"/>
        <v>4.7619047619047619</v>
      </c>
      <c r="K29" s="28">
        <f t="shared" si="11"/>
        <v>10.16949152542373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6.9306930693069315</v>
      </c>
      <c r="J30" s="26">
        <f t="shared" si="10"/>
        <v>7.1428571428571423</v>
      </c>
      <c r="K30" s="28">
        <f t="shared" si="11"/>
        <v>6.7796610169491522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14.285714285714285</v>
      </c>
      <c r="G31" s="31">
        <f t="shared" si="7"/>
        <v>20</v>
      </c>
      <c r="H31" s="32">
        <f t="shared" si="8"/>
        <v>11.111111111111111</v>
      </c>
      <c r="I31" s="30">
        <f t="shared" si="9"/>
        <v>9.9009900990099009</v>
      </c>
      <c r="J31" s="31">
        <f t="shared" si="10"/>
        <v>11.904761904761903</v>
      </c>
      <c r="K31" s="33">
        <f t="shared" si="11"/>
        <v>8.4745762711864394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-74</v>
      </c>
      <c r="D6" s="45">
        <f>SUM(D7:D18)</f>
        <v>-34</v>
      </c>
      <c r="E6" s="46">
        <f>SUM(E7:E18)</f>
        <v>-40</v>
      </c>
      <c r="F6" s="47">
        <f>G6+H6</f>
        <v>10</v>
      </c>
      <c r="G6" s="48">
        <f>SUM(G7:G18)</f>
        <v>7</v>
      </c>
      <c r="H6" s="49">
        <f>SUM(H7:H18)</f>
        <v>3</v>
      </c>
      <c r="I6" s="46">
        <f>J6+K6</f>
        <v>84</v>
      </c>
      <c r="J6" s="45">
        <f>SUM(J7:J18)</f>
        <v>41</v>
      </c>
      <c r="K6" s="50">
        <f>SUM(K7:K18)</f>
        <v>43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-5</v>
      </c>
      <c r="D7" s="52">
        <f t="shared" ref="D7:E18" si="1">G7-J7</f>
        <v>0</v>
      </c>
      <c r="E7" s="53">
        <f t="shared" si="1"/>
        <v>-5</v>
      </c>
      <c r="F7" s="51">
        <f>G7+H7</f>
        <v>0</v>
      </c>
      <c r="G7" s="54">
        <v>0</v>
      </c>
      <c r="H7" s="55">
        <v>0</v>
      </c>
      <c r="I7" s="53">
        <f>J7+K7</f>
        <v>5</v>
      </c>
      <c r="J7" s="54">
        <v>0</v>
      </c>
      <c r="K7" s="56">
        <v>5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-6</v>
      </c>
      <c r="D8" s="52">
        <f t="shared" si="1"/>
        <v>-3</v>
      </c>
      <c r="E8" s="53">
        <f t="shared" si="1"/>
        <v>-3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6</v>
      </c>
      <c r="J8" s="54">
        <v>3</v>
      </c>
      <c r="K8" s="56">
        <v>3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-7</v>
      </c>
      <c r="D9" s="52">
        <f t="shared" si="1"/>
        <v>-2</v>
      </c>
      <c r="E9" s="53">
        <f t="shared" si="1"/>
        <v>-5</v>
      </c>
      <c r="F9" s="51">
        <f t="shared" si="2"/>
        <v>1</v>
      </c>
      <c r="G9" s="54">
        <v>1</v>
      </c>
      <c r="H9" s="55">
        <v>0</v>
      </c>
      <c r="I9" s="53">
        <f t="shared" si="3"/>
        <v>8</v>
      </c>
      <c r="J9" s="54">
        <v>3</v>
      </c>
      <c r="K9" s="56">
        <v>5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1</v>
      </c>
      <c r="G10" s="54">
        <v>1</v>
      </c>
      <c r="H10" s="55">
        <v>0</v>
      </c>
      <c r="I10" s="53">
        <f t="shared" si="3"/>
        <v>8</v>
      </c>
      <c r="J10" s="54">
        <v>3</v>
      </c>
      <c r="K10" s="56">
        <v>5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-8</v>
      </c>
      <c r="D11" s="52">
        <f t="shared" si="1"/>
        <v>-3</v>
      </c>
      <c r="E11" s="53">
        <f t="shared" si="1"/>
        <v>-5</v>
      </c>
      <c r="F11" s="51">
        <f t="shared" si="2"/>
        <v>1</v>
      </c>
      <c r="G11" s="54">
        <v>1</v>
      </c>
      <c r="H11" s="55">
        <v>0</v>
      </c>
      <c r="I11" s="53">
        <f t="shared" si="3"/>
        <v>9</v>
      </c>
      <c r="J11" s="54">
        <v>4</v>
      </c>
      <c r="K11" s="56">
        <v>5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-5</v>
      </c>
      <c r="D12" s="52">
        <f t="shared" si="1"/>
        <v>-5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6</v>
      </c>
      <c r="J12" s="54">
        <v>5</v>
      </c>
      <c r="K12" s="56">
        <v>1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-4</v>
      </c>
      <c r="D13" s="52">
        <f t="shared" si="1"/>
        <v>-3</v>
      </c>
      <c r="E13" s="53">
        <f t="shared" si="1"/>
        <v>-1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3</v>
      </c>
      <c r="K13" s="56">
        <v>1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-4</v>
      </c>
      <c r="D14" s="52">
        <f t="shared" si="1"/>
        <v>0</v>
      </c>
      <c r="E14" s="53">
        <f t="shared" si="1"/>
        <v>-4</v>
      </c>
      <c r="F14" s="51">
        <f t="shared" si="2"/>
        <v>3</v>
      </c>
      <c r="G14" s="54">
        <v>2</v>
      </c>
      <c r="H14" s="55">
        <v>1</v>
      </c>
      <c r="I14" s="53">
        <f t="shared" si="3"/>
        <v>7</v>
      </c>
      <c r="J14" s="54">
        <v>2</v>
      </c>
      <c r="K14" s="56">
        <v>5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-11</v>
      </c>
      <c r="D15" s="52">
        <f t="shared" si="1"/>
        <v>-8</v>
      </c>
      <c r="E15" s="53">
        <f t="shared" si="1"/>
        <v>-3</v>
      </c>
      <c r="F15" s="51">
        <f t="shared" si="2"/>
        <v>0</v>
      </c>
      <c r="G15" s="54">
        <v>0</v>
      </c>
      <c r="H15" s="55">
        <v>0</v>
      </c>
      <c r="I15" s="53">
        <f t="shared" si="3"/>
        <v>11</v>
      </c>
      <c r="J15" s="54">
        <v>8</v>
      </c>
      <c r="K15" s="56">
        <v>3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-4</v>
      </c>
      <c r="D16" s="52">
        <f t="shared" si="1"/>
        <v>-3</v>
      </c>
      <c r="E16" s="53">
        <f t="shared" si="1"/>
        <v>-1</v>
      </c>
      <c r="F16" s="51">
        <f t="shared" si="2"/>
        <v>0</v>
      </c>
      <c r="G16" s="54">
        <v>0</v>
      </c>
      <c r="H16" s="55">
        <v>0</v>
      </c>
      <c r="I16" s="53">
        <f t="shared" si="3"/>
        <v>4</v>
      </c>
      <c r="J16" s="54">
        <v>3</v>
      </c>
      <c r="K16" s="56">
        <v>1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-4</v>
      </c>
      <c r="D17" s="52">
        <f t="shared" si="1"/>
        <v>-3</v>
      </c>
      <c r="E17" s="53">
        <f t="shared" si="1"/>
        <v>-1</v>
      </c>
      <c r="F17" s="51">
        <f t="shared" si="2"/>
        <v>3</v>
      </c>
      <c r="G17" s="54">
        <v>2</v>
      </c>
      <c r="H17" s="55">
        <v>1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-9</v>
      </c>
      <c r="D18" s="52">
        <f t="shared" si="1"/>
        <v>-2</v>
      </c>
      <c r="E18" s="53">
        <f t="shared" si="1"/>
        <v>-7</v>
      </c>
      <c r="F18" s="51">
        <f t="shared" si="2"/>
        <v>0</v>
      </c>
      <c r="G18" s="54">
        <v>0</v>
      </c>
      <c r="H18" s="55">
        <v>0</v>
      </c>
      <c r="I18" s="53">
        <f t="shared" si="3"/>
        <v>9</v>
      </c>
      <c r="J18" s="54">
        <v>2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5.9523809523809517</v>
      </c>
      <c r="J20" s="26">
        <f>J7/$J$6*100</f>
        <v>0</v>
      </c>
      <c r="K20" s="28">
        <f>K7/$K$6*100</f>
        <v>11.627906976744185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7.1428571428571423</v>
      </c>
      <c r="J21" s="26">
        <f t="shared" ref="J21:J31" si="10">J8/$J$6*100</f>
        <v>7.3170731707317067</v>
      </c>
      <c r="K21" s="28">
        <f t="shared" ref="K21:K31" si="11">K8/$K$6*100</f>
        <v>6.9767441860465116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</v>
      </c>
      <c r="G22" s="26">
        <f t="shared" si="7"/>
        <v>14.285714285714285</v>
      </c>
      <c r="H22" s="27">
        <f t="shared" si="8"/>
        <v>0</v>
      </c>
      <c r="I22" s="25">
        <f t="shared" si="9"/>
        <v>9.5238095238095237</v>
      </c>
      <c r="J22" s="26">
        <f t="shared" si="10"/>
        <v>7.3170731707317067</v>
      </c>
      <c r="K22" s="28">
        <f t="shared" si="11"/>
        <v>11.627906976744185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</v>
      </c>
      <c r="G23" s="26">
        <f t="shared" si="7"/>
        <v>14.285714285714285</v>
      </c>
      <c r="H23" s="27">
        <f t="shared" si="8"/>
        <v>0</v>
      </c>
      <c r="I23" s="25">
        <f t="shared" si="9"/>
        <v>9.5238095238095237</v>
      </c>
      <c r="J23" s="26">
        <f t="shared" si="10"/>
        <v>7.3170731707317067</v>
      </c>
      <c r="K23" s="28">
        <f t="shared" si="11"/>
        <v>11.627906976744185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</v>
      </c>
      <c r="G24" s="26">
        <f t="shared" si="7"/>
        <v>14.285714285714285</v>
      </c>
      <c r="H24" s="27">
        <f t="shared" si="8"/>
        <v>0</v>
      </c>
      <c r="I24" s="25">
        <f t="shared" si="9"/>
        <v>10.714285714285714</v>
      </c>
      <c r="J24" s="26">
        <f t="shared" si="10"/>
        <v>9.7560975609756095</v>
      </c>
      <c r="K24" s="28">
        <f t="shared" si="11"/>
        <v>11.627906976744185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</v>
      </c>
      <c r="G25" s="26">
        <f t="shared" si="7"/>
        <v>0</v>
      </c>
      <c r="H25" s="27">
        <f t="shared" si="8"/>
        <v>33.333333333333329</v>
      </c>
      <c r="I25" s="25">
        <f t="shared" si="9"/>
        <v>7.1428571428571423</v>
      </c>
      <c r="J25" s="26">
        <f t="shared" si="10"/>
        <v>12.195121951219512</v>
      </c>
      <c r="K25" s="28">
        <f t="shared" si="11"/>
        <v>2.3255813953488373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4.7619047619047619</v>
      </c>
      <c r="J26" s="26">
        <f t="shared" si="10"/>
        <v>7.3170731707317067</v>
      </c>
      <c r="K26" s="28">
        <f t="shared" si="11"/>
        <v>2.3255813953488373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30</v>
      </c>
      <c r="G27" s="26">
        <f t="shared" si="7"/>
        <v>28.571428571428569</v>
      </c>
      <c r="H27" s="27">
        <f t="shared" si="8"/>
        <v>33.333333333333329</v>
      </c>
      <c r="I27" s="25">
        <f t="shared" si="9"/>
        <v>8.3333333333333321</v>
      </c>
      <c r="J27" s="26">
        <f t="shared" si="10"/>
        <v>4.8780487804878048</v>
      </c>
      <c r="K27" s="28">
        <f t="shared" si="11"/>
        <v>11.627906976744185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13.095238095238097</v>
      </c>
      <c r="J28" s="26">
        <f t="shared" si="10"/>
        <v>19.512195121951219</v>
      </c>
      <c r="K28" s="28">
        <f t="shared" si="11"/>
        <v>6.9767441860465116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4.7619047619047619</v>
      </c>
      <c r="J29" s="26">
        <f t="shared" si="10"/>
        <v>7.3170731707317067</v>
      </c>
      <c r="K29" s="28">
        <f t="shared" si="11"/>
        <v>2.3255813953488373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30</v>
      </c>
      <c r="G30" s="26">
        <f t="shared" si="7"/>
        <v>28.571428571428569</v>
      </c>
      <c r="H30" s="27">
        <f t="shared" si="8"/>
        <v>33.333333333333329</v>
      </c>
      <c r="I30" s="25">
        <f t="shared" si="9"/>
        <v>8.3333333333333321</v>
      </c>
      <c r="J30" s="26">
        <f t="shared" si="10"/>
        <v>12.195121951219512</v>
      </c>
      <c r="K30" s="28">
        <f t="shared" si="11"/>
        <v>4.6511627906976747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10.714285714285714</v>
      </c>
      <c r="J31" s="31">
        <f t="shared" si="10"/>
        <v>4.8780487804878048</v>
      </c>
      <c r="K31" s="33">
        <f t="shared" si="11"/>
        <v>16.279069767441861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view="pageBreakPreview" zoomScale="80" zoomScaleNormal="85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-765</v>
      </c>
      <c r="D6" s="45">
        <f>SUM(D7:D18)</f>
        <v>-362</v>
      </c>
      <c r="E6" s="46">
        <f>SUM(E7:E18)</f>
        <v>-403</v>
      </c>
      <c r="F6" s="47">
        <f>G6+H6</f>
        <v>1441</v>
      </c>
      <c r="G6" s="48">
        <f>SUM(G7:G18)</f>
        <v>740</v>
      </c>
      <c r="H6" s="49">
        <f>SUM(H7:H18)</f>
        <v>701</v>
      </c>
      <c r="I6" s="46">
        <f>J6+K6</f>
        <v>2206</v>
      </c>
      <c r="J6" s="45">
        <f>SUM(J7:J18)</f>
        <v>1102</v>
      </c>
      <c r="K6" s="50">
        <f>SUM(K7:K18)</f>
        <v>1104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-76</v>
      </c>
      <c r="D7" s="52">
        <f t="shared" ref="D7:E18" si="1">G7-J7</f>
        <v>-45</v>
      </c>
      <c r="E7" s="53">
        <f t="shared" si="1"/>
        <v>-31</v>
      </c>
      <c r="F7" s="51">
        <f>G7+H7</f>
        <v>125</v>
      </c>
      <c r="G7" s="54">
        <v>56</v>
      </c>
      <c r="H7" s="55">
        <v>69</v>
      </c>
      <c r="I7" s="53">
        <f>J7+K7</f>
        <v>201</v>
      </c>
      <c r="J7" s="54">
        <v>101</v>
      </c>
      <c r="K7" s="56">
        <v>100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-69</v>
      </c>
      <c r="D8" s="52">
        <f t="shared" si="1"/>
        <v>-32</v>
      </c>
      <c r="E8" s="53">
        <f t="shared" si="1"/>
        <v>-37</v>
      </c>
      <c r="F8" s="51">
        <f t="shared" ref="F8:F18" si="2">G8+H8</f>
        <v>122</v>
      </c>
      <c r="G8" s="54">
        <v>62</v>
      </c>
      <c r="H8" s="55">
        <v>60</v>
      </c>
      <c r="I8" s="53">
        <f t="shared" ref="I8:I18" si="3">J8+K8</f>
        <v>191</v>
      </c>
      <c r="J8" s="54">
        <v>94</v>
      </c>
      <c r="K8" s="56">
        <v>97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-84</v>
      </c>
      <c r="D9" s="52">
        <f t="shared" si="1"/>
        <v>-26</v>
      </c>
      <c r="E9" s="53">
        <f t="shared" si="1"/>
        <v>-58</v>
      </c>
      <c r="F9" s="51">
        <f t="shared" si="2"/>
        <v>121</v>
      </c>
      <c r="G9" s="54">
        <v>68</v>
      </c>
      <c r="H9" s="55">
        <v>53</v>
      </c>
      <c r="I9" s="53">
        <f t="shared" si="3"/>
        <v>205</v>
      </c>
      <c r="J9" s="54">
        <v>94</v>
      </c>
      <c r="K9" s="56">
        <v>111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-81</v>
      </c>
      <c r="D10" s="52">
        <f t="shared" si="1"/>
        <v>-53</v>
      </c>
      <c r="E10" s="53">
        <f t="shared" si="1"/>
        <v>-28</v>
      </c>
      <c r="F10" s="51">
        <f t="shared" si="2"/>
        <v>124</v>
      </c>
      <c r="G10" s="54">
        <v>53</v>
      </c>
      <c r="H10" s="55">
        <v>71</v>
      </c>
      <c r="I10" s="53">
        <f t="shared" si="3"/>
        <v>205</v>
      </c>
      <c r="J10" s="54">
        <v>106</v>
      </c>
      <c r="K10" s="56">
        <v>99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-99</v>
      </c>
      <c r="D11" s="52">
        <f t="shared" si="1"/>
        <v>-39</v>
      </c>
      <c r="E11" s="53">
        <f t="shared" si="1"/>
        <v>-60</v>
      </c>
      <c r="F11" s="51">
        <f t="shared" si="2"/>
        <v>102</v>
      </c>
      <c r="G11" s="54">
        <v>52</v>
      </c>
      <c r="H11" s="55">
        <v>50</v>
      </c>
      <c r="I11" s="53">
        <f t="shared" si="3"/>
        <v>201</v>
      </c>
      <c r="J11" s="54">
        <v>91</v>
      </c>
      <c r="K11" s="56">
        <v>110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-56</v>
      </c>
      <c r="D12" s="52">
        <f t="shared" si="1"/>
        <v>-18</v>
      </c>
      <c r="E12" s="53">
        <f t="shared" si="1"/>
        <v>-38</v>
      </c>
      <c r="F12" s="51">
        <f t="shared" si="2"/>
        <v>128</v>
      </c>
      <c r="G12" s="54">
        <v>77</v>
      </c>
      <c r="H12" s="55">
        <v>51</v>
      </c>
      <c r="I12" s="53">
        <f t="shared" si="3"/>
        <v>184</v>
      </c>
      <c r="J12" s="54">
        <v>95</v>
      </c>
      <c r="K12" s="56">
        <v>89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-86</v>
      </c>
      <c r="D13" s="52">
        <f t="shared" si="1"/>
        <v>-49</v>
      </c>
      <c r="E13" s="53">
        <f t="shared" si="1"/>
        <v>-37</v>
      </c>
      <c r="F13" s="51">
        <f t="shared" si="2"/>
        <v>101</v>
      </c>
      <c r="G13" s="54">
        <v>55</v>
      </c>
      <c r="H13" s="55">
        <v>46</v>
      </c>
      <c r="I13" s="53">
        <f t="shared" si="3"/>
        <v>187</v>
      </c>
      <c r="J13" s="54">
        <v>104</v>
      </c>
      <c r="K13" s="56">
        <v>83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-66</v>
      </c>
      <c r="D14" s="52">
        <f t="shared" si="1"/>
        <v>-26</v>
      </c>
      <c r="E14" s="53">
        <f t="shared" si="1"/>
        <v>-40</v>
      </c>
      <c r="F14" s="51">
        <f t="shared" si="2"/>
        <v>122</v>
      </c>
      <c r="G14" s="54">
        <v>65</v>
      </c>
      <c r="H14" s="55">
        <v>57</v>
      </c>
      <c r="I14" s="53">
        <f t="shared" si="3"/>
        <v>188</v>
      </c>
      <c r="J14" s="54">
        <v>91</v>
      </c>
      <c r="K14" s="56">
        <v>97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-66</v>
      </c>
      <c r="D15" s="52">
        <f t="shared" si="1"/>
        <v>-38</v>
      </c>
      <c r="E15" s="53">
        <f t="shared" si="1"/>
        <v>-28</v>
      </c>
      <c r="F15" s="51">
        <f t="shared" si="2"/>
        <v>110</v>
      </c>
      <c r="G15" s="54">
        <v>62</v>
      </c>
      <c r="H15" s="55">
        <v>48</v>
      </c>
      <c r="I15" s="53">
        <f t="shared" si="3"/>
        <v>176</v>
      </c>
      <c r="J15" s="54">
        <v>100</v>
      </c>
      <c r="K15" s="56">
        <v>76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-23</v>
      </c>
      <c r="D16" s="52">
        <f t="shared" si="1"/>
        <v>-26</v>
      </c>
      <c r="E16" s="53">
        <f t="shared" si="1"/>
        <v>3</v>
      </c>
      <c r="F16" s="51">
        <f t="shared" si="2"/>
        <v>137</v>
      </c>
      <c r="G16" s="54">
        <v>64</v>
      </c>
      <c r="H16" s="55">
        <v>73</v>
      </c>
      <c r="I16" s="53">
        <f t="shared" si="3"/>
        <v>160</v>
      </c>
      <c r="J16" s="54">
        <v>90</v>
      </c>
      <c r="K16" s="56">
        <v>70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-28</v>
      </c>
      <c r="D17" s="52">
        <f t="shared" si="1"/>
        <v>-4</v>
      </c>
      <c r="E17" s="53">
        <f t="shared" si="1"/>
        <v>-24</v>
      </c>
      <c r="F17" s="51">
        <f t="shared" si="2"/>
        <v>127</v>
      </c>
      <c r="G17" s="54">
        <v>61</v>
      </c>
      <c r="H17" s="55">
        <v>66</v>
      </c>
      <c r="I17" s="53">
        <f t="shared" si="3"/>
        <v>155</v>
      </c>
      <c r="J17" s="54">
        <v>65</v>
      </c>
      <c r="K17" s="56">
        <v>90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-31</v>
      </c>
      <c r="D18" s="52">
        <f t="shared" si="1"/>
        <v>-6</v>
      </c>
      <c r="E18" s="53">
        <f t="shared" si="1"/>
        <v>-25</v>
      </c>
      <c r="F18" s="51">
        <f t="shared" si="2"/>
        <v>122</v>
      </c>
      <c r="G18" s="54">
        <v>65</v>
      </c>
      <c r="H18" s="55">
        <v>57</v>
      </c>
      <c r="I18" s="53">
        <f t="shared" si="3"/>
        <v>153</v>
      </c>
      <c r="J18" s="54">
        <v>71</v>
      </c>
      <c r="K18" s="56">
        <v>82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8.6745315752949352</v>
      </c>
      <c r="G20" s="26">
        <f>G7/$G$6*100</f>
        <v>7.5675675675675684</v>
      </c>
      <c r="H20" s="27">
        <f>H7/$H$6*100</f>
        <v>9.8430813124108418</v>
      </c>
      <c r="I20" s="25">
        <f>I7/$I$6*100</f>
        <v>9.1115140525838623</v>
      </c>
      <c r="J20" s="26">
        <f>J7/$J$6*100</f>
        <v>9.1651542649727773</v>
      </c>
      <c r="K20" s="28">
        <f>K7/$K$6*100</f>
        <v>9.0579710144927539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8.4663428174878561</v>
      </c>
      <c r="G21" s="26">
        <f t="shared" ref="G21:G31" si="7">G8/$G$6*100</f>
        <v>8.378378378378379</v>
      </c>
      <c r="H21" s="27">
        <f t="shared" ref="H21:H31" si="8">H8/$H$6*100</f>
        <v>8.5592011412268185</v>
      </c>
      <c r="I21" s="25">
        <f t="shared" ref="I21:I31" si="9">I8/$I$6*100</f>
        <v>8.6582048957388942</v>
      </c>
      <c r="J21" s="26">
        <f t="shared" ref="J21:J31" si="10">J8/$J$6*100</f>
        <v>8.5299455535390205</v>
      </c>
      <c r="K21" s="28">
        <f t="shared" ref="K21:K31" si="11">K8/$K$6*100</f>
        <v>8.7862318840579707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8.3969465648854964</v>
      </c>
      <c r="G22" s="26">
        <f t="shared" si="7"/>
        <v>9.1891891891891895</v>
      </c>
      <c r="H22" s="27">
        <f t="shared" si="8"/>
        <v>7.5606276747503571</v>
      </c>
      <c r="I22" s="25">
        <f t="shared" si="9"/>
        <v>9.2928377153218502</v>
      </c>
      <c r="J22" s="26">
        <f t="shared" si="10"/>
        <v>8.5299455535390205</v>
      </c>
      <c r="K22" s="28">
        <f t="shared" si="11"/>
        <v>10.054347826086957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8.6051353226925738</v>
      </c>
      <c r="G23" s="26">
        <f t="shared" si="7"/>
        <v>7.1621621621621623</v>
      </c>
      <c r="H23" s="27">
        <f t="shared" si="8"/>
        <v>10.128388017118402</v>
      </c>
      <c r="I23" s="25">
        <f t="shared" si="9"/>
        <v>9.2928377153218502</v>
      </c>
      <c r="J23" s="26">
        <f t="shared" si="10"/>
        <v>9.6188747731397459</v>
      </c>
      <c r="K23" s="28">
        <f t="shared" si="11"/>
        <v>8.9673913043478262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7.0784177654406655</v>
      </c>
      <c r="G24" s="26">
        <f t="shared" si="7"/>
        <v>7.0270270270270272</v>
      </c>
      <c r="H24" s="27">
        <f t="shared" si="8"/>
        <v>7.132667617689016</v>
      </c>
      <c r="I24" s="25">
        <f t="shared" si="9"/>
        <v>9.1115140525838623</v>
      </c>
      <c r="J24" s="26">
        <f t="shared" si="10"/>
        <v>8.2577132486388383</v>
      </c>
      <c r="K24" s="28">
        <f t="shared" si="11"/>
        <v>9.9637681159420293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8.8827203331020126</v>
      </c>
      <c r="G25" s="26">
        <f t="shared" si="7"/>
        <v>10.405405405405405</v>
      </c>
      <c r="H25" s="27">
        <f t="shared" si="8"/>
        <v>7.2753209700427961</v>
      </c>
      <c r="I25" s="25">
        <f t="shared" si="9"/>
        <v>8.3408884859474153</v>
      </c>
      <c r="J25" s="26">
        <f t="shared" si="10"/>
        <v>8.6206896551724146</v>
      </c>
      <c r="K25" s="28">
        <f t="shared" si="11"/>
        <v>8.0615942028985508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7.0090215128383067</v>
      </c>
      <c r="G26" s="26">
        <f t="shared" si="7"/>
        <v>7.4324324324324325</v>
      </c>
      <c r="H26" s="27">
        <f t="shared" si="8"/>
        <v>6.5620542082738949</v>
      </c>
      <c r="I26" s="25">
        <f t="shared" si="9"/>
        <v>8.4768812330009062</v>
      </c>
      <c r="J26" s="26">
        <f t="shared" si="10"/>
        <v>9.4373865698729595</v>
      </c>
      <c r="K26" s="28">
        <f t="shared" si="11"/>
        <v>7.5181159420289854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8.4663428174878561</v>
      </c>
      <c r="G27" s="26">
        <f t="shared" si="7"/>
        <v>8.7837837837837842</v>
      </c>
      <c r="H27" s="27">
        <f t="shared" si="8"/>
        <v>8.1312410841654774</v>
      </c>
      <c r="I27" s="25">
        <f t="shared" si="9"/>
        <v>8.522212148685405</v>
      </c>
      <c r="J27" s="26">
        <f t="shared" si="10"/>
        <v>8.2577132486388383</v>
      </c>
      <c r="K27" s="28">
        <f t="shared" si="11"/>
        <v>8.7862318840579707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7.6335877862595423</v>
      </c>
      <c r="G28" s="26">
        <f t="shared" si="7"/>
        <v>8.378378378378379</v>
      </c>
      <c r="H28" s="27">
        <f t="shared" si="8"/>
        <v>6.847360912981455</v>
      </c>
      <c r="I28" s="25">
        <f t="shared" si="9"/>
        <v>7.9782411604714412</v>
      </c>
      <c r="J28" s="26">
        <f t="shared" si="10"/>
        <v>9.0744101633393832</v>
      </c>
      <c r="K28" s="28">
        <f t="shared" si="11"/>
        <v>6.8840579710144931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9.5072866065232482</v>
      </c>
      <c r="G29" s="26">
        <f t="shared" si="7"/>
        <v>8.6486486486486491</v>
      </c>
      <c r="H29" s="27">
        <f t="shared" si="8"/>
        <v>10.413694721825962</v>
      </c>
      <c r="I29" s="25">
        <f t="shared" si="9"/>
        <v>7.252946509519492</v>
      </c>
      <c r="J29" s="26">
        <f t="shared" si="10"/>
        <v>8.1669691470054442</v>
      </c>
      <c r="K29" s="28">
        <f t="shared" si="11"/>
        <v>6.3405797101449277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8.8133240804996529</v>
      </c>
      <c r="G30" s="26">
        <f t="shared" si="7"/>
        <v>8.2432432432432439</v>
      </c>
      <c r="H30" s="27">
        <f t="shared" si="8"/>
        <v>9.4151212553495007</v>
      </c>
      <c r="I30" s="25">
        <f t="shared" si="9"/>
        <v>7.026291931097008</v>
      </c>
      <c r="J30" s="26">
        <f t="shared" si="10"/>
        <v>5.8983666061705993</v>
      </c>
      <c r="K30" s="28">
        <f t="shared" si="11"/>
        <v>8.1521739130434785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8.4663428174878561</v>
      </c>
      <c r="G31" s="31">
        <f t="shared" si="7"/>
        <v>8.7837837837837842</v>
      </c>
      <c r="H31" s="32">
        <f t="shared" si="8"/>
        <v>8.1312410841654774</v>
      </c>
      <c r="I31" s="30">
        <f t="shared" si="9"/>
        <v>6.935630099728014</v>
      </c>
      <c r="J31" s="31">
        <f t="shared" si="10"/>
        <v>6.442831215970962</v>
      </c>
      <c r="K31" s="33">
        <f t="shared" si="11"/>
        <v>7.4275362318840576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-43</v>
      </c>
      <c r="D6" s="45">
        <f>SUM(D7:D18)</f>
        <v>-26</v>
      </c>
      <c r="E6" s="46">
        <f>SUM(E7:E18)</f>
        <v>-17</v>
      </c>
      <c r="F6" s="47">
        <f>G6+H6</f>
        <v>12</v>
      </c>
      <c r="G6" s="48">
        <f>SUM(G7:G18)</f>
        <v>5</v>
      </c>
      <c r="H6" s="49">
        <f>SUM(H7:H18)</f>
        <v>7</v>
      </c>
      <c r="I6" s="46">
        <f>J6+K6</f>
        <v>55</v>
      </c>
      <c r="J6" s="45">
        <f>SUM(J7:J18)</f>
        <v>31</v>
      </c>
      <c r="K6" s="50">
        <f>SUM(K7:K18)</f>
        <v>24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</v>
      </c>
      <c r="D7" s="52">
        <f t="shared" ref="D7:E18" si="1">G7-J7</f>
        <v>0</v>
      </c>
      <c r="E7" s="53">
        <f t="shared" si="1"/>
        <v>-1</v>
      </c>
      <c r="F7" s="51">
        <f>G7+H7</f>
        <v>1</v>
      </c>
      <c r="G7" s="54">
        <v>1</v>
      </c>
      <c r="H7" s="55">
        <v>0</v>
      </c>
      <c r="I7" s="53">
        <f>J7+K7</f>
        <v>2</v>
      </c>
      <c r="J7" s="54">
        <v>1</v>
      </c>
      <c r="K7" s="56">
        <v>1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-4</v>
      </c>
      <c r="D8" s="52">
        <f t="shared" si="1"/>
        <v>-1</v>
      </c>
      <c r="E8" s="53">
        <f t="shared" si="1"/>
        <v>-3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6</v>
      </c>
      <c r="J8" s="54">
        <v>2</v>
      </c>
      <c r="K8" s="56">
        <v>4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-6</v>
      </c>
      <c r="D9" s="52">
        <f t="shared" si="1"/>
        <v>-5</v>
      </c>
      <c r="E9" s="53">
        <f t="shared" si="1"/>
        <v>-1</v>
      </c>
      <c r="F9" s="51">
        <f t="shared" si="2"/>
        <v>0</v>
      </c>
      <c r="G9" s="54">
        <v>0</v>
      </c>
      <c r="H9" s="55">
        <v>0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-7</v>
      </c>
      <c r="D10" s="52">
        <f t="shared" si="1"/>
        <v>-3</v>
      </c>
      <c r="E10" s="53">
        <f t="shared" si="1"/>
        <v>-4</v>
      </c>
      <c r="F10" s="51">
        <f t="shared" si="2"/>
        <v>2</v>
      </c>
      <c r="G10" s="54">
        <v>1</v>
      </c>
      <c r="H10" s="55">
        <v>1</v>
      </c>
      <c r="I10" s="53">
        <f t="shared" si="3"/>
        <v>9</v>
      </c>
      <c r="J10" s="54">
        <v>4</v>
      </c>
      <c r="K10" s="56">
        <v>5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1</v>
      </c>
      <c r="D11" s="52">
        <f t="shared" si="1"/>
        <v>-1</v>
      </c>
      <c r="E11" s="53">
        <f t="shared" si="1"/>
        <v>2</v>
      </c>
      <c r="F11" s="51">
        <f t="shared" si="2"/>
        <v>2</v>
      </c>
      <c r="G11" s="54">
        <v>0</v>
      </c>
      <c r="H11" s="55">
        <v>2</v>
      </c>
      <c r="I11" s="53">
        <f t="shared" si="3"/>
        <v>1</v>
      </c>
      <c r="J11" s="54">
        <v>1</v>
      </c>
      <c r="K11" s="56">
        <v>0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-4</v>
      </c>
      <c r="D12" s="52">
        <f t="shared" si="1"/>
        <v>-4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5</v>
      </c>
      <c r="J12" s="54">
        <v>4</v>
      </c>
      <c r="K12" s="56">
        <v>1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5</v>
      </c>
      <c r="J13" s="54">
        <v>3</v>
      </c>
      <c r="K13" s="56">
        <v>2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-4</v>
      </c>
      <c r="D14" s="52">
        <f t="shared" si="1"/>
        <v>-2</v>
      </c>
      <c r="E14" s="53">
        <f t="shared" si="1"/>
        <v>-2</v>
      </c>
      <c r="F14" s="51">
        <f t="shared" si="2"/>
        <v>2</v>
      </c>
      <c r="G14" s="54">
        <v>2</v>
      </c>
      <c r="H14" s="55">
        <v>0</v>
      </c>
      <c r="I14" s="53">
        <f t="shared" si="3"/>
        <v>6</v>
      </c>
      <c r="J14" s="54">
        <v>4</v>
      </c>
      <c r="K14" s="56">
        <v>2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-6</v>
      </c>
      <c r="D15" s="52">
        <f t="shared" si="1"/>
        <v>-3</v>
      </c>
      <c r="E15" s="53">
        <f t="shared" si="1"/>
        <v>-3</v>
      </c>
      <c r="F15" s="51">
        <f t="shared" si="2"/>
        <v>1</v>
      </c>
      <c r="G15" s="54">
        <v>0</v>
      </c>
      <c r="H15" s="55">
        <v>1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-4</v>
      </c>
      <c r="D16" s="52">
        <f t="shared" si="1"/>
        <v>-2</v>
      </c>
      <c r="E16" s="53">
        <f t="shared" si="1"/>
        <v>-2</v>
      </c>
      <c r="F16" s="51">
        <f t="shared" si="2"/>
        <v>0</v>
      </c>
      <c r="G16" s="54">
        <v>0</v>
      </c>
      <c r="H16" s="55">
        <v>0</v>
      </c>
      <c r="I16" s="53">
        <f t="shared" si="3"/>
        <v>4</v>
      </c>
      <c r="J16" s="54">
        <v>2</v>
      </c>
      <c r="K16" s="56">
        <v>2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</v>
      </c>
      <c r="D17" s="52">
        <f t="shared" si="1"/>
        <v>0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2</v>
      </c>
      <c r="J17" s="54">
        <v>0</v>
      </c>
      <c r="K17" s="56">
        <v>2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-2</v>
      </c>
      <c r="D18" s="52">
        <f t="shared" si="1"/>
        <v>-2</v>
      </c>
      <c r="E18" s="53">
        <f t="shared" si="1"/>
        <v>0</v>
      </c>
      <c r="F18" s="51">
        <f t="shared" si="2"/>
        <v>0</v>
      </c>
      <c r="G18" s="54">
        <v>0</v>
      </c>
      <c r="H18" s="55">
        <v>0</v>
      </c>
      <c r="I18" s="53">
        <f t="shared" si="3"/>
        <v>2</v>
      </c>
      <c r="J18" s="54">
        <v>2</v>
      </c>
      <c r="K18" s="56">
        <v>0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8.3333333333333321</v>
      </c>
      <c r="G20" s="26">
        <f>G7/$G$6*100</f>
        <v>20</v>
      </c>
      <c r="H20" s="27">
        <f>H7/$H$6*100</f>
        <v>0</v>
      </c>
      <c r="I20" s="25">
        <f>I7/$I$6*100</f>
        <v>3.6363636363636362</v>
      </c>
      <c r="J20" s="26">
        <f>J7/$J$6*100</f>
        <v>3.225806451612903</v>
      </c>
      <c r="K20" s="28">
        <f>K7/$K$6*100</f>
        <v>4.1666666666666661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16.666666666666664</v>
      </c>
      <c r="G21" s="26">
        <f t="shared" ref="G21:G31" si="7">G8/$G$6*100</f>
        <v>20</v>
      </c>
      <c r="H21" s="27">
        <f t="shared" ref="H21:H31" si="8">H8/$H$6*100</f>
        <v>14.285714285714285</v>
      </c>
      <c r="I21" s="25">
        <f t="shared" ref="I21:I31" si="9">I8/$I$6*100</f>
        <v>10.909090909090908</v>
      </c>
      <c r="J21" s="26">
        <f t="shared" ref="J21:J31" si="10">J8/$J$6*100</f>
        <v>6.4516129032258061</v>
      </c>
      <c r="K21" s="28">
        <f t="shared" ref="K21:K31" si="11">K8/$K$6*100</f>
        <v>16.666666666666664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10.909090909090908</v>
      </c>
      <c r="J22" s="26">
        <f t="shared" si="10"/>
        <v>16.129032258064516</v>
      </c>
      <c r="K22" s="28">
        <f t="shared" si="11"/>
        <v>4.1666666666666661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16.666666666666664</v>
      </c>
      <c r="G23" s="26">
        <f t="shared" si="7"/>
        <v>20</v>
      </c>
      <c r="H23" s="27">
        <f t="shared" si="8"/>
        <v>14.285714285714285</v>
      </c>
      <c r="I23" s="25">
        <f t="shared" si="9"/>
        <v>16.363636363636363</v>
      </c>
      <c r="J23" s="26">
        <f t="shared" si="10"/>
        <v>12.903225806451612</v>
      </c>
      <c r="K23" s="28">
        <f t="shared" si="11"/>
        <v>20.833333333333336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16.666666666666664</v>
      </c>
      <c r="G24" s="26">
        <f t="shared" si="7"/>
        <v>0</v>
      </c>
      <c r="H24" s="27">
        <f t="shared" si="8"/>
        <v>28.571428571428569</v>
      </c>
      <c r="I24" s="25">
        <f t="shared" si="9"/>
        <v>1.8181818181818181</v>
      </c>
      <c r="J24" s="26">
        <f t="shared" si="10"/>
        <v>3.225806451612903</v>
      </c>
      <c r="K24" s="28">
        <f t="shared" si="11"/>
        <v>0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8.3333333333333321</v>
      </c>
      <c r="G25" s="26">
        <f t="shared" si="7"/>
        <v>0</v>
      </c>
      <c r="H25" s="27">
        <f t="shared" si="8"/>
        <v>14.285714285714285</v>
      </c>
      <c r="I25" s="25">
        <f t="shared" si="9"/>
        <v>9.0909090909090917</v>
      </c>
      <c r="J25" s="26">
        <f t="shared" si="10"/>
        <v>12.903225806451612</v>
      </c>
      <c r="K25" s="28">
        <f t="shared" si="11"/>
        <v>4.1666666666666661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9.0909090909090917</v>
      </c>
      <c r="J26" s="26">
        <f t="shared" si="10"/>
        <v>9.67741935483871</v>
      </c>
      <c r="K26" s="28">
        <f t="shared" si="11"/>
        <v>8.3333333333333321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16.666666666666664</v>
      </c>
      <c r="G27" s="26">
        <f t="shared" si="7"/>
        <v>40</v>
      </c>
      <c r="H27" s="27">
        <f t="shared" si="8"/>
        <v>0</v>
      </c>
      <c r="I27" s="25">
        <f t="shared" si="9"/>
        <v>10.909090909090908</v>
      </c>
      <c r="J27" s="26">
        <f t="shared" si="10"/>
        <v>12.903225806451612</v>
      </c>
      <c r="K27" s="28">
        <f t="shared" si="11"/>
        <v>8.3333333333333321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8.3333333333333321</v>
      </c>
      <c r="G28" s="26">
        <f t="shared" si="7"/>
        <v>0</v>
      </c>
      <c r="H28" s="27">
        <f t="shared" si="8"/>
        <v>14.285714285714285</v>
      </c>
      <c r="I28" s="25">
        <f t="shared" si="9"/>
        <v>12.727272727272727</v>
      </c>
      <c r="J28" s="26">
        <f t="shared" si="10"/>
        <v>9.67741935483871</v>
      </c>
      <c r="K28" s="28">
        <f t="shared" si="11"/>
        <v>16.666666666666664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7.2727272727272725</v>
      </c>
      <c r="J29" s="26">
        <f t="shared" si="10"/>
        <v>6.4516129032258061</v>
      </c>
      <c r="K29" s="28">
        <f t="shared" si="11"/>
        <v>8.3333333333333321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8.3333333333333321</v>
      </c>
      <c r="G30" s="26">
        <f t="shared" si="7"/>
        <v>0</v>
      </c>
      <c r="H30" s="27">
        <f t="shared" si="8"/>
        <v>14.285714285714285</v>
      </c>
      <c r="I30" s="25">
        <f t="shared" si="9"/>
        <v>3.6363636363636362</v>
      </c>
      <c r="J30" s="26">
        <f t="shared" si="10"/>
        <v>0</v>
      </c>
      <c r="K30" s="28">
        <f t="shared" si="11"/>
        <v>8.3333333333333321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3.6363636363636362</v>
      </c>
      <c r="J31" s="31">
        <f t="shared" si="10"/>
        <v>6.4516129032258061</v>
      </c>
      <c r="K31" s="33">
        <f t="shared" si="11"/>
        <v>0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80" zoomScaleNormal="85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8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-362</v>
      </c>
      <c r="D6" s="45">
        <f>SUM(D7:D18)</f>
        <v>-98</v>
      </c>
      <c r="E6" s="46">
        <f>SUM(E7:E18)</f>
        <v>-264</v>
      </c>
      <c r="F6" s="47">
        <f>G6+H6</f>
        <v>1334</v>
      </c>
      <c r="G6" s="48">
        <f>SUM(G7:G18)</f>
        <v>720</v>
      </c>
      <c r="H6" s="49">
        <f>SUM(H7:H18)</f>
        <v>614</v>
      </c>
      <c r="I6" s="46">
        <f>J6+K6</f>
        <v>1696</v>
      </c>
      <c r="J6" s="45">
        <f>SUM(J7:J18)</f>
        <v>818</v>
      </c>
      <c r="K6" s="50">
        <f>SUM(K7:K18)</f>
        <v>878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-32</v>
      </c>
      <c r="D7" s="52">
        <f t="shared" ref="D7:E18" si="1">G7-J7</f>
        <v>-11</v>
      </c>
      <c r="E7" s="53">
        <f t="shared" si="1"/>
        <v>-21</v>
      </c>
      <c r="F7" s="51">
        <f>G7+H7</f>
        <v>126</v>
      </c>
      <c r="G7" s="54">
        <v>67</v>
      </c>
      <c r="H7" s="55">
        <v>59</v>
      </c>
      <c r="I7" s="53">
        <f>J7+K7</f>
        <v>158</v>
      </c>
      <c r="J7" s="54">
        <v>78</v>
      </c>
      <c r="K7" s="56">
        <v>80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-32</v>
      </c>
      <c r="D8" s="52">
        <f t="shared" si="1"/>
        <v>-3</v>
      </c>
      <c r="E8" s="53">
        <f t="shared" si="1"/>
        <v>-29</v>
      </c>
      <c r="F8" s="51">
        <f t="shared" ref="F8:F18" si="2">G8+H8</f>
        <v>109</v>
      </c>
      <c r="G8" s="54">
        <v>64</v>
      </c>
      <c r="H8" s="55">
        <v>45</v>
      </c>
      <c r="I8" s="53">
        <f t="shared" ref="I8:I18" si="3">J8+K8</f>
        <v>141</v>
      </c>
      <c r="J8" s="54">
        <v>67</v>
      </c>
      <c r="K8" s="56">
        <v>74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-49</v>
      </c>
      <c r="D9" s="52">
        <f t="shared" si="1"/>
        <v>-9</v>
      </c>
      <c r="E9" s="53">
        <f t="shared" si="1"/>
        <v>-40</v>
      </c>
      <c r="F9" s="51">
        <f t="shared" si="2"/>
        <v>106</v>
      </c>
      <c r="G9" s="54">
        <v>60</v>
      </c>
      <c r="H9" s="55">
        <v>46</v>
      </c>
      <c r="I9" s="53">
        <f t="shared" si="3"/>
        <v>155</v>
      </c>
      <c r="J9" s="54">
        <v>69</v>
      </c>
      <c r="K9" s="56">
        <v>86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-71</v>
      </c>
      <c r="D10" s="52">
        <f t="shared" si="1"/>
        <v>-37</v>
      </c>
      <c r="E10" s="53">
        <f t="shared" si="1"/>
        <v>-34</v>
      </c>
      <c r="F10" s="51">
        <f t="shared" si="2"/>
        <v>109</v>
      </c>
      <c r="G10" s="54">
        <v>55</v>
      </c>
      <c r="H10" s="55">
        <v>54</v>
      </c>
      <c r="I10" s="53">
        <f t="shared" si="3"/>
        <v>180</v>
      </c>
      <c r="J10" s="54">
        <v>92</v>
      </c>
      <c r="K10" s="56">
        <v>88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-48</v>
      </c>
      <c r="D11" s="52">
        <f t="shared" si="1"/>
        <v>-15</v>
      </c>
      <c r="E11" s="53">
        <f t="shared" si="1"/>
        <v>-33</v>
      </c>
      <c r="F11" s="51">
        <f t="shared" si="2"/>
        <v>105</v>
      </c>
      <c r="G11" s="54">
        <v>55</v>
      </c>
      <c r="H11" s="55">
        <v>50</v>
      </c>
      <c r="I11" s="53">
        <f t="shared" si="3"/>
        <v>153</v>
      </c>
      <c r="J11" s="54">
        <v>70</v>
      </c>
      <c r="K11" s="56">
        <v>83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-4</v>
      </c>
      <c r="D12" s="52">
        <f t="shared" si="1"/>
        <v>-10</v>
      </c>
      <c r="E12" s="53">
        <f t="shared" si="1"/>
        <v>6</v>
      </c>
      <c r="F12" s="51">
        <f t="shared" si="2"/>
        <v>114</v>
      </c>
      <c r="G12" s="54">
        <v>52</v>
      </c>
      <c r="H12" s="55">
        <v>62</v>
      </c>
      <c r="I12" s="53">
        <f t="shared" si="3"/>
        <v>118</v>
      </c>
      <c r="J12" s="54">
        <v>62</v>
      </c>
      <c r="K12" s="56">
        <v>56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-28</v>
      </c>
      <c r="D13" s="52">
        <f t="shared" si="1"/>
        <v>-11</v>
      </c>
      <c r="E13" s="53">
        <f t="shared" si="1"/>
        <v>-17</v>
      </c>
      <c r="F13" s="51">
        <f t="shared" si="2"/>
        <v>112</v>
      </c>
      <c r="G13" s="54">
        <v>64</v>
      </c>
      <c r="H13" s="55">
        <v>48</v>
      </c>
      <c r="I13" s="53">
        <f t="shared" si="3"/>
        <v>140</v>
      </c>
      <c r="J13" s="54">
        <v>75</v>
      </c>
      <c r="K13" s="56">
        <v>65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-38</v>
      </c>
      <c r="D14" s="52">
        <f t="shared" si="1"/>
        <v>5</v>
      </c>
      <c r="E14" s="53">
        <f t="shared" si="1"/>
        <v>-43</v>
      </c>
      <c r="F14" s="51">
        <f t="shared" si="2"/>
        <v>120</v>
      </c>
      <c r="G14" s="54">
        <v>74</v>
      </c>
      <c r="H14" s="55">
        <v>46</v>
      </c>
      <c r="I14" s="53">
        <f t="shared" si="3"/>
        <v>158</v>
      </c>
      <c r="J14" s="54">
        <v>69</v>
      </c>
      <c r="K14" s="56">
        <v>89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8</v>
      </c>
      <c r="D15" s="52">
        <f t="shared" si="1"/>
        <v>12</v>
      </c>
      <c r="E15" s="53">
        <f t="shared" si="1"/>
        <v>-4</v>
      </c>
      <c r="F15" s="51">
        <f t="shared" si="2"/>
        <v>118</v>
      </c>
      <c r="G15" s="54">
        <v>65</v>
      </c>
      <c r="H15" s="55">
        <v>53</v>
      </c>
      <c r="I15" s="53">
        <f t="shared" si="3"/>
        <v>110</v>
      </c>
      <c r="J15" s="54">
        <v>53</v>
      </c>
      <c r="K15" s="56">
        <v>57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-25</v>
      </c>
      <c r="D16" s="52">
        <f t="shared" si="1"/>
        <v>-3</v>
      </c>
      <c r="E16" s="53">
        <f t="shared" si="1"/>
        <v>-22</v>
      </c>
      <c r="F16" s="51">
        <f t="shared" si="2"/>
        <v>106</v>
      </c>
      <c r="G16" s="54">
        <v>58</v>
      </c>
      <c r="H16" s="55">
        <v>48</v>
      </c>
      <c r="I16" s="53">
        <f t="shared" si="3"/>
        <v>131</v>
      </c>
      <c r="J16" s="54">
        <v>61</v>
      </c>
      <c r="K16" s="56">
        <v>70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-28</v>
      </c>
      <c r="D17" s="52">
        <f t="shared" si="1"/>
        <v>-11</v>
      </c>
      <c r="E17" s="53">
        <f t="shared" si="1"/>
        <v>-17</v>
      </c>
      <c r="F17" s="51">
        <f t="shared" si="2"/>
        <v>120</v>
      </c>
      <c r="G17" s="54">
        <v>59</v>
      </c>
      <c r="H17" s="55">
        <v>61</v>
      </c>
      <c r="I17" s="53">
        <f t="shared" si="3"/>
        <v>148</v>
      </c>
      <c r="J17" s="54">
        <v>70</v>
      </c>
      <c r="K17" s="56">
        <v>78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-15</v>
      </c>
      <c r="D18" s="52">
        <f t="shared" si="1"/>
        <v>-5</v>
      </c>
      <c r="E18" s="53">
        <f t="shared" si="1"/>
        <v>-10</v>
      </c>
      <c r="F18" s="51">
        <f t="shared" si="2"/>
        <v>89</v>
      </c>
      <c r="G18" s="54">
        <v>47</v>
      </c>
      <c r="H18" s="55">
        <v>42</v>
      </c>
      <c r="I18" s="53">
        <f t="shared" si="3"/>
        <v>104</v>
      </c>
      <c r="J18" s="54">
        <v>52</v>
      </c>
      <c r="K18" s="56">
        <v>52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9.4452773613193397</v>
      </c>
      <c r="G20" s="26">
        <f>G7/$G$6*100</f>
        <v>9.3055555555555554</v>
      </c>
      <c r="H20" s="27">
        <f>H7/$H$6*100</f>
        <v>9.6091205211726383</v>
      </c>
      <c r="I20" s="25">
        <f>I7/$I$6*100</f>
        <v>9.316037735849056</v>
      </c>
      <c r="J20" s="26">
        <f>J7/$J$6*100</f>
        <v>9.5354523227383865</v>
      </c>
      <c r="K20" s="28">
        <f>K7/$K$6*100</f>
        <v>9.1116173120728927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8.1709145427286352</v>
      </c>
      <c r="G21" s="26">
        <f t="shared" ref="G21:G31" si="7">G8/$G$6*100</f>
        <v>8.8888888888888893</v>
      </c>
      <c r="H21" s="27">
        <f t="shared" ref="H21:H31" si="8">H8/$H$6*100</f>
        <v>7.3289902280130299</v>
      </c>
      <c r="I21" s="25">
        <f t="shared" ref="I21:I31" si="9">I8/$I$6*100</f>
        <v>8.3136792452830193</v>
      </c>
      <c r="J21" s="26">
        <f t="shared" ref="J21:J31" si="10">J8/$J$6*100</f>
        <v>8.1907090464547672</v>
      </c>
      <c r="K21" s="28">
        <f t="shared" ref="K21:K31" si="11">K8/$K$6*100</f>
        <v>8.428246013667426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7.9460269865067463</v>
      </c>
      <c r="G22" s="26">
        <f t="shared" si="7"/>
        <v>8.3333333333333321</v>
      </c>
      <c r="H22" s="27">
        <f t="shared" si="8"/>
        <v>7.4918566775244306</v>
      </c>
      <c r="I22" s="25">
        <f t="shared" si="9"/>
        <v>9.1391509433962259</v>
      </c>
      <c r="J22" s="26">
        <f t="shared" si="10"/>
        <v>8.4352078239608801</v>
      </c>
      <c r="K22" s="28">
        <f t="shared" si="11"/>
        <v>9.7949886104783594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8.1709145427286352</v>
      </c>
      <c r="G23" s="26">
        <f t="shared" si="7"/>
        <v>7.6388888888888893</v>
      </c>
      <c r="H23" s="27">
        <f t="shared" si="8"/>
        <v>8.7947882736156355</v>
      </c>
      <c r="I23" s="25">
        <f t="shared" si="9"/>
        <v>10.613207547169811</v>
      </c>
      <c r="J23" s="26">
        <f t="shared" si="10"/>
        <v>11.246943765281173</v>
      </c>
      <c r="K23" s="28">
        <f t="shared" si="11"/>
        <v>10.022779043280181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7.871064467766117</v>
      </c>
      <c r="G24" s="26">
        <f t="shared" si="7"/>
        <v>7.6388888888888893</v>
      </c>
      <c r="H24" s="27">
        <f t="shared" si="8"/>
        <v>8.1433224755700326</v>
      </c>
      <c r="I24" s="25">
        <f t="shared" si="9"/>
        <v>9.0212264150943398</v>
      </c>
      <c r="J24" s="26">
        <f t="shared" si="10"/>
        <v>8.5574572127139366</v>
      </c>
      <c r="K24" s="28">
        <f t="shared" si="11"/>
        <v>9.453302961275627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8.5457271364317844</v>
      </c>
      <c r="G25" s="26">
        <f t="shared" si="7"/>
        <v>7.2222222222222214</v>
      </c>
      <c r="H25" s="27">
        <f t="shared" si="8"/>
        <v>10.097719869706841</v>
      </c>
      <c r="I25" s="25">
        <f t="shared" si="9"/>
        <v>6.9575471698113205</v>
      </c>
      <c r="J25" s="26">
        <f t="shared" si="10"/>
        <v>7.5794621026894866</v>
      </c>
      <c r="K25" s="28">
        <f t="shared" si="11"/>
        <v>6.3781321184510258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8.3958020989505258</v>
      </c>
      <c r="G26" s="26">
        <f t="shared" si="7"/>
        <v>8.8888888888888893</v>
      </c>
      <c r="H26" s="27">
        <f t="shared" si="8"/>
        <v>7.8175895765472303</v>
      </c>
      <c r="I26" s="25">
        <f t="shared" si="9"/>
        <v>8.2547169811320753</v>
      </c>
      <c r="J26" s="26">
        <f t="shared" si="10"/>
        <v>9.1687041564792189</v>
      </c>
      <c r="K26" s="28">
        <f t="shared" si="11"/>
        <v>7.403189066059225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8.995502248875562</v>
      </c>
      <c r="G27" s="26">
        <f t="shared" si="7"/>
        <v>10.277777777777777</v>
      </c>
      <c r="H27" s="27">
        <f t="shared" si="8"/>
        <v>7.4918566775244306</v>
      </c>
      <c r="I27" s="25">
        <f t="shared" si="9"/>
        <v>9.316037735849056</v>
      </c>
      <c r="J27" s="26">
        <f t="shared" si="10"/>
        <v>8.4352078239608801</v>
      </c>
      <c r="K27" s="28">
        <f t="shared" si="11"/>
        <v>10.136674259681094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8.8455772113943016</v>
      </c>
      <c r="G28" s="26">
        <f t="shared" si="7"/>
        <v>9.0277777777777768</v>
      </c>
      <c r="H28" s="27">
        <f t="shared" si="8"/>
        <v>8.6319218241042339</v>
      </c>
      <c r="I28" s="25">
        <f t="shared" si="9"/>
        <v>6.4858490566037732</v>
      </c>
      <c r="J28" s="26">
        <f t="shared" si="10"/>
        <v>6.4792176039119802</v>
      </c>
      <c r="K28" s="28">
        <f t="shared" si="11"/>
        <v>6.4920273348519366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7.9460269865067463</v>
      </c>
      <c r="G29" s="26">
        <f t="shared" si="7"/>
        <v>8.0555555555555554</v>
      </c>
      <c r="H29" s="27">
        <f t="shared" si="8"/>
        <v>7.8175895765472303</v>
      </c>
      <c r="I29" s="25">
        <f t="shared" si="9"/>
        <v>7.7240566037735849</v>
      </c>
      <c r="J29" s="26">
        <f t="shared" si="10"/>
        <v>7.4572127139364301</v>
      </c>
      <c r="K29" s="28">
        <f t="shared" si="11"/>
        <v>7.9726651480637818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8.995502248875562</v>
      </c>
      <c r="G30" s="26">
        <f t="shared" si="7"/>
        <v>8.1944444444444446</v>
      </c>
      <c r="H30" s="27">
        <f t="shared" si="8"/>
        <v>9.9348534201954397</v>
      </c>
      <c r="I30" s="25">
        <f t="shared" si="9"/>
        <v>8.7264150943396217</v>
      </c>
      <c r="J30" s="26">
        <f t="shared" si="10"/>
        <v>8.5574572127139366</v>
      </c>
      <c r="K30" s="28">
        <f t="shared" si="11"/>
        <v>8.8838268792710693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6.6716641679160418</v>
      </c>
      <c r="G31" s="31">
        <f t="shared" si="7"/>
        <v>6.5277777777777786</v>
      </c>
      <c r="H31" s="32">
        <f t="shared" si="8"/>
        <v>6.8403908794788277</v>
      </c>
      <c r="I31" s="30">
        <f t="shared" si="9"/>
        <v>6.132075471698113</v>
      </c>
      <c r="J31" s="31">
        <f t="shared" si="10"/>
        <v>6.3569682151589246</v>
      </c>
      <c r="K31" s="33">
        <f t="shared" si="11"/>
        <v>5.9225512528473807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-302</v>
      </c>
      <c r="D6" s="45">
        <f>SUM(D7:D18)</f>
        <v>-161</v>
      </c>
      <c r="E6" s="46">
        <f>SUM(E7:E18)</f>
        <v>-141</v>
      </c>
      <c r="F6" s="47">
        <f>G6+H6</f>
        <v>370</v>
      </c>
      <c r="G6" s="48">
        <f>SUM(G7:G18)</f>
        <v>180</v>
      </c>
      <c r="H6" s="49">
        <f>SUM(H7:H18)</f>
        <v>190</v>
      </c>
      <c r="I6" s="46">
        <f>J6+K6</f>
        <v>672</v>
      </c>
      <c r="J6" s="45">
        <f>SUM(J7:J18)</f>
        <v>341</v>
      </c>
      <c r="K6" s="50">
        <f>SUM(K7:K18)</f>
        <v>331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-16</v>
      </c>
      <c r="D7" s="52">
        <f t="shared" ref="D7:E18" si="1">G7-J7</f>
        <v>-10</v>
      </c>
      <c r="E7" s="53">
        <f t="shared" si="1"/>
        <v>-6</v>
      </c>
      <c r="F7" s="51">
        <f>G7+H7</f>
        <v>32</v>
      </c>
      <c r="G7" s="54">
        <v>16</v>
      </c>
      <c r="H7" s="55">
        <v>16</v>
      </c>
      <c r="I7" s="53">
        <f>J7+K7</f>
        <v>48</v>
      </c>
      <c r="J7" s="54">
        <v>26</v>
      </c>
      <c r="K7" s="56">
        <v>22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-35</v>
      </c>
      <c r="D8" s="52">
        <f t="shared" si="1"/>
        <v>-15</v>
      </c>
      <c r="E8" s="53">
        <f t="shared" si="1"/>
        <v>-20</v>
      </c>
      <c r="F8" s="51">
        <f t="shared" ref="F8:F18" si="2">G8+H8</f>
        <v>35</v>
      </c>
      <c r="G8" s="54">
        <v>19</v>
      </c>
      <c r="H8" s="55">
        <v>16</v>
      </c>
      <c r="I8" s="53">
        <f t="shared" ref="I8:I18" si="3">J8+K8</f>
        <v>70</v>
      </c>
      <c r="J8" s="54">
        <v>34</v>
      </c>
      <c r="K8" s="56">
        <v>36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-36</v>
      </c>
      <c r="D9" s="52">
        <f t="shared" si="1"/>
        <v>-19</v>
      </c>
      <c r="E9" s="53">
        <f t="shared" si="1"/>
        <v>-17</v>
      </c>
      <c r="F9" s="51">
        <f t="shared" si="2"/>
        <v>27</v>
      </c>
      <c r="G9" s="54">
        <v>10</v>
      </c>
      <c r="H9" s="55">
        <v>17</v>
      </c>
      <c r="I9" s="53">
        <f t="shared" si="3"/>
        <v>63</v>
      </c>
      <c r="J9" s="54">
        <v>29</v>
      </c>
      <c r="K9" s="56">
        <v>34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-43</v>
      </c>
      <c r="D10" s="52">
        <f t="shared" si="1"/>
        <v>-22</v>
      </c>
      <c r="E10" s="53">
        <f t="shared" si="1"/>
        <v>-21</v>
      </c>
      <c r="F10" s="51">
        <f t="shared" si="2"/>
        <v>33</v>
      </c>
      <c r="G10" s="54">
        <v>15</v>
      </c>
      <c r="H10" s="55">
        <v>18</v>
      </c>
      <c r="I10" s="53">
        <f t="shared" si="3"/>
        <v>76</v>
      </c>
      <c r="J10" s="54">
        <v>37</v>
      </c>
      <c r="K10" s="56">
        <v>39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-20</v>
      </c>
      <c r="D11" s="52">
        <f t="shared" si="1"/>
        <v>-9</v>
      </c>
      <c r="E11" s="53">
        <f t="shared" si="1"/>
        <v>-11</v>
      </c>
      <c r="F11" s="51">
        <f t="shared" si="2"/>
        <v>30</v>
      </c>
      <c r="G11" s="54">
        <v>15</v>
      </c>
      <c r="H11" s="55">
        <v>15</v>
      </c>
      <c r="I11" s="53">
        <f t="shared" si="3"/>
        <v>50</v>
      </c>
      <c r="J11" s="54">
        <v>24</v>
      </c>
      <c r="K11" s="56">
        <v>26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-50</v>
      </c>
      <c r="D12" s="52">
        <f t="shared" si="1"/>
        <v>-21</v>
      </c>
      <c r="E12" s="53">
        <f t="shared" si="1"/>
        <v>-29</v>
      </c>
      <c r="F12" s="51">
        <f t="shared" si="2"/>
        <v>29</v>
      </c>
      <c r="G12" s="54">
        <v>13</v>
      </c>
      <c r="H12" s="55">
        <v>16</v>
      </c>
      <c r="I12" s="53">
        <f t="shared" si="3"/>
        <v>79</v>
      </c>
      <c r="J12" s="54">
        <v>34</v>
      </c>
      <c r="K12" s="56">
        <v>45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-24</v>
      </c>
      <c r="D13" s="52">
        <f t="shared" si="1"/>
        <v>-11</v>
      </c>
      <c r="E13" s="53">
        <f t="shared" si="1"/>
        <v>-13</v>
      </c>
      <c r="F13" s="51">
        <f t="shared" si="2"/>
        <v>28</v>
      </c>
      <c r="G13" s="54">
        <v>14</v>
      </c>
      <c r="H13" s="55">
        <v>14</v>
      </c>
      <c r="I13" s="53">
        <f t="shared" si="3"/>
        <v>52</v>
      </c>
      <c r="J13" s="54">
        <v>25</v>
      </c>
      <c r="K13" s="56">
        <v>27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-18</v>
      </c>
      <c r="D14" s="52">
        <f t="shared" si="1"/>
        <v>-17</v>
      </c>
      <c r="E14" s="53">
        <f t="shared" si="1"/>
        <v>-1</v>
      </c>
      <c r="F14" s="51">
        <f t="shared" si="2"/>
        <v>32</v>
      </c>
      <c r="G14" s="54">
        <v>14</v>
      </c>
      <c r="H14" s="55">
        <v>18</v>
      </c>
      <c r="I14" s="53">
        <f t="shared" si="3"/>
        <v>50</v>
      </c>
      <c r="J14" s="54">
        <v>31</v>
      </c>
      <c r="K14" s="56">
        <v>19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-19</v>
      </c>
      <c r="D15" s="52">
        <f t="shared" si="1"/>
        <v>-13</v>
      </c>
      <c r="E15" s="53">
        <f t="shared" si="1"/>
        <v>-6</v>
      </c>
      <c r="F15" s="51">
        <f t="shared" si="2"/>
        <v>32</v>
      </c>
      <c r="G15" s="54">
        <v>16</v>
      </c>
      <c r="H15" s="55">
        <v>16</v>
      </c>
      <c r="I15" s="53">
        <f t="shared" si="3"/>
        <v>51</v>
      </c>
      <c r="J15" s="54">
        <v>29</v>
      </c>
      <c r="K15" s="56">
        <v>22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-21</v>
      </c>
      <c r="D16" s="52">
        <f t="shared" si="1"/>
        <v>-14</v>
      </c>
      <c r="E16" s="53">
        <f t="shared" si="1"/>
        <v>-7</v>
      </c>
      <c r="F16" s="51">
        <f t="shared" si="2"/>
        <v>26</v>
      </c>
      <c r="G16" s="54">
        <v>13</v>
      </c>
      <c r="H16" s="55">
        <v>13</v>
      </c>
      <c r="I16" s="53">
        <f t="shared" si="3"/>
        <v>47</v>
      </c>
      <c r="J16" s="54">
        <v>27</v>
      </c>
      <c r="K16" s="56">
        <v>20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-20</v>
      </c>
      <c r="D17" s="52">
        <f t="shared" si="1"/>
        <v>-12</v>
      </c>
      <c r="E17" s="53">
        <f t="shared" si="1"/>
        <v>-8</v>
      </c>
      <c r="F17" s="51">
        <f t="shared" si="2"/>
        <v>32</v>
      </c>
      <c r="G17" s="54">
        <v>14</v>
      </c>
      <c r="H17" s="55">
        <v>18</v>
      </c>
      <c r="I17" s="53">
        <f t="shared" si="3"/>
        <v>52</v>
      </c>
      <c r="J17" s="54">
        <v>26</v>
      </c>
      <c r="K17" s="56">
        <v>26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0</v>
      </c>
      <c r="D18" s="52">
        <f t="shared" si="1"/>
        <v>2</v>
      </c>
      <c r="E18" s="53">
        <f t="shared" si="1"/>
        <v>-2</v>
      </c>
      <c r="F18" s="51">
        <f t="shared" si="2"/>
        <v>34</v>
      </c>
      <c r="G18" s="54">
        <v>21</v>
      </c>
      <c r="H18" s="55">
        <v>13</v>
      </c>
      <c r="I18" s="53">
        <f t="shared" si="3"/>
        <v>34</v>
      </c>
      <c r="J18" s="54">
        <v>19</v>
      </c>
      <c r="K18" s="56">
        <v>15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8.6486486486486491</v>
      </c>
      <c r="G20" s="26">
        <f>G7/$G$6*100</f>
        <v>8.8888888888888893</v>
      </c>
      <c r="H20" s="27">
        <f>H7/$H$6*100</f>
        <v>8.4210526315789469</v>
      </c>
      <c r="I20" s="25">
        <f>I7/$I$6*100</f>
        <v>7.1428571428571423</v>
      </c>
      <c r="J20" s="26">
        <f>J7/$J$6*100</f>
        <v>7.6246334310850443</v>
      </c>
      <c r="K20" s="28">
        <f>K7/$K$6*100</f>
        <v>6.6465256797583088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9.4594594594594597</v>
      </c>
      <c r="G21" s="26">
        <f t="shared" ref="G21:G31" si="7">G8/$G$6*100</f>
        <v>10.555555555555555</v>
      </c>
      <c r="H21" s="27">
        <f t="shared" ref="H21:H31" si="8">H8/$H$6*100</f>
        <v>8.4210526315789469</v>
      </c>
      <c r="I21" s="25">
        <f t="shared" ref="I21:I31" si="9">I8/$I$6*100</f>
        <v>10.416666666666668</v>
      </c>
      <c r="J21" s="26">
        <f t="shared" ref="J21:J31" si="10">J8/$J$6*100</f>
        <v>9.9706744868035191</v>
      </c>
      <c r="K21" s="28">
        <f t="shared" ref="K21:K31" si="11">K8/$K$6*100</f>
        <v>10.876132930513595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7.2972972972972974</v>
      </c>
      <c r="G22" s="26">
        <f t="shared" si="7"/>
        <v>5.5555555555555554</v>
      </c>
      <c r="H22" s="27">
        <f t="shared" si="8"/>
        <v>8.9473684210526319</v>
      </c>
      <c r="I22" s="25">
        <f t="shared" si="9"/>
        <v>9.375</v>
      </c>
      <c r="J22" s="26">
        <f t="shared" si="10"/>
        <v>8.5043988269794717</v>
      </c>
      <c r="K22" s="28">
        <f t="shared" si="11"/>
        <v>10.271903323262841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8.9189189189189193</v>
      </c>
      <c r="G23" s="26">
        <f t="shared" si="7"/>
        <v>8.3333333333333321</v>
      </c>
      <c r="H23" s="27">
        <f t="shared" si="8"/>
        <v>9.4736842105263168</v>
      </c>
      <c r="I23" s="25">
        <f t="shared" si="9"/>
        <v>11.30952380952381</v>
      </c>
      <c r="J23" s="26">
        <f t="shared" si="10"/>
        <v>10.850439882697946</v>
      </c>
      <c r="K23" s="28">
        <f t="shared" si="11"/>
        <v>11.782477341389729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8.1081081081081088</v>
      </c>
      <c r="G24" s="26">
        <f t="shared" si="7"/>
        <v>8.3333333333333321</v>
      </c>
      <c r="H24" s="27">
        <f t="shared" si="8"/>
        <v>7.8947368421052628</v>
      </c>
      <c r="I24" s="25">
        <f t="shared" si="9"/>
        <v>7.4404761904761907</v>
      </c>
      <c r="J24" s="26">
        <f t="shared" si="10"/>
        <v>7.0381231671554261</v>
      </c>
      <c r="K24" s="28">
        <f t="shared" si="11"/>
        <v>7.8549848942598182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7.8378378378378386</v>
      </c>
      <c r="G25" s="26">
        <f t="shared" si="7"/>
        <v>7.2222222222222214</v>
      </c>
      <c r="H25" s="27">
        <f t="shared" si="8"/>
        <v>8.4210526315789469</v>
      </c>
      <c r="I25" s="25">
        <f t="shared" si="9"/>
        <v>11.755952380952381</v>
      </c>
      <c r="J25" s="26">
        <f t="shared" si="10"/>
        <v>9.9706744868035191</v>
      </c>
      <c r="K25" s="28">
        <f t="shared" si="11"/>
        <v>13.595166163141995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7.5675675675675684</v>
      </c>
      <c r="G26" s="26">
        <f t="shared" si="7"/>
        <v>7.7777777777777777</v>
      </c>
      <c r="H26" s="27">
        <f t="shared" si="8"/>
        <v>7.3684210526315779</v>
      </c>
      <c r="I26" s="25">
        <f t="shared" si="9"/>
        <v>7.7380952380952381</v>
      </c>
      <c r="J26" s="26">
        <f t="shared" si="10"/>
        <v>7.3313782991202352</v>
      </c>
      <c r="K26" s="28">
        <f t="shared" si="11"/>
        <v>8.1570996978851973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8.6486486486486491</v>
      </c>
      <c r="G27" s="26">
        <f t="shared" si="7"/>
        <v>7.7777777777777777</v>
      </c>
      <c r="H27" s="27">
        <f t="shared" si="8"/>
        <v>9.4736842105263168</v>
      </c>
      <c r="I27" s="25">
        <f t="shared" si="9"/>
        <v>7.4404761904761907</v>
      </c>
      <c r="J27" s="26">
        <f t="shared" si="10"/>
        <v>9.0909090909090917</v>
      </c>
      <c r="K27" s="28">
        <f t="shared" si="11"/>
        <v>5.7401812688821749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8.6486486486486491</v>
      </c>
      <c r="G28" s="26">
        <f t="shared" si="7"/>
        <v>8.8888888888888893</v>
      </c>
      <c r="H28" s="27">
        <f t="shared" si="8"/>
        <v>8.4210526315789469</v>
      </c>
      <c r="I28" s="25">
        <f t="shared" si="9"/>
        <v>7.5892857142857135</v>
      </c>
      <c r="J28" s="26">
        <f t="shared" si="10"/>
        <v>8.5043988269794717</v>
      </c>
      <c r="K28" s="28">
        <f t="shared" si="11"/>
        <v>6.6465256797583088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7.0270270270270272</v>
      </c>
      <c r="G29" s="26">
        <f t="shared" si="7"/>
        <v>7.2222222222222214</v>
      </c>
      <c r="H29" s="27">
        <f t="shared" si="8"/>
        <v>6.8421052631578956</v>
      </c>
      <c r="I29" s="25">
        <f t="shared" si="9"/>
        <v>6.9940476190476195</v>
      </c>
      <c r="J29" s="26">
        <f t="shared" si="10"/>
        <v>7.9178885630498534</v>
      </c>
      <c r="K29" s="28">
        <f t="shared" si="11"/>
        <v>6.0422960725075532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8.6486486486486491</v>
      </c>
      <c r="G30" s="26">
        <f t="shared" si="7"/>
        <v>7.7777777777777777</v>
      </c>
      <c r="H30" s="27">
        <f t="shared" si="8"/>
        <v>9.4736842105263168</v>
      </c>
      <c r="I30" s="25">
        <f t="shared" si="9"/>
        <v>7.7380952380952381</v>
      </c>
      <c r="J30" s="26">
        <f t="shared" si="10"/>
        <v>7.6246334310850443</v>
      </c>
      <c r="K30" s="28">
        <f t="shared" si="11"/>
        <v>7.8549848942598182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9.1891891891891895</v>
      </c>
      <c r="G31" s="31">
        <f t="shared" si="7"/>
        <v>11.666666666666666</v>
      </c>
      <c r="H31" s="32">
        <f t="shared" si="8"/>
        <v>6.8421052631578956</v>
      </c>
      <c r="I31" s="30">
        <f t="shared" si="9"/>
        <v>5.0595238095238093</v>
      </c>
      <c r="J31" s="31">
        <f t="shared" si="10"/>
        <v>5.5718475073313778</v>
      </c>
      <c r="K31" s="33">
        <f t="shared" si="11"/>
        <v>4.5317220543806647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-201</v>
      </c>
      <c r="D6" s="45">
        <f>SUM(D7:D18)</f>
        <v>-80</v>
      </c>
      <c r="E6" s="46">
        <f>SUM(E7:E18)</f>
        <v>-121</v>
      </c>
      <c r="F6" s="47">
        <f>G6+H6</f>
        <v>237</v>
      </c>
      <c r="G6" s="48">
        <f>SUM(G7:G18)</f>
        <v>140</v>
      </c>
      <c r="H6" s="49">
        <f>SUM(H7:H18)</f>
        <v>97</v>
      </c>
      <c r="I6" s="46">
        <f>J6+K6</f>
        <v>438</v>
      </c>
      <c r="J6" s="45">
        <f>SUM(J7:J18)</f>
        <v>220</v>
      </c>
      <c r="K6" s="50">
        <f>SUM(K7:K18)</f>
        <v>218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-21</v>
      </c>
      <c r="D7" s="52">
        <f t="shared" ref="D7:E18" si="1">G7-J7</f>
        <v>-13</v>
      </c>
      <c r="E7" s="53">
        <f t="shared" si="1"/>
        <v>-8</v>
      </c>
      <c r="F7" s="51">
        <f>G7+H7</f>
        <v>20</v>
      </c>
      <c r="G7" s="54">
        <v>9</v>
      </c>
      <c r="H7" s="55">
        <v>11</v>
      </c>
      <c r="I7" s="53">
        <f>J7+K7</f>
        <v>41</v>
      </c>
      <c r="J7" s="54">
        <v>22</v>
      </c>
      <c r="K7" s="56">
        <v>19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-21</v>
      </c>
      <c r="D8" s="52">
        <f t="shared" si="1"/>
        <v>-6</v>
      </c>
      <c r="E8" s="53">
        <f t="shared" si="1"/>
        <v>-15</v>
      </c>
      <c r="F8" s="51">
        <f t="shared" ref="F8:F18" si="2">G8+H8</f>
        <v>21</v>
      </c>
      <c r="G8" s="54">
        <v>17</v>
      </c>
      <c r="H8" s="55">
        <v>4</v>
      </c>
      <c r="I8" s="53">
        <f t="shared" ref="I8:I18" si="3">J8+K8</f>
        <v>42</v>
      </c>
      <c r="J8" s="54">
        <v>23</v>
      </c>
      <c r="K8" s="56">
        <v>19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24</v>
      </c>
      <c r="G9" s="54">
        <v>12</v>
      </c>
      <c r="H9" s="55">
        <v>12</v>
      </c>
      <c r="I9" s="53">
        <f t="shared" si="3"/>
        <v>33</v>
      </c>
      <c r="J9" s="54">
        <v>17</v>
      </c>
      <c r="K9" s="56">
        <v>16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-14</v>
      </c>
      <c r="D10" s="52">
        <f t="shared" si="1"/>
        <v>-1</v>
      </c>
      <c r="E10" s="53">
        <f t="shared" si="1"/>
        <v>-13</v>
      </c>
      <c r="F10" s="51">
        <f t="shared" si="2"/>
        <v>22</v>
      </c>
      <c r="G10" s="54">
        <v>13</v>
      </c>
      <c r="H10" s="55">
        <v>9</v>
      </c>
      <c r="I10" s="53">
        <f t="shared" si="3"/>
        <v>36</v>
      </c>
      <c r="J10" s="54">
        <v>14</v>
      </c>
      <c r="K10" s="56">
        <v>22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-40</v>
      </c>
      <c r="D11" s="52">
        <f t="shared" si="1"/>
        <v>-17</v>
      </c>
      <c r="E11" s="53">
        <f t="shared" si="1"/>
        <v>-23</v>
      </c>
      <c r="F11" s="51">
        <f t="shared" si="2"/>
        <v>17</v>
      </c>
      <c r="G11" s="54">
        <v>10</v>
      </c>
      <c r="H11" s="55">
        <v>7</v>
      </c>
      <c r="I11" s="53">
        <f t="shared" si="3"/>
        <v>57</v>
      </c>
      <c r="J11" s="54">
        <v>27</v>
      </c>
      <c r="K11" s="56">
        <v>30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-10</v>
      </c>
      <c r="D12" s="52">
        <f t="shared" si="1"/>
        <v>0</v>
      </c>
      <c r="E12" s="53">
        <f t="shared" si="1"/>
        <v>-10</v>
      </c>
      <c r="F12" s="51">
        <f t="shared" si="2"/>
        <v>17</v>
      </c>
      <c r="G12" s="54">
        <v>12</v>
      </c>
      <c r="H12" s="55">
        <v>5</v>
      </c>
      <c r="I12" s="53">
        <f t="shared" si="3"/>
        <v>27</v>
      </c>
      <c r="J12" s="54">
        <v>12</v>
      </c>
      <c r="K12" s="56">
        <v>15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-17</v>
      </c>
      <c r="D13" s="52">
        <f t="shared" si="1"/>
        <v>-2</v>
      </c>
      <c r="E13" s="53">
        <f t="shared" si="1"/>
        <v>-15</v>
      </c>
      <c r="F13" s="51">
        <f t="shared" si="2"/>
        <v>15</v>
      </c>
      <c r="G13" s="54">
        <v>10</v>
      </c>
      <c r="H13" s="55">
        <v>5</v>
      </c>
      <c r="I13" s="53">
        <f t="shared" si="3"/>
        <v>32</v>
      </c>
      <c r="J13" s="54">
        <v>12</v>
      </c>
      <c r="K13" s="56">
        <v>20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-14</v>
      </c>
      <c r="D14" s="52">
        <f t="shared" si="1"/>
        <v>-9</v>
      </c>
      <c r="E14" s="53">
        <f t="shared" si="1"/>
        <v>-5</v>
      </c>
      <c r="F14" s="51">
        <f t="shared" si="2"/>
        <v>16</v>
      </c>
      <c r="G14" s="54">
        <v>9</v>
      </c>
      <c r="H14" s="55">
        <v>7</v>
      </c>
      <c r="I14" s="53">
        <f t="shared" si="3"/>
        <v>30</v>
      </c>
      <c r="J14" s="54">
        <v>18</v>
      </c>
      <c r="K14" s="56">
        <v>12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-9</v>
      </c>
      <c r="D15" s="52">
        <f t="shared" si="1"/>
        <v>-10</v>
      </c>
      <c r="E15" s="53">
        <f t="shared" si="1"/>
        <v>1</v>
      </c>
      <c r="F15" s="51">
        <f t="shared" si="2"/>
        <v>24</v>
      </c>
      <c r="G15" s="54">
        <v>13</v>
      </c>
      <c r="H15" s="55">
        <v>11</v>
      </c>
      <c r="I15" s="53">
        <f t="shared" si="3"/>
        <v>33</v>
      </c>
      <c r="J15" s="54">
        <v>23</v>
      </c>
      <c r="K15" s="56">
        <v>10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-13</v>
      </c>
      <c r="D16" s="52">
        <f t="shared" si="1"/>
        <v>-7</v>
      </c>
      <c r="E16" s="53">
        <f t="shared" si="1"/>
        <v>-6</v>
      </c>
      <c r="F16" s="51">
        <f t="shared" si="2"/>
        <v>24</v>
      </c>
      <c r="G16" s="54">
        <v>14</v>
      </c>
      <c r="H16" s="55">
        <v>10</v>
      </c>
      <c r="I16" s="53">
        <f t="shared" si="3"/>
        <v>37</v>
      </c>
      <c r="J16" s="54">
        <v>21</v>
      </c>
      <c r="K16" s="56">
        <v>16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-24</v>
      </c>
      <c r="D17" s="52">
        <f t="shared" si="1"/>
        <v>-11</v>
      </c>
      <c r="E17" s="53">
        <f t="shared" si="1"/>
        <v>-13</v>
      </c>
      <c r="F17" s="51">
        <f t="shared" si="2"/>
        <v>17</v>
      </c>
      <c r="G17" s="54">
        <v>8</v>
      </c>
      <c r="H17" s="55">
        <v>9</v>
      </c>
      <c r="I17" s="53">
        <f t="shared" si="3"/>
        <v>41</v>
      </c>
      <c r="J17" s="54">
        <v>19</v>
      </c>
      <c r="K17" s="56">
        <v>22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-9</v>
      </c>
      <c r="D18" s="52">
        <f t="shared" si="1"/>
        <v>1</v>
      </c>
      <c r="E18" s="53">
        <f t="shared" si="1"/>
        <v>-10</v>
      </c>
      <c r="F18" s="51">
        <f t="shared" si="2"/>
        <v>20</v>
      </c>
      <c r="G18" s="54">
        <v>13</v>
      </c>
      <c r="H18" s="55">
        <v>7</v>
      </c>
      <c r="I18" s="53">
        <f t="shared" si="3"/>
        <v>29</v>
      </c>
      <c r="J18" s="54">
        <v>12</v>
      </c>
      <c r="K18" s="56">
        <v>17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8.4388185654008439</v>
      </c>
      <c r="G20" s="26">
        <f>G7/$G$6*100</f>
        <v>6.4285714285714279</v>
      </c>
      <c r="H20" s="27">
        <f>H7/$H$6*100</f>
        <v>11.340206185567011</v>
      </c>
      <c r="I20" s="25">
        <f>I7/$I$6*100</f>
        <v>9.3607305936073057</v>
      </c>
      <c r="J20" s="26">
        <f>J7/$J$6*100</f>
        <v>10</v>
      </c>
      <c r="K20" s="28">
        <f>K7/$K$6*100</f>
        <v>8.7155963302752291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8.8607594936708853</v>
      </c>
      <c r="G21" s="26">
        <f t="shared" ref="G21:G31" si="7">G8/$G$6*100</f>
        <v>12.142857142857142</v>
      </c>
      <c r="H21" s="27">
        <f t="shared" ref="H21:H31" si="8">H8/$H$6*100</f>
        <v>4.1237113402061851</v>
      </c>
      <c r="I21" s="25">
        <f t="shared" ref="I21:I31" si="9">I8/$I$6*100</f>
        <v>9.5890410958904102</v>
      </c>
      <c r="J21" s="26">
        <f t="shared" ref="J21:J31" si="10">J8/$J$6*100</f>
        <v>10.454545454545453</v>
      </c>
      <c r="K21" s="28">
        <f t="shared" ref="K21:K31" si="11">K8/$K$6*100</f>
        <v>8.7155963302752291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10.126582278481013</v>
      </c>
      <c r="G22" s="26">
        <f t="shared" si="7"/>
        <v>8.5714285714285712</v>
      </c>
      <c r="H22" s="27">
        <f t="shared" si="8"/>
        <v>12.371134020618557</v>
      </c>
      <c r="I22" s="25">
        <f t="shared" si="9"/>
        <v>7.5342465753424657</v>
      </c>
      <c r="J22" s="26">
        <f t="shared" si="10"/>
        <v>7.7272727272727266</v>
      </c>
      <c r="K22" s="28">
        <f t="shared" si="11"/>
        <v>7.3394495412844041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9.2827004219409286</v>
      </c>
      <c r="G23" s="26">
        <f t="shared" si="7"/>
        <v>9.2857142857142865</v>
      </c>
      <c r="H23" s="27">
        <f t="shared" si="8"/>
        <v>9.2783505154639183</v>
      </c>
      <c r="I23" s="25">
        <f t="shared" si="9"/>
        <v>8.2191780821917799</v>
      </c>
      <c r="J23" s="26">
        <f t="shared" si="10"/>
        <v>6.3636363636363633</v>
      </c>
      <c r="K23" s="28">
        <f t="shared" si="11"/>
        <v>10.091743119266056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7.1729957805907167</v>
      </c>
      <c r="G24" s="26">
        <f t="shared" si="7"/>
        <v>7.1428571428571423</v>
      </c>
      <c r="H24" s="27">
        <f t="shared" si="8"/>
        <v>7.216494845360824</v>
      </c>
      <c r="I24" s="25">
        <f t="shared" si="9"/>
        <v>13.013698630136986</v>
      </c>
      <c r="J24" s="26">
        <f t="shared" si="10"/>
        <v>12.272727272727273</v>
      </c>
      <c r="K24" s="28">
        <f t="shared" si="11"/>
        <v>13.761467889908257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7.1729957805907167</v>
      </c>
      <c r="G25" s="26">
        <f t="shared" si="7"/>
        <v>8.5714285714285712</v>
      </c>
      <c r="H25" s="27">
        <f t="shared" si="8"/>
        <v>5.1546391752577314</v>
      </c>
      <c r="I25" s="25">
        <f t="shared" si="9"/>
        <v>6.1643835616438354</v>
      </c>
      <c r="J25" s="26">
        <f t="shared" si="10"/>
        <v>5.4545454545454541</v>
      </c>
      <c r="K25" s="28">
        <f t="shared" si="11"/>
        <v>6.8807339449541285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6.3291139240506329</v>
      </c>
      <c r="G26" s="26">
        <f t="shared" si="7"/>
        <v>7.1428571428571423</v>
      </c>
      <c r="H26" s="27">
        <f t="shared" si="8"/>
        <v>5.1546391752577314</v>
      </c>
      <c r="I26" s="25">
        <f t="shared" si="9"/>
        <v>7.3059360730593603</v>
      </c>
      <c r="J26" s="26">
        <f t="shared" si="10"/>
        <v>5.4545454545454541</v>
      </c>
      <c r="K26" s="28">
        <f t="shared" si="11"/>
        <v>9.1743119266055047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6.7510548523206744</v>
      </c>
      <c r="G27" s="26">
        <f t="shared" si="7"/>
        <v>6.4285714285714279</v>
      </c>
      <c r="H27" s="27">
        <f t="shared" si="8"/>
        <v>7.216494845360824</v>
      </c>
      <c r="I27" s="25">
        <f t="shared" si="9"/>
        <v>6.8493150684931505</v>
      </c>
      <c r="J27" s="26">
        <f t="shared" si="10"/>
        <v>8.1818181818181817</v>
      </c>
      <c r="K27" s="28">
        <f t="shared" si="11"/>
        <v>5.5045871559633035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10.126582278481013</v>
      </c>
      <c r="G28" s="26">
        <f t="shared" si="7"/>
        <v>9.2857142857142865</v>
      </c>
      <c r="H28" s="27">
        <f t="shared" si="8"/>
        <v>11.340206185567011</v>
      </c>
      <c r="I28" s="25">
        <f t="shared" si="9"/>
        <v>7.5342465753424657</v>
      </c>
      <c r="J28" s="26">
        <f t="shared" si="10"/>
        <v>10.454545454545453</v>
      </c>
      <c r="K28" s="28">
        <f t="shared" si="11"/>
        <v>4.5871559633027523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10.126582278481013</v>
      </c>
      <c r="G29" s="26">
        <f t="shared" si="7"/>
        <v>10</v>
      </c>
      <c r="H29" s="27">
        <f t="shared" si="8"/>
        <v>10.309278350515463</v>
      </c>
      <c r="I29" s="25">
        <f t="shared" si="9"/>
        <v>8.4474885844748862</v>
      </c>
      <c r="J29" s="26">
        <f t="shared" si="10"/>
        <v>9.5454545454545467</v>
      </c>
      <c r="K29" s="28">
        <f t="shared" si="11"/>
        <v>7.3394495412844041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7.1729957805907167</v>
      </c>
      <c r="G30" s="26">
        <f t="shared" si="7"/>
        <v>5.7142857142857144</v>
      </c>
      <c r="H30" s="27">
        <f t="shared" si="8"/>
        <v>9.2783505154639183</v>
      </c>
      <c r="I30" s="25">
        <f t="shared" si="9"/>
        <v>9.3607305936073057</v>
      </c>
      <c r="J30" s="26">
        <f t="shared" si="10"/>
        <v>8.6363636363636367</v>
      </c>
      <c r="K30" s="28">
        <f t="shared" si="11"/>
        <v>10.091743119266056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8.4388185654008439</v>
      </c>
      <c r="G31" s="31">
        <f t="shared" si="7"/>
        <v>9.2857142857142865</v>
      </c>
      <c r="H31" s="32">
        <f t="shared" si="8"/>
        <v>7.216494845360824</v>
      </c>
      <c r="I31" s="30">
        <f t="shared" si="9"/>
        <v>6.6210045662100452</v>
      </c>
      <c r="J31" s="31">
        <f t="shared" si="10"/>
        <v>5.4545454545454541</v>
      </c>
      <c r="K31" s="33">
        <f t="shared" si="11"/>
        <v>7.7981651376146797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-108</v>
      </c>
      <c r="D6" s="45">
        <f>SUM(D7:D18)</f>
        <v>-43</v>
      </c>
      <c r="E6" s="46">
        <f>SUM(E7:E18)</f>
        <v>-65</v>
      </c>
      <c r="F6" s="47">
        <f>G6+H6</f>
        <v>71</v>
      </c>
      <c r="G6" s="48">
        <f>SUM(G7:G18)</f>
        <v>34</v>
      </c>
      <c r="H6" s="49">
        <f>SUM(H7:H18)</f>
        <v>37</v>
      </c>
      <c r="I6" s="46">
        <f>J6+K6</f>
        <v>179</v>
      </c>
      <c r="J6" s="45">
        <f>SUM(J7:J18)</f>
        <v>77</v>
      </c>
      <c r="K6" s="50">
        <f>SUM(K7:K18)</f>
        <v>102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-12</v>
      </c>
      <c r="D7" s="52">
        <f t="shared" ref="D7:E18" si="1">G7-J7</f>
        <v>-5</v>
      </c>
      <c r="E7" s="53">
        <f t="shared" si="1"/>
        <v>-7</v>
      </c>
      <c r="F7" s="51">
        <f>G7+H7</f>
        <v>7</v>
      </c>
      <c r="G7" s="54">
        <v>3</v>
      </c>
      <c r="H7" s="55">
        <v>4</v>
      </c>
      <c r="I7" s="53">
        <f>J7+K7</f>
        <v>19</v>
      </c>
      <c r="J7" s="54">
        <v>8</v>
      </c>
      <c r="K7" s="56">
        <v>11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-5</v>
      </c>
      <c r="D8" s="52">
        <f t="shared" si="1"/>
        <v>-1</v>
      </c>
      <c r="E8" s="53">
        <f t="shared" si="1"/>
        <v>-4</v>
      </c>
      <c r="F8" s="51">
        <f t="shared" ref="F8:F18" si="2">G8+H8</f>
        <v>7</v>
      </c>
      <c r="G8" s="54">
        <v>3</v>
      </c>
      <c r="H8" s="55">
        <v>4</v>
      </c>
      <c r="I8" s="53">
        <f t="shared" ref="I8:I18" si="3">J8+K8</f>
        <v>12</v>
      </c>
      <c r="J8" s="54">
        <v>4</v>
      </c>
      <c r="K8" s="56">
        <v>8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-7</v>
      </c>
      <c r="D9" s="52">
        <f t="shared" si="1"/>
        <v>-6</v>
      </c>
      <c r="E9" s="53">
        <f t="shared" si="1"/>
        <v>-1</v>
      </c>
      <c r="F9" s="51">
        <f t="shared" si="2"/>
        <v>9</v>
      </c>
      <c r="G9" s="54">
        <v>1</v>
      </c>
      <c r="H9" s="55">
        <v>8</v>
      </c>
      <c r="I9" s="53">
        <f t="shared" si="3"/>
        <v>16</v>
      </c>
      <c r="J9" s="54">
        <v>7</v>
      </c>
      <c r="K9" s="56">
        <v>9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-11</v>
      </c>
      <c r="D10" s="52">
        <f t="shared" si="1"/>
        <v>-3</v>
      </c>
      <c r="E10" s="53">
        <f t="shared" si="1"/>
        <v>-8</v>
      </c>
      <c r="F10" s="51">
        <f t="shared" si="2"/>
        <v>5</v>
      </c>
      <c r="G10" s="54">
        <v>2</v>
      </c>
      <c r="H10" s="55">
        <v>3</v>
      </c>
      <c r="I10" s="53">
        <f t="shared" si="3"/>
        <v>16</v>
      </c>
      <c r="J10" s="54">
        <v>5</v>
      </c>
      <c r="K10" s="56">
        <v>11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-19</v>
      </c>
      <c r="D11" s="52">
        <f t="shared" si="1"/>
        <v>-11</v>
      </c>
      <c r="E11" s="53">
        <f t="shared" si="1"/>
        <v>-8</v>
      </c>
      <c r="F11" s="51">
        <f t="shared" si="2"/>
        <v>4</v>
      </c>
      <c r="G11" s="54">
        <v>1</v>
      </c>
      <c r="H11" s="55">
        <v>3</v>
      </c>
      <c r="I11" s="53">
        <f t="shared" si="3"/>
        <v>23</v>
      </c>
      <c r="J11" s="54">
        <v>12</v>
      </c>
      <c r="K11" s="56">
        <v>11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-13</v>
      </c>
      <c r="D12" s="52">
        <f t="shared" si="1"/>
        <v>-6</v>
      </c>
      <c r="E12" s="53">
        <f t="shared" si="1"/>
        <v>-7</v>
      </c>
      <c r="F12" s="51">
        <f t="shared" si="2"/>
        <v>6</v>
      </c>
      <c r="G12" s="54">
        <v>3</v>
      </c>
      <c r="H12" s="55">
        <v>3</v>
      </c>
      <c r="I12" s="53">
        <f t="shared" si="3"/>
        <v>19</v>
      </c>
      <c r="J12" s="54">
        <v>9</v>
      </c>
      <c r="K12" s="56">
        <v>10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-5</v>
      </c>
      <c r="D13" s="52">
        <f t="shared" si="1"/>
        <v>2</v>
      </c>
      <c r="E13" s="53">
        <f t="shared" si="1"/>
        <v>-7</v>
      </c>
      <c r="F13" s="51">
        <f t="shared" si="2"/>
        <v>3</v>
      </c>
      <c r="G13" s="54">
        <v>3</v>
      </c>
      <c r="H13" s="55">
        <v>0</v>
      </c>
      <c r="I13" s="53">
        <f t="shared" si="3"/>
        <v>8</v>
      </c>
      <c r="J13" s="54">
        <v>1</v>
      </c>
      <c r="K13" s="56">
        <v>7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-7</v>
      </c>
      <c r="D14" s="52">
        <f t="shared" si="1"/>
        <v>-3</v>
      </c>
      <c r="E14" s="53">
        <f t="shared" si="1"/>
        <v>-4</v>
      </c>
      <c r="F14" s="51">
        <f t="shared" si="2"/>
        <v>6</v>
      </c>
      <c r="G14" s="54">
        <v>4</v>
      </c>
      <c r="H14" s="55">
        <v>2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-5</v>
      </c>
      <c r="D15" s="52">
        <f t="shared" si="1"/>
        <v>1</v>
      </c>
      <c r="E15" s="53">
        <f t="shared" si="1"/>
        <v>-6</v>
      </c>
      <c r="F15" s="51">
        <f t="shared" si="2"/>
        <v>5</v>
      </c>
      <c r="G15" s="54">
        <v>5</v>
      </c>
      <c r="H15" s="55">
        <v>0</v>
      </c>
      <c r="I15" s="53">
        <f t="shared" si="3"/>
        <v>10</v>
      </c>
      <c r="J15" s="54">
        <v>4</v>
      </c>
      <c r="K15" s="56">
        <v>6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-5</v>
      </c>
      <c r="D16" s="52">
        <f t="shared" si="1"/>
        <v>-3</v>
      </c>
      <c r="E16" s="53">
        <f t="shared" si="1"/>
        <v>-2</v>
      </c>
      <c r="F16" s="51">
        <f t="shared" si="2"/>
        <v>7</v>
      </c>
      <c r="G16" s="54">
        <v>2</v>
      </c>
      <c r="H16" s="55">
        <v>5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-8</v>
      </c>
      <c r="D17" s="52">
        <f t="shared" si="1"/>
        <v>-2</v>
      </c>
      <c r="E17" s="53">
        <f t="shared" si="1"/>
        <v>-6</v>
      </c>
      <c r="F17" s="51">
        <f t="shared" si="2"/>
        <v>7</v>
      </c>
      <c r="G17" s="54">
        <v>4</v>
      </c>
      <c r="H17" s="55">
        <v>3</v>
      </c>
      <c r="I17" s="53">
        <f t="shared" si="3"/>
        <v>15</v>
      </c>
      <c r="J17" s="54">
        <v>6</v>
      </c>
      <c r="K17" s="56">
        <v>9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-11</v>
      </c>
      <c r="D18" s="52">
        <f t="shared" si="1"/>
        <v>-6</v>
      </c>
      <c r="E18" s="53">
        <f t="shared" si="1"/>
        <v>-5</v>
      </c>
      <c r="F18" s="51">
        <f t="shared" si="2"/>
        <v>5</v>
      </c>
      <c r="G18" s="54">
        <v>3</v>
      </c>
      <c r="H18" s="55">
        <v>2</v>
      </c>
      <c r="I18" s="53">
        <f t="shared" si="3"/>
        <v>16</v>
      </c>
      <c r="J18" s="54">
        <v>9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9.8591549295774641</v>
      </c>
      <c r="G20" s="26">
        <f>G7/$G$6*100</f>
        <v>8.8235294117647065</v>
      </c>
      <c r="H20" s="27">
        <f>H7/$H$6*100</f>
        <v>10.810810810810811</v>
      </c>
      <c r="I20" s="25">
        <f>I7/$I$6*100</f>
        <v>10.614525139664805</v>
      </c>
      <c r="J20" s="26">
        <f>J7/$J$6*100</f>
        <v>10.38961038961039</v>
      </c>
      <c r="K20" s="28">
        <f>K7/$K$6*100</f>
        <v>10.784313725490197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9.8591549295774641</v>
      </c>
      <c r="G21" s="26">
        <f t="shared" ref="G21:G31" si="7">G8/$G$6*100</f>
        <v>8.8235294117647065</v>
      </c>
      <c r="H21" s="27">
        <f t="shared" ref="H21:H31" si="8">H8/$H$6*100</f>
        <v>10.810810810810811</v>
      </c>
      <c r="I21" s="25">
        <f t="shared" ref="I21:I31" si="9">I8/$I$6*100</f>
        <v>6.7039106145251397</v>
      </c>
      <c r="J21" s="26">
        <f t="shared" ref="J21:J31" si="10">J8/$J$6*100</f>
        <v>5.1948051948051948</v>
      </c>
      <c r="K21" s="28">
        <f t="shared" ref="K21:K31" si="11">K8/$K$6*100</f>
        <v>7.8431372549019605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12.676056338028168</v>
      </c>
      <c r="G22" s="26">
        <f t="shared" si="7"/>
        <v>2.9411764705882351</v>
      </c>
      <c r="H22" s="27">
        <f t="shared" si="8"/>
        <v>21.621621621621621</v>
      </c>
      <c r="I22" s="25">
        <f t="shared" si="9"/>
        <v>8.938547486033519</v>
      </c>
      <c r="J22" s="26">
        <f t="shared" si="10"/>
        <v>9.0909090909090917</v>
      </c>
      <c r="K22" s="28">
        <f t="shared" si="11"/>
        <v>8.8235294117647065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7.042253521126761</v>
      </c>
      <c r="G23" s="26">
        <f t="shared" si="7"/>
        <v>5.8823529411764701</v>
      </c>
      <c r="H23" s="27">
        <f t="shared" si="8"/>
        <v>8.1081081081081088</v>
      </c>
      <c r="I23" s="25">
        <f t="shared" si="9"/>
        <v>8.938547486033519</v>
      </c>
      <c r="J23" s="26">
        <f t="shared" si="10"/>
        <v>6.4935064935064926</v>
      </c>
      <c r="K23" s="28">
        <f t="shared" si="11"/>
        <v>10.784313725490197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5.6338028169014089</v>
      </c>
      <c r="G24" s="26">
        <f t="shared" si="7"/>
        <v>2.9411764705882351</v>
      </c>
      <c r="H24" s="27">
        <f t="shared" si="8"/>
        <v>8.1081081081081088</v>
      </c>
      <c r="I24" s="25">
        <f t="shared" si="9"/>
        <v>12.849162011173185</v>
      </c>
      <c r="J24" s="26">
        <f t="shared" si="10"/>
        <v>15.584415584415584</v>
      </c>
      <c r="K24" s="28">
        <f t="shared" si="11"/>
        <v>10.784313725490197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8.4507042253521121</v>
      </c>
      <c r="G25" s="26">
        <f t="shared" si="7"/>
        <v>8.8235294117647065</v>
      </c>
      <c r="H25" s="27">
        <f t="shared" si="8"/>
        <v>8.1081081081081088</v>
      </c>
      <c r="I25" s="25">
        <f t="shared" si="9"/>
        <v>10.614525139664805</v>
      </c>
      <c r="J25" s="26">
        <f t="shared" si="10"/>
        <v>11.688311688311687</v>
      </c>
      <c r="K25" s="28">
        <f t="shared" si="11"/>
        <v>9.8039215686274517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4.225352112676056</v>
      </c>
      <c r="G26" s="26">
        <f t="shared" si="7"/>
        <v>8.8235294117647065</v>
      </c>
      <c r="H26" s="27">
        <f t="shared" si="8"/>
        <v>0</v>
      </c>
      <c r="I26" s="25">
        <f t="shared" si="9"/>
        <v>4.4692737430167595</v>
      </c>
      <c r="J26" s="26">
        <f t="shared" si="10"/>
        <v>1.2987012987012987</v>
      </c>
      <c r="K26" s="28">
        <f t="shared" si="11"/>
        <v>6.8627450980392162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8.4507042253521121</v>
      </c>
      <c r="G27" s="26">
        <f t="shared" si="7"/>
        <v>11.76470588235294</v>
      </c>
      <c r="H27" s="27">
        <f t="shared" si="8"/>
        <v>5.4054054054054053</v>
      </c>
      <c r="I27" s="25">
        <f t="shared" si="9"/>
        <v>7.2625698324022352</v>
      </c>
      <c r="J27" s="26">
        <f t="shared" si="10"/>
        <v>9.0909090909090917</v>
      </c>
      <c r="K27" s="28">
        <f t="shared" si="11"/>
        <v>5.8823529411764701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7.042253521126761</v>
      </c>
      <c r="G28" s="26">
        <f t="shared" si="7"/>
        <v>14.705882352941178</v>
      </c>
      <c r="H28" s="27">
        <f t="shared" si="8"/>
        <v>0</v>
      </c>
      <c r="I28" s="25">
        <f t="shared" si="9"/>
        <v>5.5865921787709496</v>
      </c>
      <c r="J28" s="26">
        <f t="shared" si="10"/>
        <v>5.1948051948051948</v>
      </c>
      <c r="K28" s="28">
        <f t="shared" si="11"/>
        <v>5.8823529411764701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9.8591549295774641</v>
      </c>
      <c r="G29" s="26">
        <f t="shared" si="7"/>
        <v>5.8823529411764701</v>
      </c>
      <c r="H29" s="27">
        <f t="shared" si="8"/>
        <v>13.513513513513514</v>
      </c>
      <c r="I29" s="25">
        <f t="shared" si="9"/>
        <v>6.7039106145251397</v>
      </c>
      <c r="J29" s="26">
        <f t="shared" si="10"/>
        <v>6.4935064935064926</v>
      </c>
      <c r="K29" s="28">
        <f t="shared" si="11"/>
        <v>6.8627450980392162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9.8591549295774641</v>
      </c>
      <c r="G30" s="26">
        <f t="shared" si="7"/>
        <v>11.76470588235294</v>
      </c>
      <c r="H30" s="27">
        <f t="shared" si="8"/>
        <v>8.1081081081081088</v>
      </c>
      <c r="I30" s="25">
        <f t="shared" si="9"/>
        <v>8.3798882681564244</v>
      </c>
      <c r="J30" s="26">
        <f t="shared" si="10"/>
        <v>7.7922077922077921</v>
      </c>
      <c r="K30" s="28">
        <f t="shared" si="11"/>
        <v>8.8235294117647065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7.042253521126761</v>
      </c>
      <c r="G31" s="31">
        <f t="shared" si="7"/>
        <v>8.8235294117647065</v>
      </c>
      <c r="H31" s="32">
        <f t="shared" si="8"/>
        <v>5.4054054054054053</v>
      </c>
      <c r="I31" s="30">
        <f t="shared" si="9"/>
        <v>8.938547486033519</v>
      </c>
      <c r="J31" s="31">
        <f t="shared" si="10"/>
        <v>11.688311688311687</v>
      </c>
      <c r="K31" s="33">
        <f t="shared" si="11"/>
        <v>6.8627450980392162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-60</v>
      </c>
      <c r="D6" s="45">
        <f>SUM(D7:D18)</f>
        <v>-35</v>
      </c>
      <c r="E6" s="46">
        <f>SUM(E7:E18)</f>
        <v>-25</v>
      </c>
      <c r="F6" s="47">
        <f>G6+H6</f>
        <v>12</v>
      </c>
      <c r="G6" s="48">
        <f>SUM(G7:G18)</f>
        <v>7</v>
      </c>
      <c r="H6" s="49">
        <f>SUM(H7:H18)</f>
        <v>5</v>
      </c>
      <c r="I6" s="46">
        <f>J6+K6</f>
        <v>72</v>
      </c>
      <c r="J6" s="45">
        <f>SUM(J7:J18)</f>
        <v>42</v>
      </c>
      <c r="K6" s="50">
        <f>SUM(K7:K18)</f>
        <v>30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-9</v>
      </c>
      <c r="D7" s="52">
        <f t="shared" ref="D7:E18" si="1">G7-J7</f>
        <v>-6</v>
      </c>
      <c r="E7" s="53">
        <f t="shared" si="1"/>
        <v>-3</v>
      </c>
      <c r="F7" s="51">
        <f>G7+H7</f>
        <v>0</v>
      </c>
      <c r="G7" s="54">
        <v>0</v>
      </c>
      <c r="H7" s="55">
        <v>0</v>
      </c>
      <c r="I7" s="53">
        <f>J7+K7</f>
        <v>9</v>
      </c>
      <c r="J7" s="54">
        <v>6</v>
      </c>
      <c r="K7" s="56">
        <v>3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-4</v>
      </c>
      <c r="D8" s="52">
        <f t="shared" si="1"/>
        <v>-2</v>
      </c>
      <c r="E8" s="53">
        <f t="shared" si="1"/>
        <v>-2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5</v>
      </c>
      <c r="J8" s="54">
        <v>2</v>
      </c>
      <c r="K8" s="56">
        <v>3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-4</v>
      </c>
      <c r="D9" s="52">
        <f t="shared" si="1"/>
        <v>-2</v>
      </c>
      <c r="E9" s="53">
        <f t="shared" si="1"/>
        <v>-2</v>
      </c>
      <c r="F9" s="51">
        <f t="shared" si="2"/>
        <v>3</v>
      </c>
      <c r="G9" s="54">
        <v>3</v>
      </c>
      <c r="H9" s="55">
        <v>0</v>
      </c>
      <c r="I9" s="53">
        <f t="shared" si="3"/>
        <v>7</v>
      </c>
      <c r="J9" s="54">
        <v>5</v>
      </c>
      <c r="K9" s="56">
        <v>2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-1</v>
      </c>
      <c r="D10" s="52">
        <f t="shared" si="1"/>
        <v>-1</v>
      </c>
      <c r="E10" s="53">
        <f t="shared" si="1"/>
        <v>0</v>
      </c>
      <c r="F10" s="51">
        <f t="shared" si="2"/>
        <v>2</v>
      </c>
      <c r="G10" s="54">
        <v>1</v>
      </c>
      <c r="H10" s="55">
        <v>1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-7</v>
      </c>
      <c r="D11" s="52">
        <f t="shared" si="1"/>
        <v>-6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6</v>
      </c>
      <c r="K11" s="56">
        <v>1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-7</v>
      </c>
      <c r="D12" s="52">
        <f t="shared" si="1"/>
        <v>-5</v>
      </c>
      <c r="E12" s="53">
        <f t="shared" si="1"/>
        <v>-2</v>
      </c>
      <c r="F12" s="51">
        <f t="shared" si="2"/>
        <v>0</v>
      </c>
      <c r="G12" s="54">
        <v>0</v>
      </c>
      <c r="H12" s="55">
        <v>0</v>
      </c>
      <c r="I12" s="53">
        <f t="shared" si="3"/>
        <v>7</v>
      </c>
      <c r="J12" s="54">
        <v>5</v>
      </c>
      <c r="K12" s="56">
        <v>2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-10</v>
      </c>
      <c r="D13" s="52">
        <f t="shared" si="1"/>
        <v>-4</v>
      </c>
      <c r="E13" s="53">
        <f t="shared" si="1"/>
        <v>-6</v>
      </c>
      <c r="F13" s="51">
        <f t="shared" si="2"/>
        <v>2</v>
      </c>
      <c r="G13" s="54">
        <v>2</v>
      </c>
      <c r="H13" s="55">
        <v>0</v>
      </c>
      <c r="I13" s="53">
        <f t="shared" si="3"/>
        <v>12</v>
      </c>
      <c r="J13" s="54">
        <v>6</v>
      </c>
      <c r="K13" s="56">
        <v>6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-5</v>
      </c>
      <c r="D14" s="52">
        <f t="shared" si="1"/>
        <v>-2</v>
      </c>
      <c r="E14" s="53">
        <f t="shared" si="1"/>
        <v>-3</v>
      </c>
      <c r="F14" s="51">
        <f t="shared" si="2"/>
        <v>1</v>
      </c>
      <c r="G14" s="54">
        <v>0</v>
      </c>
      <c r="H14" s="55">
        <v>1</v>
      </c>
      <c r="I14" s="53">
        <f t="shared" si="3"/>
        <v>6</v>
      </c>
      <c r="J14" s="54">
        <v>2</v>
      </c>
      <c r="K14" s="56">
        <v>4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-6</v>
      </c>
      <c r="D15" s="52">
        <f t="shared" si="1"/>
        <v>-5</v>
      </c>
      <c r="E15" s="53">
        <f t="shared" si="1"/>
        <v>-1</v>
      </c>
      <c r="F15" s="51">
        <f t="shared" si="2"/>
        <v>0</v>
      </c>
      <c r="G15" s="54">
        <v>0</v>
      </c>
      <c r="H15" s="55">
        <v>0</v>
      </c>
      <c r="I15" s="53">
        <f t="shared" si="3"/>
        <v>6</v>
      </c>
      <c r="J15" s="54">
        <v>5</v>
      </c>
      <c r="K15" s="56">
        <v>1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-3</v>
      </c>
      <c r="D16" s="52">
        <f t="shared" si="1"/>
        <v>0</v>
      </c>
      <c r="E16" s="53">
        <f t="shared" si="1"/>
        <v>-3</v>
      </c>
      <c r="F16" s="51">
        <f t="shared" si="2"/>
        <v>2</v>
      </c>
      <c r="G16" s="54">
        <v>1</v>
      </c>
      <c r="H16" s="55">
        <v>1</v>
      </c>
      <c r="I16" s="53">
        <f t="shared" si="3"/>
        <v>5</v>
      </c>
      <c r="J16" s="54">
        <v>1</v>
      </c>
      <c r="K16" s="56">
        <v>4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-4</v>
      </c>
      <c r="D17" s="52">
        <f t="shared" si="1"/>
        <v>-2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5</v>
      </c>
      <c r="J17" s="54">
        <v>2</v>
      </c>
      <c r="K17" s="56">
        <v>3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0</v>
      </c>
      <c r="D18" s="52">
        <f t="shared" si="1"/>
        <v>0</v>
      </c>
      <c r="E18" s="53">
        <f t="shared" si="1"/>
        <v>0</v>
      </c>
      <c r="F18" s="51">
        <f t="shared" si="2"/>
        <v>0</v>
      </c>
      <c r="G18" s="54">
        <v>0</v>
      </c>
      <c r="H18" s="55">
        <v>0</v>
      </c>
      <c r="I18" s="53">
        <f t="shared" si="3"/>
        <v>0</v>
      </c>
      <c r="J18" s="54">
        <v>0</v>
      </c>
      <c r="K18" s="56">
        <v>0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99.999999999999972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12.5</v>
      </c>
      <c r="J20" s="26">
        <f>J7/$J$6*100</f>
        <v>14.285714285714285</v>
      </c>
      <c r="K20" s="28">
        <f>K7/$K$6*100</f>
        <v>10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8.3333333333333321</v>
      </c>
      <c r="G21" s="26">
        <f t="shared" ref="G21:G31" si="7">G8/$G$6*100</f>
        <v>0</v>
      </c>
      <c r="H21" s="27">
        <f t="shared" ref="H21:H31" si="8">H8/$H$6*100</f>
        <v>20</v>
      </c>
      <c r="I21" s="25">
        <f t="shared" ref="I21:I31" si="9">I8/$I$6*100</f>
        <v>6.9444444444444446</v>
      </c>
      <c r="J21" s="26">
        <f t="shared" ref="J21:J31" si="10">J8/$J$6*100</f>
        <v>4.7619047619047619</v>
      </c>
      <c r="K21" s="28">
        <f t="shared" ref="K21:K31" si="11">K8/$K$6*100</f>
        <v>10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25</v>
      </c>
      <c r="G22" s="26">
        <f t="shared" si="7"/>
        <v>42.857142857142854</v>
      </c>
      <c r="H22" s="27">
        <f t="shared" si="8"/>
        <v>0</v>
      </c>
      <c r="I22" s="25">
        <f t="shared" si="9"/>
        <v>9.7222222222222232</v>
      </c>
      <c r="J22" s="26">
        <f t="shared" si="10"/>
        <v>11.904761904761903</v>
      </c>
      <c r="K22" s="28">
        <f t="shared" si="11"/>
        <v>6.666666666666667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16.666666666666664</v>
      </c>
      <c r="G23" s="26">
        <f t="shared" si="7"/>
        <v>14.285714285714285</v>
      </c>
      <c r="H23" s="27">
        <f t="shared" si="8"/>
        <v>20</v>
      </c>
      <c r="I23" s="25">
        <f t="shared" si="9"/>
        <v>4.1666666666666661</v>
      </c>
      <c r="J23" s="26">
        <f t="shared" si="10"/>
        <v>4.7619047619047619</v>
      </c>
      <c r="K23" s="28">
        <f t="shared" si="11"/>
        <v>3.3333333333333335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9.7222222222222232</v>
      </c>
      <c r="J24" s="26">
        <f t="shared" si="10"/>
        <v>14.285714285714285</v>
      </c>
      <c r="K24" s="28">
        <f t="shared" si="11"/>
        <v>3.3333333333333335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9.7222222222222232</v>
      </c>
      <c r="J25" s="26">
        <f t="shared" si="10"/>
        <v>11.904761904761903</v>
      </c>
      <c r="K25" s="28">
        <f t="shared" si="11"/>
        <v>6.666666666666667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16.666666666666664</v>
      </c>
      <c r="G26" s="26">
        <f t="shared" si="7"/>
        <v>28.571428571428569</v>
      </c>
      <c r="H26" s="27">
        <f t="shared" si="8"/>
        <v>0</v>
      </c>
      <c r="I26" s="25">
        <f t="shared" si="9"/>
        <v>16.666666666666664</v>
      </c>
      <c r="J26" s="26">
        <f t="shared" si="10"/>
        <v>14.285714285714285</v>
      </c>
      <c r="K26" s="28">
        <f t="shared" si="11"/>
        <v>20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8.3333333333333321</v>
      </c>
      <c r="G27" s="26">
        <f t="shared" si="7"/>
        <v>0</v>
      </c>
      <c r="H27" s="27">
        <f t="shared" si="8"/>
        <v>20</v>
      </c>
      <c r="I27" s="25">
        <f t="shared" si="9"/>
        <v>8.3333333333333321</v>
      </c>
      <c r="J27" s="26">
        <f t="shared" si="10"/>
        <v>4.7619047619047619</v>
      </c>
      <c r="K27" s="28">
        <f t="shared" si="11"/>
        <v>13.333333333333334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8.3333333333333321</v>
      </c>
      <c r="J28" s="26">
        <f t="shared" si="10"/>
        <v>11.904761904761903</v>
      </c>
      <c r="K28" s="28">
        <f t="shared" si="11"/>
        <v>3.3333333333333335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16.666666666666664</v>
      </c>
      <c r="G29" s="26">
        <f t="shared" si="7"/>
        <v>14.285714285714285</v>
      </c>
      <c r="H29" s="27">
        <f t="shared" si="8"/>
        <v>20</v>
      </c>
      <c r="I29" s="25">
        <f t="shared" si="9"/>
        <v>6.9444444444444446</v>
      </c>
      <c r="J29" s="26">
        <f t="shared" si="10"/>
        <v>2.3809523809523809</v>
      </c>
      <c r="K29" s="28">
        <f t="shared" si="11"/>
        <v>13.333333333333334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8.3333333333333321</v>
      </c>
      <c r="G30" s="26">
        <f t="shared" si="7"/>
        <v>0</v>
      </c>
      <c r="H30" s="27">
        <f t="shared" si="8"/>
        <v>20</v>
      </c>
      <c r="I30" s="25">
        <f t="shared" si="9"/>
        <v>6.9444444444444446</v>
      </c>
      <c r="J30" s="26">
        <f t="shared" si="10"/>
        <v>4.7619047619047619</v>
      </c>
      <c r="K30" s="28">
        <f t="shared" si="11"/>
        <v>10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0</v>
      </c>
      <c r="J31" s="31">
        <f t="shared" si="10"/>
        <v>0</v>
      </c>
      <c r="K31" s="33">
        <f t="shared" si="11"/>
        <v>0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-116</v>
      </c>
      <c r="D6" s="45">
        <f>SUM(D7:D18)</f>
        <v>-62</v>
      </c>
      <c r="E6" s="46">
        <f>SUM(E7:E18)</f>
        <v>-54</v>
      </c>
      <c r="F6" s="47">
        <f>G6+H6</f>
        <v>36</v>
      </c>
      <c r="G6" s="48">
        <f>SUM(G7:G18)</f>
        <v>15</v>
      </c>
      <c r="H6" s="49">
        <f>SUM(H7:H18)</f>
        <v>21</v>
      </c>
      <c r="I6" s="46">
        <f>J6+K6</f>
        <v>152</v>
      </c>
      <c r="J6" s="45">
        <f>SUM(J7:J18)</f>
        <v>77</v>
      </c>
      <c r="K6" s="50">
        <f>SUM(K7:K18)</f>
        <v>75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-8</v>
      </c>
      <c r="D7" s="52">
        <f t="shared" ref="D7:E18" si="1">G7-J7</f>
        <v>-3</v>
      </c>
      <c r="E7" s="53">
        <f t="shared" si="1"/>
        <v>-5</v>
      </c>
      <c r="F7" s="51">
        <f>G7+H7</f>
        <v>1</v>
      </c>
      <c r="G7" s="54">
        <v>1</v>
      </c>
      <c r="H7" s="55">
        <v>0</v>
      </c>
      <c r="I7" s="53">
        <f>J7+K7</f>
        <v>9</v>
      </c>
      <c r="J7" s="54">
        <v>4</v>
      </c>
      <c r="K7" s="56">
        <v>5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-8</v>
      </c>
      <c r="D8" s="52">
        <f t="shared" si="1"/>
        <v>-8</v>
      </c>
      <c r="E8" s="53">
        <f t="shared" si="1"/>
        <v>0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13</v>
      </c>
      <c r="J8" s="54">
        <v>9</v>
      </c>
      <c r="K8" s="56">
        <v>4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-12</v>
      </c>
      <c r="D9" s="52">
        <f t="shared" si="1"/>
        <v>-5</v>
      </c>
      <c r="E9" s="53">
        <f t="shared" si="1"/>
        <v>-7</v>
      </c>
      <c r="F9" s="51">
        <f t="shared" si="2"/>
        <v>2</v>
      </c>
      <c r="G9" s="54">
        <v>1</v>
      </c>
      <c r="H9" s="55">
        <v>1</v>
      </c>
      <c r="I9" s="53">
        <f t="shared" si="3"/>
        <v>14</v>
      </c>
      <c r="J9" s="54">
        <v>6</v>
      </c>
      <c r="K9" s="56">
        <v>8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-20</v>
      </c>
      <c r="D10" s="52">
        <f t="shared" si="1"/>
        <v>-14</v>
      </c>
      <c r="E10" s="53">
        <f t="shared" si="1"/>
        <v>-6</v>
      </c>
      <c r="F10" s="51">
        <f t="shared" si="2"/>
        <v>1</v>
      </c>
      <c r="G10" s="54">
        <v>1</v>
      </c>
      <c r="H10" s="55">
        <v>0</v>
      </c>
      <c r="I10" s="53">
        <f t="shared" si="3"/>
        <v>21</v>
      </c>
      <c r="J10" s="54">
        <v>15</v>
      </c>
      <c r="K10" s="56">
        <v>6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-15</v>
      </c>
      <c r="D11" s="52">
        <f t="shared" si="1"/>
        <v>-6</v>
      </c>
      <c r="E11" s="53">
        <f t="shared" si="1"/>
        <v>-9</v>
      </c>
      <c r="F11" s="51">
        <f t="shared" si="2"/>
        <v>1</v>
      </c>
      <c r="G11" s="54">
        <v>1</v>
      </c>
      <c r="H11" s="55">
        <v>0</v>
      </c>
      <c r="I11" s="53">
        <f t="shared" si="3"/>
        <v>16</v>
      </c>
      <c r="J11" s="54">
        <v>7</v>
      </c>
      <c r="K11" s="56">
        <v>9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-6</v>
      </c>
      <c r="D12" s="52">
        <f t="shared" si="1"/>
        <v>-3</v>
      </c>
      <c r="E12" s="53">
        <f t="shared" si="1"/>
        <v>-3</v>
      </c>
      <c r="F12" s="51">
        <f t="shared" si="2"/>
        <v>4</v>
      </c>
      <c r="G12" s="54">
        <v>1</v>
      </c>
      <c r="H12" s="55">
        <v>3</v>
      </c>
      <c r="I12" s="53">
        <f t="shared" si="3"/>
        <v>10</v>
      </c>
      <c r="J12" s="54">
        <v>4</v>
      </c>
      <c r="K12" s="56">
        <v>6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-3</v>
      </c>
      <c r="D13" s="52">
        <f t="shared" si="1"/>
        <v>0</v>
      </c>
      <c r="E13" s="53">
        <f t="shared" si="1"/>
        <v>-3</v>
      </c>
      <c r="F13" s="51">
        <f t="shared" si="2"/>
        <v>3</v>
      </c>
      <c r="G13" s="54">
        <v>1</v>
      </c>
      <c r="H13" s="55">
        <v>2</v>
      </c>
      <c r="I13" s="53">
        <f t="shared" si="3"/>
        <v>6</v>
      </c>
      <c r="J13" s="54">
        <v>1</v>
      </c>
      <c r="K13" s="56">
        <v>5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-9</v>
      </c>
      <c r="D14" s="52">
        <f t="shared" si="1"/>
        <v>-5</v>
      </c>
      <c r="E14" s="53">
        <f t="shared" si="1"/>
        <v>-4</v>
      </c>
      <c r="F14" s="51">
        <f t="shared" si="2"/>
        <v>5</v>
      </c>
      <c r="G14" s="54">
        <v>2</v>
      </c>
      <c r="H14" s="55">
        <v>3</v>
      </c>
      <c r="I14" s="53">
        <f t="shared" si="3"/>
        <v>14</v>
      </c>
      <c r="J14" s="54">
        <v>7</v>
      </c>
      <c r="K14" s="56">
        <v>7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-8</v>
      </c>
      <c r="D15" s="52">
        <f t="shared" si="1"/>
        <v>-7</v>
      </c>
      <c r="E15" s="53">
        <f t="shared" si="1"/>
        <v>-1</v>
      </c>
      <c r="F15" s="51">
        <f t="shared" si="2"/>
        <v>3</v>
      </c>
      <c r="G15" s="54">
        <v>1</v>
      </c>
      <c r="H15" s="55">
        <v>2</v>
      </c>
      <c r="I15" s="53">
        <f t="shared" si="3"/>
        <v>11</v>
      </c>
      <c r="J15" s="54">
        <v>8</v>
      </c>
      <c r="K15" s="56">
        <v>3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4</v>
      </c>
      <c r="G16" s="54">
        <v>1</v>
      </c>
      <c r="H16" s="55">
        <v>3</v>
      </c>
      <c r="I16" s="53">
        <f t="shared" si="3"/>
        <v>10</v>
      </c>
      <c r="J16" s="54">
        <v>4</v>
      </c>
      <c r="K16" s="56">
        <v>6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-11</v>
      </c>
      <c r="D17" s="52">
        <f t="shared" si="1"/>
        <v>-6</v>
      </c>
      <c r="E17" s="53">
        <f t="shared" si="1"/>
        <v>-5</v>
      </c>
      <c r="F17" s="51">
        <f t="shared" si="2"/>
        <v>4</v>
      </c>
      <c r="G17" s="54">
        <v>1</v>
      </c>
      <c r="H17" s="55">
        <v>3</v>
      </c>
      <c r="I17" s="53">
        <f t="shared" si="3"/>
        <v>15</v>
      </c>
      <c r="J17" s="54">
        <v>7</v>
      </c>
      <c r="K17" s="56">
        <v>8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-10</v>
      </c>
      <c r="D18" s="52">
        <f t="shared" si="1"/>
        <v>-2</v>
      </c>
      <c r="E18" s="53">
        <f t="shared" si="1"/>
        <v>-8</v>
      </c>
      <c r="F18" s="51">
        <f t="shared" si="2"/>
        <v>3</v>
      </c>
      <c r="G18" s="54">
        <v>3</v>
      </c>
      <c r="H18" s="55">
        <v>0</v>
      </c>
      <c r="I18" s="53">
        <f t="shared" si="3"/>
        <v>13</v>
      </c>
      <c r="J18" s="54">
        <v>5</v>
      </c>
      <c r="K18" s="56">
        <v>8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100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2.7777777777777777</v>
      </c>
      <c r="G20" s="26">
        <f>G7/$G$6*100</f>
        <v>6.666666666666667</v>
      </c>
      <c r="H20" s="27">
        <f>H7/$H$6*100</f>
        <v>0</v>
      </c>
      <c r="I20" s="25">
        <f>I7/$I$6*100</f>
        <v>5.9210526315789469</v>
      </c>
      <c r="J20" s="26">
        <f>J7/$J$6*100</f>
        <v>5.1948051948051948</v>
      </c>
      <c r="K20" s="28">
        <f>K7/$K$6*100</f>
        <v>6.666666666666667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13.888888888888889</v>
      </c>
      <c r="G21" s="26">
        <f t="shared" ref="G21:G31" si="7">G8/$G$6*100</f>
        <v>6.666666666666667</v>
      </c>
      <c r="H21" s="27">
        <f t="shared" ref="H21:H31" si="8">H8/$H$6*100</f>
        <v>19.047619047619047</v>
      </c>
      <c r="I21" s="25">
        <f t="shared" ref="I21:I31" si="9">I8/$I$6*100</f>
        <v>8.5526315789473681</v>
      </c>
      <c r="J21" s="26">
        <f t="shared" ref="J21:J31" si="10">J8/$J$6*100</f>
        <v>11.688311688311687</v>
      </c>
      <c r="K21" s="28">
        <f t="shared" ref="K21:K31" si="11">K8/$K$6*100</f>
        <v>5.3333333333333339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5.5555555555555554</v>
      </c>
      <c r="G22" s="26">
        <f t="shared" si="7"/>
        <v>6.666666666666667</v>
      </c>
      <c r="H22" s="27">
        <f t="shared" si="8"/>
        <v>4.7619047619047619</v>
      </c>
      <c r="I22" s="25">
        <f t="shared" si="9"/>
        <v>9.2105263157894726</v>
      </c>
      <c r="J22" s="26">
        <f t="shared" si="10"/>
        <v>7.7922077922077921</v>
      </c>
      <c r="K22" s="28">
        <f t="shared" si="11"/>
        <v>10.666666666666668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2.7777777777777777</v>
      </c>
      <c r="G23" s="26">
        <f t="shared" si="7"/>
        <v>6.666666666666667</v>
      </c>
      <c r="H23" s="27">
        <f t="shared" si="8"/>
        <v>0</v>
      </c>
      <c r="I23" s="25">
        <f t="shared" si="9"/>
        <v>13.815789473684212</v>
      </c>
      <c r="J23" s="26">
        <f t="shared" si="10"/>
        <v>19.480519480519483</v>
      </c>
      <c r="K23" s="28">
        <f t="shared" si="11"/>
        <v>8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2.7777777777777777</v>
      </c>
      <c r="G24" s="26">
        <f t="shared" si="7"/>
        <v>6.666666666666667</v>
      </c>
      <c r="H24" s="27">
        <f t="shared" si="8"/>
        <v>0</v>
      </c>
      <c r="I24" s="25">
        <f t="shared" si="9"/>
        <v>10.526315789473683</v>
      </c>
      <c r="J24" s="26">
        <f t="shared" si="10"/>
        <v>9.0909090909090917</v>
      </c>
      <c r="K24" s="28">
        <f t="shared" si="11"/>
        <v>12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11.111111111111111</v>
      </c>
      <c r="G25" s="26">
        <f t="shared" si="7"/>
        <v>6.666666666666667</v>
      </c>
      <c r="H25" s="27">
        <f t="shared" si="8"/>
        <v>14.285714285714285</v>
      </c>
      <c r="I25" s="25">
        <f t="shared" si="9"/>
        <v>6.5789473684210522</v>
      </c>
      <c r="J25" s="26">
        <f t="shared" si="10"/>
        <v>5.1948051948051948</v>
      </c>
      <c r="K25" s="28">
        <f t="shared" si="11"/>
        <v>8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8.3333333333333321</v>
      </c>
      <c r="G26" s="26">
        <f t="shared" si="7"/>
        <v>6.666666666666667</v>
      </c>
      <c r="H26" s="27">
        <f t="shared" si="8"/>
        <v>9.5238095238095237</v>
      </c>
      <c r="I26" s="25">
        <f t="shared" si="9"/>
        <v>3.9473684210526314</v>
      </c>
      <c r="J26" s="26">
        <f t="shared" si="10"/>
        <v>1.2987012987012987</v>
      </c>
      <c r="K26" s="28">
        <f t="shared" si="11"/>
        <v>6.666666666666667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13.888888888888889</v>
      </c>
      <c r="G27" s="26">
        <f t="shared" si="7"/>
        <v>13.333333333333334</v>
      </c>
      <c r="H27" s="27">
        <f t="shared" si="8"/>
        <v>14.285714285714285</v>
      </c>
      <c r="I27" s="25">
        <f t="shared" si="9"/>
        <v>9.2105263157894726</v>
      </c>
      <c r="J27" s="26">
        <f t="shared" si="10"/>
        <v>9.0909090909090917</v>
      </c>
      <c r="K27" s="28">
        <f t="shared" si="11"/>
        <v>9.3333333333333339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8.3333333333333321</v>
      </c>
      <c r="G28" s="26">
        <f t="shared" si="7"/>
        <v>6.666666666666667</v>
      </c>
      <c r="H28" s="27">
        <f t="shared" si="8"/>
        <v>9.5238095238095237</v>
      </c>
      <c r="I28" s="25">
        <f t="shared" si="9"/>
        <v>7.2368421052631584</v>
      </c>
      <c r="J28" s="26">
        <f t="shared" si="10"/>
        <v>10.38961038961039</v>
      </c>
      <c r="K28" s="28">
        <f t="shared" si="11"/>
        <v>4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11.111111111111111</v>
      </c>
      <c r="G29" s="26">
        <f t="shared" si="7"/>
        <v>6.666666666666667</v>
      </c>
      <c r="H29" s="27">
        <f t="shared" si="8"/>
        <v>14.285714285714285</v>
      </c>
      <c r="I29" s="25">
        <f t="shared" si="9"/>
        <v>6.5789473684210522</v>
      </c>
      <c r="J29" s="26">
        <f t="shared" si="10"/>
        <v>5.1948051948051948</v>
      </c>
      <c r="K29" s="28">
        <f t="shared" si="11"/>
        <v>8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11.111111111111111</v>
      </c>
      <c r="G30" s="26">
        <f t="shared" si="7"/>
        <v>6.666666666666667</v>
      </c>
      <c r="H30" s="27">
        <f t="shared" si="8"/>
        <v>14.285714285714285</v>
      </c>
      <c r="I30" s="25">
        <f t="shared" si="9"/>
        <v>9.8684210526315788</v>
      </c>
      <c r="J30" s="26">
        <f t="shared" si="10"/>
        <v>9.0909090909090917</v>
      </c>
      <c r="K30" s="28">
        <f t="shared" si="11"/>
        <v>10.666666666666668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8.3333333333333321</v>
      </c>
      <c r="G31" s="31">
        <f t="shared" si="7"/>
        <v>20</v>
      </c>
      <c r="H31" s="32">
        <f t="shared" si="8"/>
        <v>0</v>
      </c>
      <c r="I31" s="30">
        <f t="shared" si="9"/>
        <v>8.5526315789473681</v>
      </c>
      <c r="J31" s="31">
        <f t="shared" si="10"/>
        <v>6.4935064935064926</v>
      </c>
      <c r="K31" s="33">
        <f t="shared" si="11"/>
        <v>10.666666666666668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0" zoomScaleNormal="100" zoomScaleSheetLayoutView="80" workbookViewId="0">
      <selection activeCell="A2" sqref="A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16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14</v>
      </c>
      <c r="B6" s="17" t="s">
        <v>3</v>
      </c>
      <c r="C6" s="44">
        <f>D6+E6</f>
        <v>-138</v>
      </c>
      <c r="D6" s="45">
        <f>SUM(D7:D18)</f>
        <v>-81</v>
      </c>
      <c r="E6" s="46">
        <f>SUM(E7:E18)</f>
        <v>-57</v>
      </c>
      <c r="F6" s="47">
        <f>G6+H6</f>
        <v>90</v>
      </c>
      <c r="G6" s="48">
        <f>SUM(G7:G18)</f>
        <v>47</v>
      </c>
      <c r="H6" s="49">
        <f>SUM(H7:H18)</f>
        <v>43</v>
      </c>
      <c r="I6" s="46">
        <f>J6+K6</f>
        <v>228</v>
      </c>
      <c r="J6" s="45">
        <f>SUM(J7:J18)</f>
        <v>128</v>
      </c>
      <c r="K6" s="50">
        <f>SUM(K7:K18)</f>
        <v>100</v>
      </c>
      <c r="L6" s="10"/>
    </row>
    <row r="7" spans="1:12" ht="24.75" customHeight="1" x14ac:dyDescent="0.2">
      <c r="A7" s="62"/>
      <c r="B7" s="16" t="s">
        <v>17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11</v>
      </c>
      <c r="G7" s="54">
        <v>8</v>
      </c>
      <c r="H7" s="55">
        <v>3</v>
      </c>
      <c r="I7" s="53">
        <f>J7+K7</f>
        <v>21</v>
      </c>
      <c r="J7" s="54">
        <v>11</v>
      </c>
      <c r="K7" s="56">
        <v>10</v>
      </c>
      <c r="L7" s="6"/>
    </row>
    <row r="8" spans="1:12" ht="24.75" customHeight="1" x14ac:dyDescent="0.2">
      <c r="A8" s="62"/>
      <c r="B8" s="16" t="s">
        <v>18</v>
      </c>
      <c r="C8" s="51">
        <f t="shared" si="0"/>
        <v>-14</v>
      </c>
      <c r="D8" s="52">
        <f t="shared" si="1"/>
        <v>-7</v>
      </c>
      <c r="E8" s="53">
        <f t="shared" si="1"/>
        <v>-7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19</v>
      </c>
      <c r="J8" s="54">
        <v>9</v>
      </c>
      <c r="K8" s="56">
        <v>10</v>
      </c>
      <c r="L8" s="6"/>
    </row>
    <row r="9" spans="1:12" ht="24.75" customHeight="1" x14ac:dyDescent="0.2">
      <c r="A9" s="62"/>
      <c r="B9" s="16" t="s">
        <v>19</v>
      </c>
      <c r="C9" s="51">
        <f t="shared" si="0"/>
        <v>-14</v>
      </c>
      <c r="D9" s="52">
        <f t="shared" si="1"/>
        <v>-10</v>
      </c>
      <c r="E9" s="53">
        <f t="shared" si="1"/>
        <v>-4</v>
      </c>
      <c r="F9" s="51">
        <f t="shared" si="2"/>
        <v>6</v>
      </c>
      <c r="G9" s="54">
        <v>3</v>
      </c>
      <c r="H9" s="55">
        <v>3</v>
      </c>
      <c r="I9" s="53">
        <f t="shared" si="3"/>
        <v>20</v>
      </c>
      <c r="J9" s="54">
        <v>13</v>
      </c>
      <c r="K9" s="56">
        <v>7</v>
      </c>
      <c r="L9" s="6"/>
    </row>
    <row r="10" spans="1:12" ht="24.75" customHeight="1" x14ac:dyDescent="0.2">
      <c r="A10" s="62"/>
      <c r="B10" s="16" t="s">
        <v>20</v>
      </c>
      <c r="C10" s="51">
        <f t="shared" si="0"/>
        <v>-21</v>
      </c>
      <c r="D10" s="52">
        <f t="shared" si="1"/>
        <v>-13</v>
      </c>
      <c r="E10" s="53">
        <f t="shared" si="1"/>
        <v>-8</v>
      </c>
      <c r="F10" s="51">
        <f t="shared" si="2"/>
        <v>11</v>
      </c>
      <c r="G10" s="54">
        <v>7</v>
      </c>
      <c r="H10" s="55">
        <v>4</v>
      </c>
      <c r="I10" s="53">
        <f t="shared" si="3"/>
        <v>32</v>
      </c>
      <c r="J10" s="54">
        <v>20</v>
      </c>
      <c r="K10" s="56">
        <v>12</v>
      </c>
      <c r="L10" s="6"/>
    </row>
    <row r="11" spans="1:12" ht="24.75" customHeight="1" x14ac:dyDescent="0.2">
      <c r="A11" s="62"/>
      <c r="B11" s="16" t="s">
        <v>21</v>
      </c>
      <c r="C11" s="51">
        <f t="shared" si="0"/>
        <v>-14</v>
      </c>
      <c r="D11" s="52">
        <f t="shared" si="1"/>
        <v>-4</v>
      </c>
      <c r="E11" s="53">
        <f t="shared" si="1"/>
        <v>-10</v>
      </c>
      <c r="F11" s="51">
        <f t="shared" si="2"/>
        <v>8</v>
      </c>
      <c r="G11" s="54">
        <v>4</v>
      </c>
      <c r="H11" s="55">
        <v>4</v>
      </c>
      <c r="I11" s="53">
        <f t="shared" si="3"/>
        <v>22</v>
      </c>
      <c r="J11" s="54">
        <v>8</v>
      </c>
      <c r="K11" s="56">
        <v>14</v>
      </c>
      <c r="L11" s="6"/>
    </row>
    <row r="12" spans="1:12" ht="24.75" customHeight="1" x14ac:dyDescent="0.2">
      <c r="A12" s="62"/>
      <c r="B12" s="16" t="s">
        <v>22</v>
      </c>
      <c r="C12" s="51">
        <f t="shared" si="0"/>
        <v>-8</v>
      </c>
      <c r="D12" s="52">
        <f t="shared" si="1"/>
        <v>-6</v>
      </c>
      <c r="E12" s="53">
        <f t="shared" si="1"/>
        <v>-2</v>
      </c>
      <c r="F12" s="51">
        <f t="shared" si="2"/>
        <v>6</v>
      </c>
      <c r="G12" s="54">
        <v>2</v>
      </c>
      <c r="H12" s="55">
        <v>4</v>
      </c>
      <c r="I12" s="53">
        <f t="shared" si="3"/>
        <v>14</v>
      </c>
      <c r="J12" s="54">
        <v>8</v>
      </c>
      <c r="K12" s="56">
        <v>6</v>
      </c>
      <c r="L12" s="6"/>
    </row>
    <row r="13" spans="1:12" ht="24.75" customHeight="1" x14ac:dyDescent="0.2">
      <c r="A13" s="62"/>
      <c r="B13" s="16" t="s">
        <v>23</v>
      </c>
      <c r="C13" s="51">
        <f t="shared" si="0"/>
        <v>-9</v>
      </c>
      <c r="D13" s="52">
        <f t="shared" si="1"/>
        <v>-8</v>
      </c>
      <c r="E13" s="53">
        <f t="shared" si="1"/>
        <v>-1</v>
      </c>
      <c r="F13" s="51">
        <f t="shared" si="2"/>
        <v>6</v>
      </c>
      <c r="G13" s="54">
        <v>3</v>
      </c>
      <c r="H13" s="55">
        <v>3</v>
      </c>
      <c r="I13" s="53">
        <f t="shared" si="3"/>
        <v>15</v>
      </c>
      <c r="J13" s="54">
        <v>11</v>
      </c>
      <c r="K13" s="56">
        <v>4</v>
      </c>
      <c r="L13" s="6"/>
    </row>
    <row r="14" spans="1:12" ht="24.75" customHeight="1" x14ac:dyDescent="0.2">
      <c r="A14" s="62"/>
      <c r="B14" s="16" t="s">
        <v>24</v>
      </c>
      <c r="C14" s="51">
        <f t="shared" si="0"/>
        <v>-9</v>
      </c>
      <c r="D14" s="52">
        <f t="shared" si="1"/>
        <v>-4</v>
      </c>
      <c r="E14" s="53">
        <f t="shared" si="1"/>
        <v>-5</v>
      </c>
      <c r="F14" s="51">
        <f t="shared" si="2"/>
        <v>5</v>
      </c>
      <c r="G14" s="54">
        <v>2</v>
      </c>
      <c r="H14" s="55">
        <v>3</v>
      </c>
      <c r="I14" s="53">
        <f t="shared" si="3"/>
        <v>14</v>
      </c>
      <c r="J14" s="54">
        <v>6</v>
      </c>
      <c r="K14" s="56">
        <v>8</v>
      </c>
      <c r="L14" s="6"/>
    </row>
    <row r="15" spans="1:12" ht="24.75" customHeight="1" x14ac:dyDescent="0.2">
      <c r="A15" s="62"/>
      <c r="B15" s="16" t="s">
        <v>25</v>
      </c>
      <c r="C15" s="51">
        <f t="shared" si="0"/>
        <v>-8</v>
      </c>
      <c r="D15" s="52">
        <f t="shared" si="1"/>
        <v>-5</v>
      </c>
      <c r="E15" s="53">
        <f t="shared" si="1"/>
        <v>-3</v>
      </c>
      <c r="F15" s="51">
        <f t="shared" si="2"/>
        <v>11</v>
      </c>
      <c r="G15" s="54">
        <v>5</v>
      </c>
      <c r="H15" s="55">
        <v>6</v>
      </c>
      <c r="I15" s="53">
        <f t="shared" si="3"/>
        <v>19</v>
      </c>
      <c r="J15" s="54">
        <v>10</v>
      </c>
      <c r="K15" s="56">
        <v>9</v>
      </c>
      <c r="L15" s="6"/>
    </row>
    <row r="16" spans="1:12" ht="24.75" customHeight="1" x14ac:dyDescent="0.2">
      <c r="A16" s="62"/>
      <c r="B16" s="16" t="s">
        <v>26</v>
      </c>
      <c r="C16" s="51">
        <f t="shared" si="0"/>
        <v>-14</v>
      </c>
      <c r="D16" s="52">
        <f t="shared" si="1"/>
        <v>-7</v>
      </c>
      <c r="E16" s="53">
        <f t="shared" si="1"/>
        <v>-7</v>
      </c>
      <c r="F16" s="51">
        <f t="shared" si="2"/>
        <v>10</v>
      </c>
      <c r="G16" s="54">
        <v>6</v>
      </c>
      <c r="H16" s="55">
        <v>4</v>
      </c>
      <c r="I16" s="53">
        <f t="shared" si="3"/>
        <v>24</v>
      </c>
      <c r="J16" s="54">
        <v>13</v>
      </c>
      <c r="K16" s="56">
        <v>11</v>
      </c>
      <c r="L16" s="6"/>
    </row>
    <row r="17" spans="1:12" ht="24.75" customHeight="1" x14ac:dyDescent="0.2">
      <c r="A17" s="62"/>
      <c r="B17" s="16" t="s">
        <v>27</v>
      </c>
      <c r="C17" s="51">
        <f t="shared" si="0"/>
        <v>-4</v>
      </c>
      <c r="D17" s="52">
        <f t="shared" si="1"/>
        <v>-6</v>
      </c>
      <c r="E17" s="53">
        <f t="shared" si="1"/>
        <v>2</v>
      </c>
      <c r="F17" s="51">
        <f t="shared" si="2"/>
        <v>5</v>
      </c>
      <c r="G17" s="54">
        <v>1</v>
      </c>
      <c r="H17" s="55">
        <v>4</v>
      </c>
      <c r="I17" s="53">
        <f t="shared" si="3"/>
        <v>9</v>
      </c>
      <c r="J17" s="54">
        <v>7</v>
      </c>
      <c r="K17" s="56">
        <v>2</v>
      </c>
      <c r="L17" s="6"/>
    </row>
    <row r="18" spans="1:12" ht="24.75" customHeight="1" x14ac:dyDescent="0.2">
      <c r="A18" s="72"/>
      <c r="B18" s="16" t="s">
        <v>28</v>
      </c>
      <c r="C18" s="51">
        <f t="shared" si="0"/>
        <v>-13</v>
      </c>
      <c r="D18" s="52">
        <f t="shared" si="1"/>
        <v>-8</v>
      </c>
      <c r="E18" s="53">
        <f t="shared" si="1"/>
        <v>-5</v>
      </c>
      <c r="F18" s="51">
        <f t="shared" si="2"/>
        <v>6</v>
      </c>
      <c r="G18" s="54">
        <v>4</v>
      </c>
      <c r="H18" s="55">
        <v>2</v>
      </c>
      <c r="I18" s="53">
        <f t="shared" si="3"/>
        <v>19</v>
      </c>
      <c r="J18" s="54">
        <v>12</v>
      </c>
      <c r="K18" s="56">
        <v>7</v>
      </c>
      <c r="L18" s="6"/>
    </row>
    <row r="19" spans="1:12" s="11" customFormat="1" ht="24.75" customHeight="1" x14ac:dyDescent="0.2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12.222222222222221</v>
      </c>
      <c r="G20" s="26">
        <f>G7/$G$6*100</f>
        <v>17.021276595744681</v>
      </c>
      <c r="H20" s="27">
        <f>H7/$H$6*100</f>
        <v>6.9767441860465116</v>
      </c>
      <c r="I20" s="25">
        <f>I7/$I$6*100</f>
        <v>9.2105263157894726</v>
      </c>
      <c r="J20" s="26">
        <f>J7/$J$6*100</f>
        <v>8.59375</v>
      </c>
      <c r="K20" s="28">
        <f>K7/$K$6*100</f>
        <v>10</v>
      </c>
      <c r="L20" s="6"/>
    </row>
    <row r="21" spans="1:12" ht="24.75" customHeight="1" x14ac:dyDescent="0.2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5.5555555555555554</v>
      </c>
      <c r="G21" s="26">
        <f t="shared" ref="G21:G31" si="7">G8/$G$6*100</f>
        <v>4.2553191489361701</v>
      </c>
      <c r="H21" s="27">
        <f t="shared" ref="H21:H31" si="8">H8/$H$6*100</f>
        <v>6.9767441860465116</v>
      </c>
      <c r="I21" s="25">
        <f t="shared" ref="I21:I31" si="9">I8/$I$6*100</f>
        <v>8.3333333333333321</v>
      </c>
      <c r="J21" s="26">
        <f t="shared" ref="J21:J31" si="10">J8/$J$6*100</f>
        <v>7.03125</v>
      </c>
      <c r="K21" s="28">
        <f t="shared" ref="K21:K31" si="11">K8/$K$6*100</f>
        <v>10</v>
      </c>
      <c r="L21" s="6"/>
    </row>
    <row r="22" spans="1:12" ht="24.75" customHeight="1" x14ac:dyDescent="0.2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6.666666666666667</v>
      </c>
      <c r="G22" s="26">
        <f t="shared" si="7"/>
        <v>6.3829787234042552</v>
      </c>
      <c r="H22" s="27">
        <f t="shared" si="8"/>
        <v>6.9767441860465116</v>
      </c>
      <c r="I22" s="25">
        <f t="shared" si="9"/>
        <v>8.7719298245614024</v>
      </c>
      <c r="J22" s="26">
        <f t="shared" si="10"/>
        <v>10.15625</v>
      </c>
      <c r="K22" s="28">
        <f t="shared" si="11"/>
        <v>7.0000000000000009</v>
      </c>
      <c r="L22" s="6"/>
    </row>
    <row r="23" spans="1:12" ht="24.75" customHeight="1" x14ac:dyDescent="0.2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12.222222222222221</v>
      </c>
      <c r="G23" s="26">
        <f t="shared" si="7"/>
        <v>14.893617021276595</v>
      </c>
      <c r="H23" s="27">
        <f t="shared" si="8"/>
        <v>9.3023255813953494</v>
      </c>
      <c r="I23" s="25">
        <f t="shared" si="9"/>
        <v>14.035087719298245</v>
      </c>
      <c r="J23" s="26">
        <f t="shared" si="10"/>
        <v>15.625</v>
      </c>
      <c r="K23" s="28">
        <f t="shared" si="11"/>
        <v>12</v>
      </c>
      <c r="L23" s="6"/>
    </row>
    <row r="24" spans="1:12" ht="24.75" customHeight="1" x14ac:dyDescent="0.2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8.8888888888888893</v>
      </c>
      <c r="G24" s="26">
        <f t="shared" si="7"/>
        <v>8.5106382978723403</v>
      </c>
      <c r="H24" s="27">
        <f t="shared" si="8"/>
        <v>9.3023255813953494</v>
      </c>
      <c r="I24" s="25">
        <f t="shared" si="9"/>
        <v>9.6491228070175428</v>
      </c>
      <c r="J24" s="26">
        <f t="shared" si="10"/>
        <v>6.25</v>
      </c>
      <c r="K24" s="28">
        <f t="shared" si="11"/>
        <v>14.000000000000002</v>
      </c>
      <c r="L24" s="6"/>
    </row>
    <row r="25" spans="1:12" ht="24.75" customHeight="1" x14ac:dyDescent="0.2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6.666666666666667</v>
      </c>
      <c r="G25" s="26">
        <f t="shared" si="7"/>
        <v>4.2553191489361701</v>
      </c>
      <c r="H25" s="27">
        <f t="shared" si="8"/>
        <v>9.3023255813953494</v>
      </c>
      <c r="I25" s="25">
        <f t="shared" si="9"/>
        <v>6.140350877192982</v>
      </c>
      <c r="J25" s="26">
        <f t="shared" si="10"/>
        <v>6.25</v>
      </c>
      <c r="K25" s="28">
        <f t="shared" si="11"/>
        <v>6</v>
      </c>
      <c r="L25" s="6"/>
    </row>
    <row r="26" spans="1:12" ht="24.75" customHeight="1" x14ac:dyDescent="0.2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6.666666666666667</v>
      </c>
      <c r="G26" s="26">
        <f t="shared" si="7"/>
        <v>6.3829787234042552</v>
      </c>
      <c r="H26" s="27">
        <f t="shared" si="8"/>
        <v>6.9767441860465116</v>
      </c>
      <c r="I26" s="25">
        <f t="shared" si="9"/>
        <v>6.5789473684210522</v>
      </c>
      <c r="J26" s="26">
        <f t="shared" si="10"/>
        <v>8.59375</v>
      </c>
      <c r="K26" s="28">
        <f t="shared" si="11"/>
        <v>4</v>
      </c>
      <c r="L26" s="6"/>
    </row>
    <row r="27" spans="1:12" ht="24.75" customHeight="1" x14ac:dyDescent="0.2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5.5555555555555554</v>
      </c>
      <c r="G27" s="26">
        <f t="shared" si="7"/>
        <v>4.2553191489361701</v>
      </c>
      <c r="H27" s="27">
        <f t="shared" si="8"/>
        <v>6.9767441860465116</v>
      </c>
      <c r="I27" s="25">
        <f t="shared" si="9"/>
        <v>6.140350877192982</v>
      </c>
      <c r="J27" s="26">
        <f t="shared" si="10"/>
        <v>4.6875</v>
      </c>
      <c r="K27" s="28">
        <f t="shared" si="11"/>
        <v>8</v>
      </c>
      <c r="L27" s="6"/>
    </row>
    <row r="28" spans="1:12" ht="24.75" customHeight="1" x14ac:dyDescent="0.2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12.222222222222221</v>
      </c>
      <c r="G28" s="26">
        <f t="shared" si="7"/>
        <v>10.638297872340425</v>
      </c>
      <c r="H28" s="27">
        <f t="shared" si="8"/>
        <v>13.953488372093023</v>
      </c>
      <c r="I28" s="25">
        <f t="shared" si="9"/>
        <v>8.3333333333333321</v>
      </c>
      <c r="J28" s="26">
        <f t="shared" si="10"/>
        <v>7.8125</v>
      </c>
      <c r="K28" s="28">
        <f t="shared" si="11"/>
        <v>9</v>
      </c>
      <c r="L28" s="6"/>
    </row>
    <row r="29" spans="1:12" ht="24.75" customHeight="1" x14ac:dyDescent="0.2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11.111111111111111</v>
      </c>
      <c r="G29" s="26">
        <f t="shared" si="7"/>
        <v>12.76595744680851</v>
      </c>
      <c r="H29" s="27">
        <f t="shared" si="8"/>
        <v>9.3023255813953494</v>
      </c>
      <c r="I29" s="25">
        <f t="shared" si="9"/>
        <v>10.526315789473683</v>
      </c>
      <c r="J29" s="26">
        <f t="shared" si="10"/>
        <v>10.15625</v>
      </c>
      <c r="K29" s="28">
        <f t="shared" si="11"/>
        <v>11</v>
      </c>
      <c r="L29" s="6"/>
    </row>
    <row r="30" spans="1:12" ht="24.75" customHeight="1" x14ac:dyDescent="0.2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5.5555555555555554</v>
      </c>
      <c r="G30" s="26">
        <f t="shared" si="7"/>
        <v>2.1276595744680851</v>
      </c>
      <c r="H30" s="27">
        <f t="shared" si="8"/>
        <v>9.3023255813953494</v>
      </c>
      <c r="I30" s="25">
        <f t="shared" si="9"/>
        <v>3.9473684210526314</v>
      </c>
      <c r="J30" s="26">
        <f t="shared" si="10"/>
        <v>5.46875</v>
      </c>
      <c r="K30" s="28">
        <f t="shared" si="11"/>
        <v>2</v>
      </c>
      <c r="L30" s="6"/>
    </row>
    <row r="31" spans="1:12" ht="24.75" customHeight="1" thickBot="1" x14ac:dyDescent="0.25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6.666666666666667</v>
      </c>
      <c r="G31" s="31">
        <f t="shared" si="7"/>
        <v>8.5106382978723403</v>
      </c>
      <c r="H31" s="32">
        <f t="shared" si="8"/>
        <v>4.6511627906976747</v>
      </c>
      <c r="I31" s="30">
        <f t="shared" si="9"/>
        <v>8.3333333333333321</v>
      </c>
      <c r="J31" s="31">
        <f t="shared" si="10"/>
        <v>9.375</v>
      </c>
      <c r="K31" s="33">
        <f t="shared" si="11"/>
        <v>7.0000000000000009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2018-11-07T01:30:03Z</cp:lastPrinted>
  <dcterms:created xsi:type="dcterms:W3CDTF">2007-12-25T02:26:01Z</dcterms:created>
  <dcterms:modified xsi:type="dcterms:W3CDTF">2018-11-27T02:21:01Z</dcterms:modified>
</cp:coreProperties>
</file>