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0" yWindow="0" windowWidth="20490" windowHeight="7440"/>
  </bookViews>
  <sheets>
    <sheet name="第４表（１０月～９月）" sheetId="1" r:id="rId1"/>
  </sheets>
  <definedNames>
    <definedName name="_xlnm.Print_Area" localSheetId="0">'第４表（１０月～９月）'!$A$1:$P$110</definedName>
  </definedNames>
  <calcPr calcId="152511" forceFullCalc="1"/>
</workbook>
</file>

<file path=xl/calcChain.xml><?xml version="1.0" encoding="utf-8"?>
<calcChain xmlns="http://schemas.openxmlformats.org/spreadsheetml/2006/main">
  <c r="H106" i="1" l="1"/>
  <c r="G106" i="1"/>
  <c r="E106" i="1"/>
  <c r="D106" i="1"/>
  <c r="O45" i="1" l="1"/>
  <c r="N45" i="1"/>
  <c r="L45" i="1"/>
  <c r="K45" i="1"/>
  <c r="F45" i="1"/>
  <c r="C45" i="1"/>
  <c r="J45" i="1" s="1"/>
  <c r="O44" i="1"/>
  <c r="N44" i="1"/>
  <c r="L44" i="1"/>
  <c r="K44" i="1"/>
  <c r="F44" i="1"/>
  <c r="M44" i="1" s="1"/>
  <c r="C44" i="1"/>
  <c r="J44" i="1" s="1"/>
  <c r="O43" i="1"/>
  <c r="N43" i="1"/>
  <c r="L43" i="1"/>
  <c r="K43" i="1"/>
  <c r="F43" i="1"/>
  <c r="C43" i="1"/>
  <c r="J43" i="1" s="1"/>
  <c r="O42" i="1"/>
  <c r="N42" i="1"/>
  <c r="L42" i="1"/>
  <c r="K42" i="1"/>
  <c r="F42" i="1"/>
  <c r="M42" i="1" s="1"/>
  <c r="C42" i="1"/>
  <c r="O41" i="1"/>
  <c r="N41" i="1"/>
  <c r="L41" i="1"/>
  <c r="K41" i="1"/>
  <c r="F41" i="1"/>
  <c r="C41" i="1"/>
  <c r="J41" i="1" s="1"/>
  <c r="O40" i="1"/>
  <c r="N40" i="1"/>
  <c r="L40" i="1"/>
  <c r="K40" i="1"/>
  <c r="F40" i="1"/>
  <c r="M40" i="1" s="1"/>
  <c r="C40" i="1"/>
  <c r="O39" i="1"/>
  <c r="N39" i="1"/>
  <c r="L39" i="1"/>
  <c r="K39" i="1"/>
  <c r="F39" i="1"/>
  <c r="C39" i="1"/>
  <c r="J39" i="1" s="1"/>
  <c r="O38" i="1"/>
  <c r="N38" i="1"/>
  <c r="L38" i="1"/>
  <c r="K38" i="1"/>
  <c r="F38" i="1"/>
  <c r="M38" i="1" s="1"/>
  <c r="C38" i="1"/>
  <c r="J38" i="1" s="1"/>
  <c r="O37" i="1"/>
  <c r="N37" i="1"/>
  <c r="L37" i="1"/>
  <c r="K37" i="1"/>
  <c r="F37" i="1"/>
  <c r="C37" i="1"/>
  <c r="J37" i="1" s="1"/>
  <c r="O36" i="1"/>
  <c r="N36" i="1"/>
  <c r="L36" i="1"/>
  <c r="K36" i="1"/>
  <c r="F36" i="1"/>
  <c r="M36" i="1" s="1"/>
  <c r="C36" i="1"/>
  <c r="J36" i="1" s="1"/>
  <c r="O35" i="1"/>
  <c r="N35" i="1"/>
  <c r="L35" i="1"/>
  <c r="K35" i="1"/>
  <c r="F35" i="1"/>
  <c r="C35" i="1"/>
  <c r="J35" i="1" s="1"/>
  <c r="O34" i="1"/>
  <c r="N34" i="1"/>
  <c r="L34" i="1"/>
  <c r="K34" i="1"/>
  <c r="F34" i="1"/>
  <c r="M34" i="1" s="1"/>
  <c r="C34" i="1"/>
  <c r="B35" i="1" l="1"/>
  <c r="I35" i="1" s="1"/>
  <c r="B34" i="1"/>
  <c r="I34" i="1" s="1"/>
  <c r="B40" i="1"/>
  <c r="I40" i="1" s="1"/>
  <c r="B42" i="1"/>
  <c r="I42" i="1" s="1"/>
  <c r="B44" i="1"/>
  <c r="I44" i="1" s="1"/>
  <c r="B38" i="1"/>
  <c r="I38" i="1" s="1"/>
  <c r="B41" i="1"/>
  <c r="I41" i="1" s="1"/>
  <c r="B43" i="1"/>
  <c r="I43" i="1" s="1"/>
  <c r="B36" i="1"/>
  <c r="I36" i="1" s="1"/>
  <c r="B45" i="1"/>
  <c r="I45" i="1" s="1"/>
  <c r="J34" i="1"/>
  <c r="B39" i="1"/>
  <c r="I39" i="1" s="1"/>
  <c r="J42" i="1"/>
  <c r="B37" i="1"/>
  <c r="I37" i="1" s="1"/>
  <c r="J40" i="1"/>
  <c r="M35" i="1"/>
  <c r="M37" i="1"/>
  <c r="M39" i="1"/>
  <c r="M41" i="1"/>
  <c r="M43" i="1"/>
  <c r="M45" i="1"/>
  <c r="P85" i="1" l="1"/>
  <c r="O85" i="1"/>
  <c r="N85" i="1"/>
  <c r="L85" i="1"/>
  <c r="K85" i="1"/>
  <c r="F85" i="1"/>
  <c r="M85" i="1" s="1"/>
  <c r="C85" i="1"/>
  <c r="J85" i="1" s="1"/>
  <c r="P84" i="1"/>
  <c r="O84" i="1"/>
  <c r="N84" i="1"/>
  <c r="L84" i="1"/>
  <c r="K84" i="1"/>
  <c r="F84" i="1"/>
  <c r="M84" i="1" s="1"/>
  <c r="C84" i="1"/>
  <c r="J84" i="1" s="1"/>
  <c r="P83" i="1"/>
  <c r="O83" i="1"/>
  <c r="N83" i="1"/>
  <c r="L83" i="1"/>
  <c r="K83" i="1"/>
  <c r="F83" i="1"/>
  <c r="M83" i="1" s="1"/>
  <c r="C83" i="1"/>
  <c r="J83" i="1" s="1"/>
  <c r="P82" i="1"/>
  <c r="O82" i="1"/>
  <c r="N82" i="1"/>
  <c r="L82" i="1"/>
  <c r="K82" i="1"/>
  <c r="F82" i="1"/>
  <c r="M82" i="1" s="1"/>
  <c r="C82" i="1"/>
  <c r="J82" i="1" s="1"/>
  <c r="P81" i="1"/>
  <c r="O81" i="1"/>
  <c r="N81" i="1"/>
  <c r="L81" i="1"/>
  <c r="K81" i="1"/>
  <c r="F81" i="1"/>
  <c r="M81" i="1" s="1"/>
  <c r="C81" i="1"/>
  <c r="J81" i="1" s="1"/>
  <c r="P80" i="1"/>
  <c r="O80" i="1"/>
  <c r="N80" i="1"/>
  <c r="L80" i="1"/>
  <c r="K80" i="1"/>
  <c r="F80" i="1"/>
  <c r="M80" i="1" s="1"/>
  <c r="C80" i="1"/>
  <c r="J80" i="1" s="1"/>
  <c r="P79" i="1"/>
  <c r="O79" i="1"/>
  <c r="N79" i="1"/>
  <c r="L79" i="1"/>
  <c r="K79" i="1"/>
  <c r="F79" i="1"/>
  <c r="M79" i="1" s="1"/>
  <c r="C79" i="1"/>
  <c r="J79" i="1" s="1"/>
  <c r="P78" i="1"/>
  <c r="O78" i="1"/>
  <c r="N78" i="1"/>
  <c r="L78" i="1"/>
  <c r="K78" i="1"/>
  <c r="F78" i="1"/>
  <c r="M78" i="1" s="1"/>
  <c r="C78" i="1"/>
  <c r="J78" i="1" s="1"/>
  <c r="P77" i="1"/>
  <c r="O77" i="1"/>
  <c r="N77" i="1"/>
  <c r="L77" i="1"/>
  <c r="K77" i="1"/>
  <c r="F77" i="1"/>
  <c r="M77" i="1" s="1"/>
  <c r="C77" i="1"/>
  <c r="J77" i="1" s="1"/>
  <c r="P76" i="1"/>
  <c r="O76" i="1"/>
  <c r="N76" i="1"/>
  <c r="L76" i="1"/>
  <c r="K76" i="1"/>
  <c r="F76" i="1"/>
  <c r="M76" i="1" s="1"/>
  <c r="C76" i="1"/>
  <c r="J76" i="1" s="1"/>
  <c r="P90" i="1"/>
  <c r="O90" i="1"/>
  <c r="N90" i="1"/>
  <c r="L90" i="1"/>
  <c r="K90" i="1"/>
  <c r="F90" i="1"/>
  <c r="M90" i="1" s="1"/>
  <c r="C90" i="1"/>
  <c r="P89" i="1"/>
  <c r="O89" i="1"/>
  <c r="N89" i="1"/>
  <c r="L89" i="1"/>
  <c r="K89" i="1"/>
  <c r="F89" i="1"/>
  <c r="M89" i="1" s="1"/>
  <c r="C89" i="1"/>
  <c r="J89" i="1" s="1"/>
  <c r="P88" i="1"/>
  <c r="O88" i="1"/>
  <c r="N88" i="1"/>
  <c r="L88" i="1"/>
  <c r="K88" i="1"/>
  <c r="F88" i="1"/>
  <c r="C88" i="1"/>
  <c r="J88" i="1" s="1"/>
  <c r="P87" i="1"/>
  <c r="O87" i="1"/>
  <c r="N87" i="1"/>
  <c r="L87" i="1"/>
  <c r="K87" i="1"/>
  <c r="F87" i="1"/>
  <c r="M87" i="1" s="1"/>
  <c r="C87" i="1"/>
  <c r="J87" i="1" s="1"/>
  <c r="P86" i="1"/>
  <c r="O86" i="1"/>
  <c r="N86" i="1"/>
  <c r="L86" i="1"/>
  <c r="K86" i="1"/>
  <c r="F86" i="1"/>
  <c r="M86" i="1" s="1"/>
  <c r="C86" i="1"/>
  <c r="P75" i="1"/>
  <c r="O75" i="1"/>
  <c r="N75" i="1"/>
  <c r="L75" i="1"/>
  <c r="K75" i="1"/>
  <c r="F75" i="1"/>
  <c r="M75" i="1" s="1"/>
  <c r="C75" i="1"/>
  <c r="J75" i="1" s="1"/>
  <c r="P74" i="1"/>
  <c r="O74" i="1"/>
  <c r="N74" i="1"/>
  <c r="L74" i="1"/>
  <c r="K74" i="1"/>
  <c r="F74" i="1"/>
  <c r="C74" i="1"/>
  <c r="J74" i="1" s="1"/>
  <c r="P73" i="1"/>
  <c r="O73" i="1"/>
  <c r="N73" i="1"/>
  <c r="L73" i="1"/>
  <c r="K73" i="1"/>
  <c r="F73" i="1"/>
  <c r="M73" i="1" s="1"/>
  <c r="C73" i="1"/>
  <c r="J73" i="1" s="1"/>
  <c r="P72" i="1"/>
  <c r="O72" i="1"/>
  <c r="N72" i="1"/>
  <c r="L72" i="1"/>
  <c r="K72" i="1"/>
  <c r="F72" i="1"/>
  <c r="M72" i="1" s="1"/>
  <c r="C72" i="1"/>
  <c r="J72" i="1" s="1"/>
  <c r="P71" i="1"/>
  <c r="O71" i="1"/>
  <c r="N71" i="1"/>
  <c r="L71" i="1"/>
  <c r="K71" i="1"/>
  <c r="F71" i="1"/>
  <c r="M71" i="1" s="1"/>
  <c r="C71" i="1"/>
  <c r="J71" i="1" s="1"/>
  <c r="P70" i="1"/>
  <c r="O70" i="1"/>
  <c r="N70" i="1"/>
  <c r="L70" i="1"/>
  <c r="K70" i="1"/>
  <c r="F70" i="1"/>
  <c r="C70" i="1"/>
  <c r="J70" i="1" s="1"/>
  <c r="P69" i="1"/>
  <c r="O69" i="1"/>
  <c r="N69" i="1"/>
  <c r="L69" i="1"/>
  <c r="K69" i="1"/>
  <c r="F69" i="1"/>
  <c r="M69" i="1" s="1"/>
  <c r="C69" i="1"/>
  <c r="J69" i="1" s="1"/>
  <c r="P68" i="1"/>
  <c r="O68" i="1"/>
  <c r="N68" i="1"/>
  <c r="L68" i="1"/>
  <c r="K68" i="1"/>
  <c r="F68" i="1"/>
  <c r="M68" i="1" s="1"/>
  <c r="C68" i="1"/>
  <c r="J68" i="1" s="1"/>
  <c r="P67" i="1"/>
  <c r="O67" i="1"/>
  <c r="N67" i="1"/>
  <c r="L67" i="1"/>
  <c r="K67" i="1"/>
  <c r="F67" i="1"/>
  <c r="M67" i="1" s="1"/>
  <c r="C67" i="1"/>
  <c r="J67" i="1" s="1"/>
  <c r="P66" i="1"/>
  <c r="O66" i="1"/>
  <c r="N66" i="1"/>
  <c r="L66" i="1"/>
  <c r="K66" i="1"/>
  <c r="F66" i="1"/>
  <c r="C66" i="1"/>
  <c r="J66" i="1" s="1"/>
  <c r="P105" i="1"/>
  <c r="O105" i="1"/>
  <c r="N105" i="1"/>
  <c r="L105" i="1"/>
  <c r="K105" i="1"/>
  <c r="F105" i="1"/>
  <c r="M105" i="1" s="1"/>
  <c r="C105" i="1"/>
  <c r="P104" i="1"/>
  <c r="O104" i="1"/>
  <c r="N104" i="1"/>
  <c r="L104" i="1"/>
  <c r="K104" i="1"/>
  <c r="F104" i="1"/>
  <c r="C104" i="1"/>
  <c r="J104" i="1" s="1"/>
  <c r="P103" i="1"/>
  <c r="O103" i="1"/>
  <c r="N103" i="1"/>
  <c r="L103" i="1"/>
  <c r="K103" i="1"/>
  <c r="F103" i="1"/>
  <c r="M103" i="1" s="1"/>
  <c r="C103" i="1"/>
  <c r="J103" i="1" s="1"/>
  <c r="P102" i="1"/>
  <c r="O102" i="1"/>
  <c r="N102" i="1"/>
  <c r="L102" i="1"/>
  <c r="K102" i="1"/>
  <c r="F102" i="1"/>
  <c r="M102" i="1" s="1"/>
  <c r="C102" i="1"/>
  <c r="J102" i="1" s="1"/>
  <c r="P101" i="1"/>
  <c r="O101" i="1"/>
  <c r="N101" i="1"/>
  <c r="L101" i="1"/>
  <c r="K101" i="1"/>
  <c r="F101" i="1"/>
  <c r="M101" i="1" s="1"/>
  <c r="C101" i="1"/>
  <c r="J101" i="1" s="1"/>
  <c r="P100" i="1"/>
  <c r="O100" i="1"/>
  <c r="N100" i="1"/>
  <c r="L100" i="1"/>
  <c r="K100" i="1"/>
  <c r="F100" i="1"/>
  <c r="C100" i="1"/>
  <c r="J100" i="1" s="1"/>
  <c r="P99" i="1"/>
  <c r="O99" i="1"/>
  <c r="N99" i="1"/>
  <c r="L99" i="1"/>
  <c r="K99" i="1"/>
  <c r="F99" i="1"/>
  <c r="M99" i="1" s="1"/>
  <c r="C99" i="1"/>
  <c r="J99" i="1" s="1"/>
  <c r="P98" i="1"/>
  <c r="O98" i="1"/>
  <c r="N98" i="1"/>
  <c r="L98" i="1"/>
  <c r="K98" i="1"/>
  <c r="F98" i="1"/>
  <c r="M98" i="1" s="1"/>
  <c r="C98" i="1"/>
  <c r="J98" i="1" s="1"/>
  <c r="P97" i="1"/>
  <c r="O97" i="1"/>
  <c r="N97" i="1"/>
  <c r="L97" i="1"/>
  <c r="K97" i="1"/>
  <c r="F97" i="1"/>
  <c r="M97" i="1" s="1"/>
  <c r="C97" i="1"/>
  <c r="J97" i="1" s="1"/>
  <c r="P96" i="1"/>
  <c r="O96" i="1"/>
  <c r="N96" i="1"/>
  <c r="L96" i="1"/>
  <c r="K96" i="1"/>
  <c r="F96" i="1"/>
  <c r="C96" i="1"/>
  <c r="J96" i="1" s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91" i="1"/>
  <c r="P92" i="1"/>
  <c r="P93" i="1"/>
  <c r="P94" i="1"/>
  <c r="P95" i="1"/>
  <c r="O95" i="1"/>
  <c r="N95" i="1"/>
  <c r="L95" i="1"/>
  <c r="K95" i="1"/>
  <c r="F95" i="1"/>
  <c r="M95" i="1" s="1"/>
  <c r="C95" i="1"/>
  <c r="J95" i="1" s="1"/>
  <c r="O94" i="1"/>
  <c r="N94" i="1"/>
  <c r="L94" i="1"/>
  <c r="K94" i="1"/>
  <c r="F94" i="1"/>
  <c r="M94" i="1" s="1"/>
  <c r="C94" i="1"/>
  <c r="O93" i="1"/>
  <c r="N93" i="1"/>
  <c r="L93" i="1"/>
  <c r="K93" i="1"/>
  <c r="F93" i="1"/>
  <c r="M93" i="1" s="1"/>
  <c r="C93" i="1"/>
  <c r="J93" i="1" s="1"/>
  <c r="O92" i="1"/>
  <c r="N92" i="1"/>
  <c r="L92" i="1"/>
  <c r="K92" i="1"/>
  <c r="F92" i="1"/>
  <c r="M92" i="1" s="1"/>
  <c r="C92" i="1"/>
  <c r="J92" i="1" s="1"/>
  <c r="O91" i="1"/>
  <c r="N91" i="1"/>
  <c r="L91" i="1"/>
  <c r="K91" i="1"/>
  <c r="F91" i="1"/>
  <c r="M91" i="1" s="1"/>
  <c r="C91" i="1"/>
  <c r="J91" i="1" s="1"/>
  <c r="O65" i="1"/>
  <c r="N65" i="1"/>
  <c r="L65" i="1"/>
  <c r="K65" i="1"/>
  <c r="F65" i="1"/>
  <c r="M65" i="1" s="1"/>
  <c r="C65" i="1"/>
  <c r="J65" i="1" s="1"/>
  <c r="O64" i="1"/>
  <c r="N64" i="1"/>
  <c r="L64" i="1"/>
  <c r="K64" i="1"/>
  <c r="F64" i="1"/>
  <c r="M64" i="1" s="1"/>
  <c r="C64" i="1"/>
  <c r="J64" i="1" s="1"/>
  <c r="O63" i="1"/>
  <c r="N63" i="1"/>
  <c r="L63" i="1"/>
  <c r="K63" i="1"/>
  <c r="F63" i="1"/>
  <c r="M63" i="1" s="1"/>
  <c r="C63" i="1"/>
  <c r="J63" i="1" s="1"/>
  <c r="O62" i="1"/>
  <c r="N62" i="1"/>
  <c r="L62" i="1"/>
  <c r="K62" i="1"/>
  <c r="F62" i="1"/>
  <c r="M62" i="1" s="1"/>
  <c r="C62" i="1"/>
  <c r="J62" i="1" s="1"/>
  <c r="O61" i="1"/>
  <c r="N61" i="1"/>
  <c r="L61" i="1"/>
  <c r="K61" i="1"/>
  <c r="F61" i="1"/>
  <c r="M61" i="1" s="1"/>
  <c r="C61" i="1"/>
  <c r="O60" i="1"/>
  <c r="N60" i="1"/>
  <c r="L60" i="1"/>
  <c r="K60" i="1"/>
  <c r="F60" i="1"/>
  <c r="M60" i="1" s="1"/>
  <c r="C60" i="1"/>
  <c r="J60" i="1" s="1"/>
  <c r="O59" i="1"/>
  <c r="N59" i="1"/>
  <c r="L59" i="1"/>
  <c r="K59" i="1"/>
  <c r="F59" i="1"/>
  <c r="M59" i="1" s="1"/>
  <c r="C59" i="1"/>
  <c r="J59" i="1" s="1"/>
  <c r="O58" i="1"/>
  <c r="N58" i="1"/>
  <c r="L58" i="1"/>
  <c r="K58" i="1"/>
  <c r="F58" i="1"/>
  <c r="M58" i="1" s="1"/>
  <c r="C58" i="1"/>
  <c r="J58" i="1" s="1"/>
  <c r="O57" i="1"/>
  <c r="N57" i="1"/>
  <c r="L57" i="1"/>
  <c r="K57" i="1"/>
  <c r="F57" i="1"/>
  <c r="M57" i="1" s="1"/>
  <c r="C57" i="1"/>
  <c r="J57" i="1" s="1"/>
  <c r="O56" i="1"/>
  <c r="N56" i="1"/>
  <c r="L56" i="1"/>
  <c r="K56" i="1"/>
  <c r="F56" i="1"/>
  <c r="M56" i="1" s="1"/>
  <c r="C56" i="1"/>
  <c r="J56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46" i="1"/>
  <c r="P47" i="1"/>
  <c r="B86" i="1" l="1"/>
  <c r="I86" i="1" s="1"/>
  <c r="B105" i="1"/>
  <c r="I105" i="1" s="1"/>
  <c r="B102" i="1"/>
  <c r="I102" i="1" s="1"/>
  <c r="B72" i="1"/>
  <c r="I72" i="1" s="1"/>
  <c r="B57" i="1"/>
  <c r="I57" i="1" s="1"/>
  <c r="B82" i="1"/>
  <c r="I82" i="1" s="1"/>
  <c r="B88" i="1"/>
  <c r="I88" i="1" s="1"/>
  <c r="B65" i="1"/>
  <c r="I65" i="1" s="1"/>
  <c r="B100" i="1"/>
  <c r="I100" i="1" s="1"/>
  <c r="J105" i="1"/>
  <c r="B96" i="1"/>
  <c r="I96" i="1" s="1"/>
  <c r="B59" i="1"/>
  <c r="I59" i="1" s="1"/>
  <c r="B92" i="1"/>
  <c r="I92" i="1" s="1"/>
  <c r="B68" i="1"/>
  <c r="I68" i="1" s="1"/>
  <c r="B74" i="1"/>
  <c r="I74" i="1" s="1"/>
  <c r="J86" i="1"/>
  <c r="B90" i="1"/>
  <c r="I90" i="1" s="1"/>
  <c r="B61" i="1"/>
  <c r="I61" i="1" s="1"/>
  <c r="B63" i="1"/>
  <c r="I63" i="1" s="1"/>
  <c r="B94" i="1"/>
  <c r="I94" i="1" s="1"/>
  <c r="B98" i="1"/>
  <c r="I98" i="1" s="1"/>
  <c r="B78" i="1"/>
  <c r="I78" i="1" s="1"/>
  <c r="B85" i="1"/>
  <c r="I85" i="1" s="1"/>
  <c r="J61" i="1"/>
  <c r="J94" i="1"/>
  <c r="B101" i="1"/>
  <c r="I101" i="1" s="1"/>
  <c r="B104" i="1"/>
  <c r="I104" i="1" s="1"/>
  <c r="B70" i="1"/>
  <c r="I70" i="1" s="1"/>
  <c r="J90" i="1"/>
  <c r="B81" i="1"/>
  <c r="I81" i="1" s="1"/>
  <c r="B66" i="1"/>
  <c r="I66" i="1" s="1"/>
  <c r="B97" i="1"/>
  <c r="I97" i="1" s="1"/>
  <c r="B77" i="1"/>
  <c r="I77" i="1" s="1"/>
  <c r="B76" i="1"/>
  <c r="I76" i="1" s="1"/>
  <c r="B80" i="1"/>
  <c r="I80" i="1" s="1"/>
  <c r="B84" i="1"/>
  <c r="I84" i="1" s="1"/>
  <c r="B79" i="1"/>
  <c r="I79" i="1" s="1"/>
  <c r="B83" i="1"/>
  <c r="I83" i="1" s="1"/>
  <c r="B69" i="1"/>
  <c r="I69" i="1" s="1"/>
  <c r="B73" i="1"/>
  <c r="I73" i="1" s="1"/>
  <c r="B87" i="1"/>
  <c r="I87" i="1" s="1"/>
  <c r="M66" i="1"/>
  <c r="B67" i="1"/>
  <c r="I67" i="1" s="1"/>
  <c r="M70" i="1"/>
  <c r="B71" i="1"/>
  <c r="I71" i="1" s="1"/>
  <c r="M74" i="1"/>
  <c r="B75" i="1"/>
  <c r="I75" i="1" s="1"/>
  <c r="M88" i="1"/>
  <c r="B89" i="1"/>
  <c r="I89" i="1" s="1"/>
  <c r="M96" i="1"/>
  <c r="M100" i="1"/>
  <c r="M104" i="1"/>
  <c r="B99" i="1"/>
  <c r="I99" i="1" s="1"/>
  <c r="B103" i="1"/>
  <c r="I103" i="1" s="1"/>
  <c r="B62" i="1"/>
  <c r="I62" i="1" s="1"/>
  <c r="B64" i="1"/>
  <c r="I64" i="1" s="1"/>
  <c r="B91" i="1"/>
  <c r="I91" i="1" s="1"/>
  <c r="B93" i="1"/>
  <c r="I93" i="1" s="1"/>
  <c r="B95" i="1"/>
  <c r="I95" i="1" s="1"/>
  <c r="B56" i="1"/>
  <c r="I56" i="1" s="1"/>
  <c r="B58" i="1"/>
  <c r="I58" i="1" s="1"/>
  <c r="B60" i="1"/>
  <c r="I60" i="1" s="1"/>
  <c r="N12" i="1"/>
  <c r="O12" i="1"/>
  <c r="F24" i="1"/>
  <c r="M24" i="1" s="1"/>
  <c r="F23" i="1"/>
  <c r="M23" i="1" s="1"/>
  <c r="C24" i="1"/>
  <c r="C23" i="1"/>
  <c r="O55" i="1"/>
  <c r="N55" i="1"/>
  <c r="L55" i="1"/>
  <c r="K55" i="1"/>
  <c r="F55" i="1"/>
  <c r="M55" i="1" s="1"/>
  <c r="C55" i="1"/>
  <c r="J55" i="1" s="1"/>
  <c r="C54" i="1"/>
  <c r="J54" i="1" s="1"/>
  <c r="F54" i="1"/>
  <c r="M54" i="1" s="1"/>
  <c r="K54" i="1"/>
  <c r="L54" i="1"/>
  <c r="N54" i="1"/>
  <c r="O54" i="1"/>
  <c r="C53" i="1"/>
  <c r="J53" i="1" s="1"/>
  <c r="F53" i="1"/>
  <c r="M53" i="1" s="1"/>
  <c r="K53" i="1"/>
  <c r="L53" i="1"/>
  <c r="N53" i="1"/>
  <c r="O53" i="1"/>
  <c r="O51" i="1"/>
  <c r="N51" i="1"/>
  <c r="F51" i="1"/>
  <c r="M51" i="1" s="1"/>
  <c r="L51" i="1"/>
  <c r="K51" i="1"/>
  <c r="C51" i="1"/>
  <c r="J51" i="1" s="1"/>
  <c r="O52" i="1"/>
  <c r="N52" i="1"/>
  <c r="F52" i="1"/>
  <c r="M52" i="1" s="1"/>
  <c r="L52" i="1"/>
  <c r="K52" i="1"/>
  <c r="C52" i="1"/>
  <c r="J52" i="1" s="1"/>
  <c r="O49" i="1"/>
  <c r="N49" i="1"/>
  <c r="F49" i="1"/>
  <c r="L49" i="1"/>
  <c r="K49" i="1"/>
  <c r="C49" i="1"/>
  <c r="C47" i="1"/>
  <c r="J47" i="1" s="1"/>
  <c r="F47" i="1"/>
  <c r="M47" i="1" s="1"/>
  <c r="F50" i="1"/>
  <c r="M50" i="1" s="1"/>
  <c r="C50" i="1"/>
  <c r="J50" i="1" s="1"/>
  <c r="O48" i="1"/>
  <c r="N48" i="1"/>
  <c r="F48" i="1"/>
  <c r="M48" i="1" s="1"/>
  <c r="L48" i="1"/>
  <c r="K48" i="1"/>
  <c r="C48" i="1"/>
  <c r="J48" i="1" s="1"/>
  <c r="O47" i="1"/>
  <c r="O50" i="1"/>
  <c r="N50" i="1"/>
  <c r="N47" i="1"/>
  <c r="L50" i="1"/>
  <c r="L47" i="1"/>
  <c r="K50" i="1"/>
  <c r="K47" i="1"/>
  <c r="O46" i="1"/>
  <c r="N46" i="1"/>
  <c r="F46" i="1"/>
  <c r="M46" i="1" s="1"/>
  <c r="L46" i="1"/>
  <c r="K46" i="1"/>
  <c r="C46" i="1"/>
  <c r="O33" i="1"/>
  <c r="N33" i="1"/>
  <c r="F33" i="1"/>
  <c r="M33" i="1" s="1"/>
  <c r="L33" i="1"/>
  <c r="K33" i="1"/>
  <c r="C33" i="1"/>
  <c r="J33" i="1" s="1"/>
  <c r="O32" i="1"/>
  <c r="N32" i="1"/>
  <c r="F32" i="1"/>
  <c r="M32" i="1" s="1"/>
  <c r="L32" i="1"/>
  <c r="K32" i="1"/>
  <c r="C32" i="1"/>
  <c r="J32" i="1" s="1"/>
  <c r="O31" i="1"/>
  <c r="N31" i="1"/>
  <c r="F31" i="1"/>
  <c r="M31" i="1" s="1"/>
  <c r="L31" i="1"/>
  <c r="K31" i="1"/>
  <c r="C31" i="1"/>
  <c r="C6" i="1"/>
  <c r="J6" i="1" s="1"/>
  <c r="F6" i="1"/>
  <c r="M6" i="1" s="1"/>
  <c r="K6" i="1"/>
  <c r="L6" i="1"/>
  <c r="N6" i="1"/>
  <c r="O6" i="1"/>
  <c r="C7" i="1"/>
  <c r="J7" i="1" s="1"/>
  <c r="F7" i="1"/>
  <c r="M7" i="1" s="1"/>
  <c r="K7" i="1"/>
  <c r="L7" i="1"/>
  <c r="N7" i="1"/>
  <c r="O7" i="1"/>
  <c r="C8" i="1"/>
  <c r="J8" i="1" s="1"/>
  <c r="F8" i="1"/>
  <c r="M8" i="1" s="1"/>
  <c r="K8" i="1"/>
  <c r="L8" i="1"/>
  <c r="N8" i="1"/>
  <c r="O8" i="1"/>
  <c r="C9" i="1"/>
  <c r="J9" i="1" s="1"/>
  <c r="F9" i="1"/>
  <c r="M9" i="1" s="1"/>
  <c r="K9" i="1"/>
  <c r="L9" i="1"/>
  <c r="N9" i="1"/>
  <c r="O9" i="1"/>
  <c r="C10" i="1"/>
  <c r="J10" i="1" s="1"/>
  <c r="F10" i="1"/>
  <c r="M10" i="1" s="1"/>
  <c r="K10" i="1"/>
  <c r="L10" i="1"/>
  <c r="N10" i="1"/>
  <c r="O10" i="1"/>
  <c r="C11" i="1"/>
  <c r="J11" i="1" s="1"/>
  <c r="F11" i="1"/>
  <c r="M11" i="1" s="1"/>
  <c r="K11" i="1"/>
  <c r="L11" i="1"/>
  <c r="N11" i="1"/>
  <c r="O11" i="1"/>
  <c r="C12" i="1"/>
  <c r="J12" i="1" s="1"/>
  <c r="F12" i="1"/>
  <c r="M12" i="1" s="1"/>
  <c r="K12" i="1"/>
  <c r="L12" i="1"/>
  <c r="C13" i="1"/>
  <c r="J13" i="1" s="1"/>
  <c r="F13" i="1"/>
  <c r="M13" i="1" s="1"/>
  <c r="K13" i="1"/>
  <c r="L13" i="1"/>
  <c r="N13" i="1"/>
  <c r="O13" i="1"/>
  <c r="C14" i="1"/>
  <c r="F14" i="1"/>
  <c r="M14" i="1" s="1"/>
  <c r="K14" i="1"/>
  <c r="L14" i="1"/>
  <c r="N14" i="1"/>
  <c r="O14" i="1"/>
  <c r="C15" i="1"/>
  <c r="J15" i="1" s="1"/>
  <c r="F15" i="1"/>
  <c r="M15" i="1" s="1"/>
  <c r="K15" i="1"/>
  <c r="L15" i="1"/>
  <c r="N15" i="1"/>
  <c r="O15" i="1"/>
  <c r="C16" i="1"/>
  <c r="J16" i="1" s="1"/>
  <c r="F16" i="1"/>
  <c r="M16" i="1" s="1"/>
  <c r="K16" i="1"/>
  <c r="L16" i="1"/>
  <c r="N16" i="1"/>
  <c r="O16" i="1"/>
  <c r="C17" i="1"/>
  <c r="J17" i="1" s="1"/>
  <c r="F17" i="1"/>
  <c r="M17" i="1" s="1"/>
  <c r="K17" i="1"/>
  <c r="L17" i="1"/>
  <c r="N17" i="1"/>
  <c r="O17" i="1"/>
  <c r="C18" i="1"/>
  <c r="J18" i="1" s="1"/>
  <c r="F18" i="1"/>
  <c r="M18" i="1" s="1"/>
  <c r="K18" i="1"/>
  <c r="L18" i="1"/>
  <c r="N18" i="1"/>
  <c r="O18" i="1"/>
  <c r="C19" i="1"/>
  <c r="J19" i="1" s="1"/>
  <c r="F19" i="1"/>
  <c r="M19" i="1" s="1"/>
  <c r="K19" i="1"/>
  <c r="L19" i="1"/>
  <c r="N19" i="1"/>
  <c r="O19" i="1"/>
  <c r="C20" i="1"/>
  <c r="J20" i="1" s="1"/>
  <c r="F20" i="1"/>
  <c r="M20" i="1" s="1"/>
  <c r="K20" i="1"/>
  <c r="L20" i="1"/>
  <c r="N20" i="1"/>
  <c r="O20" i="1"/>
  <c r="C21" i="1"/>
  <c r="J21" i="1" s="1"/>
  <c r="F21" i="1"/>
  <c r="M21" i="1" s="1"/>
  <c r="K21" i="1"/>
  <c r="L21" i="1"/>
  <c r="N21" i="1"/>
  <c r="O21" i="1"/>
  <c r="C22" i="1"/>
  <c r="F22" i="1"/>
  <c r="M22" i="1" s="1"/>
  <c r="K22" i="1"/>
  <c r="L22" i="1"/>
  <c r="N22" i="1"/>
  <c r="O22" i="1"/>
  <c r="K23" i="1"/>
  <c r="L23" i="1"/>
  <c r="N23" i="1"/>
  <c r="O23" i="1"/>
  <c r="K24" i="1"/>
  <c r="L24" i="1"/>
  <c r="N24" i="1"/>
  <c r="O24" i="1"/>
  <c r="C25" i="1"/>
  <c r="J25" i="1" s="1"/>
  <c r="F25" i="1"/>
  <c r="M25" i="1" s="1"/>
  <c r="K25" i="1"/>
  <c r="L25" i="1"/>
  <c r="N25" i="1"/>
  <c r="O25" i="1"/>
  <c r="C26" i="1"/>
  <c r="J26" i="1" s="1"/>
  <c r="F26" i="1"/>
  <c r="M26" i="1" s="1"/>
  <c r="K26" i="1"/>
  <c r="L26" i="1"/>
  <c r="N26" i="1"/>
  <c r="O26" i="1"/>
  <c r="C27" i="1"/>
  <c r="J27" i="1" s="1"/>
  <c r="F27" i="1"/>
  <c r="M27" i="1" s="1"/>
  <c r="K27" i="1"/>
  <c r="L27" i="1"/>
  <c r="N27" i="1"/>
  <c r="O27" i="1"/>
  <c r="C28" i="1"/>
  <c r="J28" i="1" s="1"/>
  <c r="F28" i="1"/>
  <c r="M28" i="1" s="1"/>
  <c r="K28" i="1"/>
  <c r="L28" i="1"/>
  <c r="N28" i="1"/>
  <c r="O28" i="1"/>
  <c r="C29" i="1"/>
  <c r="J29" i="1" s="1"/>
  <c r="F29" i="1"/>
  <c r="M29" i="1" s="1"/>
  <c r="K29" i="1"/>
  <c r="L29" i="1"/>
  <c r="N29" i="1"/>
  <c r="O29" i="1"/>
  <c r="C30" i="1"/>
  <c r="J30" i="1" s="1"/>
  <c r="F30" i="1"/>
  <c r="M30" i="1" s="1"/>
  <c r="K30" i="1"/>
  <c r="L30" i="1"/>
  <c r="N30" i="1"/>
  <c r="O30" i="1"/>
  <c r="O106" i="1" l="1"/>
  <c r="N106" i="1"/>
  <c r="K106" i="1"/>
  <c r="L106" i="1"/>
  <c r="M49" i="1"/>
  <c r="M106" i="1" s="1"/>
  <c r="F106" i="1"/>
  <c r="J49" i="1"/>
  <c r="J106" i="1" s="1"/>
  <c r="C106" i="1"/>
  <c r="J22" i="1"/>
  <c r="B22" i="1"/>
  <c r="I22" i="1" s="1"/>
  <c r="B46" i="1"/>
  <c r="I46" i="1" s="1"/>
  <c r="B49" i="1"/>
  <c r="B16" i="1"/>
  <c r="I16" i="1" s="1"/>
  <c r="B14" i="1"/>
  <c r="I14" i="1" s="1"/>
  <c r="B28" i="1"/>
  <c r="I28" i="1" s="1"/>
  <c r="B10" i="1"/>
  <c r="I10" i="1" s="1"/>
  <c r="J46" i="1"/>
  <c r="B20" i="1"/>
  <c r="I20" i="1" s="1"/>
  <c r="J14" i="1"/>
  <c r="B25" i="1"/>
  <c r="I25" i="1" s="1"/>
  <c r="B12" i="1"/>
  <c r="I12" i="1" s="1"/>
  <c r="B54" i="1"/>
  <c r="I54" i="1" s="1"/>
  <c r="B51" i="1"/>
  <c r="I51" i="1" s="1"/>
  <c r="B52" i="1"/>
  <c r="I52" i="1" s="1"/>
  <c r="B13" i="1"/>
  <c r="I13" i="1" s="1"/>
  <c r="B31" i="1"/>
  <c r="I31" i="1" s="1"/>
  <c r="B50" i="1"/>
  <c r="I50" i="1" s="1"/>
  <c r="B47" i="1"/>
  <c r="I47" i="1" s="1"/>
  <c r="B30" i="1"/>
  <c r="I30" i="1" s="1"/>
  <c r="B29" i="1"/>
  <c r="I29" i="1" s="1"/>
  <c r="B27" i="1"/>
  <c r="I27" i="1" s="1"/>
  <c r="B19" i="1"/>
  <c r="I19" i="1" s="1"/>
  <c r="B11" i="1"/>
  <c r="I11" i="1" s="1"/>
  <c r="B9" i="1"/>
  <c r="I9" i="1" s="1"/>
  <c r="B48" i="1"/>
  <c r="I48" i="1" s="1"/>
  <c r="B15" i="1"/>
  <c r="I15" i="1" s="1"/>
  <c r="J31" i="1"/>
  <c r="B33" i="1"/>
  <c r="I33" i="1" s="1"/>
  <c r="B8" i="1"/>
  <c r="I8" i="1" s="1"/>
  <c r="B17" i="1"/>
  <c r="I17" i="1" s="1"/>
  <c r="B18" i="1"/>
  <c r="I18" i="1" s="1"/>
  <c r="B26" i="1"/>
  <c r="I26" i="1" s="1"/>
  <c r="B32" i="1"/>
  <c r="I32" i="1" s="1"/>
  <c r="B53" i="1"/>
  <c r="I53" i="1" s="1"/>
  <c r="B21" i="1"/>
  <c r="I21" i="1" s="1"/>
  <c r="B7" i="1"/>
  <c r="I7" i="1" s="1"/>
  <c r="B6" i="1"/>
  <c r="I6" i="1" s="1"/>
  <c r="B55" i="1"/>
  <c r="I55" i="1" s="1"/>
  <c r="I49" i="1" l="1"/>
  <c r="I106" i="1" s="1"/>
  <c r="B106" i="1"/>
</calcChain>
</file>

<file path=xl/sharedStrings.xml><?xml version="1.0" encoding="utf-8"?>
<sst xmlns="http://schemas.openxmlformats.org/spreadsheetml/2006/main" count="87" uniqueCount="79">
  <si>
    <t>年　　次</t>
  </si>
  <si>
    <t>自 　然 　動 　態</t>
  </si>
  <si>
    <t>社 　会 　動 　態</t>
  </si>
  <si>
    <t>出　　生</t>
  </si>
  <si>
    <t>死　　亡</t>
  </si>
  <si>
    <t>県外転入</t>
  </si>
  <si>
    <t>県外転出</t>
  </si>
  <si>
    <t xml:space="preserve"> 　　51　</t>
  </si>
  <si>
    <t>　 　52　</t>
  </si>
  <si>
    <t>　 　53　</t>
  </si>
  <si>
    <t>　 　54　</t>
  </si>
  <si>
    <t>　 　55　</t>
  </si>
  <si>
    <t>　 　56　</t>
  </si>
  <si>
    <t>　 　57　</t>
  </si>
  <si>
    <t>　 　58　</t>
  </si>
  <si>
    <t>　 　59　</t>
  </si>
  <si>
    <t>　 　60　</t>
  </si>
  <si>
    <t>　 　61　</t>
  </si>
  <si>
    <t>　 　62　</t>
  </si>
  <si>
    <t>　 　63　</t>
  </si>
  <si>
    <t xml:space="preserve">平成元   </t>
  </si>
  <si>
    <t xml:space="preserve">　　 2 </t>
  </si>
  <si>
    <t xml:space="preserve">　　 3 </t>
  </si>
  <si>
    <t xml:space="preserve">　　 4 </t>
  </si>
  <si>
    <t xml:space="preserve">　　 5 </t>
  </si>
  <si>
    <t xml:space="preserve">　　 6 </t>
  </si>
  <si>
    <t xml:space="preserve">　　 7 </t>
  </si>
  <si>
    <t xml:space="preserve">　　 8 </t>
  </si>
  <si>
    <t xml:space="preserve">　　 9 </t>
  </si>
  <si>
    <t>　 　10　</t>
  </si>
  <si>
    <t xml:space="preserve">   11</t>
    <phoneticPr fontId="2"/>
  </si>
  <si>
    <t xml:space="preserve">   14</t>
    <phoneticPr fontId="2"/>
  </si>
  <si>
    <t xml:space="preserve">   12</t>
    <phoneticPr fontId="2"/>
  </si>
  <si>
    <t xml:space="preserve">   13</t>
    <phoneticPr fontId="2"/>
  </si>
  <si>
    <t>人口増減</t>
    <rPh sb="2" eb="4">
      <t>ゾウゲン</t>
    </rPh>
    <phoneticPr fontId="2"/>
  </si>
  <si>
    <t>自然増減</t>
    <rPh sb="2" eb="4">
      <t>ゾウゲン</t>
    </rPh>
    <phoneticPr fontId="2"/>
  </si>
  <si>
    <t>社会増減</t>
    <rPh sb="2" eb="4">
      <t>ゾウゲン</t>
    </rPh>
    <phoneticPr fontId="2"/>
  </si>
  <si>
    <t>人口増減</t>
    <rPh sb="3" eb="4">
      <t>ゲン</t>
    </rPh>
    <phoneticPr fontId="2"/>
  </si>
  <si>
    <t>自然増減</t>
    <rPh sb="3" eb="4">
      <t>ゲン</t>
    </rPh>
    <phoneticPr fontId="2"/>
  </si>
  <si>
    <t>社会増減</t>
    <rPh sb="3" eb="4">
      <t>ゲン</t>
    </rPh>
    <phoneticPr fontId="2"/>
  </si>
  <si>
    <t>10/1人口</t>
    <rPh sb="4" eb="6">
      <t>ジンコウ</t>
    </rPh>
    <phoneticPr fontId="2"/>
  </si>
  <si>
    <t>対前年比較</t>
    <rPh sb="0" eb="1">
      <t>タイ</t>
    </rPh>
    <rPh sb="1" eb="3">
      <t>ゼンネン</t>
    </rPh>
    <rPh sb="3" eb="5">
      <t>ヒカク</t>
    </rPh>
    <phoneticPr fontId="2"/>
  </si>
  <si>
    <t>　　  3　平成23年以降の率は、平成27年国勢調査の確報値から算出</t>
    <rPh sb="6" eb="8">
      <t>ヘイセイ</t>
    </rPh>
    <rPh sb="10" eb="11">
      <t>ネン</t>
    </rPh>
    <rPh sb="11" eb="13">
      <t>イコウ</t>
    </rPh>
    <rPh sb="14" eb="15">
      <t>リツ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カクホウ</t>
    </rPh>
    <rPh sb="29" eb="30">
      <t>アタイ</t>
    </rPh>
    <rPh sb="32" eb="34">
      <t>サンシュツ</t>
    </rPh>
    <phoneticPr fontId="2"/>
  </si>
  <si>
    <t>　　　　実　　　　　　　　　　数　（人）</t>
    <rPh sb="4" eb="16">
      <t>ジッスウ</t>
    </rPh>
    <rPh sb="18" eb="19">
      <t>ニン</t>
    </rPh>
    <phoneticPr fontId="2"/>
  </si>
  <si>
    <t>　　　　　　　　　　　率　　　（ 人 口 1 , 0 0 0 人 あ た り  ）（‰）</t>
    <phoneticPr fontId="2"/>
  </si>
  <si>
    <t>昭和50年</t>
  </si>
  <si>
    <t xml:space="preserve">         </t>
    <phoneticPr fontId="2"/>
  </si>
  <si>
    <t>　　   2　社会動態の数値は、統計課「県人口移動調査」</t>
    <rPh sb="7" eb="9">
      <t>シャカイ</t>
    </rPh>
    <rPh sb="9" eb="11">
      <t>ドウタイ</t>
    </rPh>
    <rPh sb="12" eb="14">
      <t>スウチ</t>
    </rPh>
    <phoneticPr fontId="2"/>
  </si>
  <si>
    <t xml:space="preserve">    26</t>
  </si>
  <si>
    <t xml:space="preserve">   26</t>
  </si>
  <si>
    <t xml:space="preserve">    25</t>
  </si>
  <si>
    <t xml:space="preserve">   25</t>
  </si>
  <si>
    <t xml:space="preserve">    24</t>
  </si>
  <si>
    <t xml:space="preserve">   24</t>
  </si>
  <si>
    <t xml:space="preserve">    23</t>
    <phoneticPr fontId="2"/>
  </si>
  <si>
    <t xml:space="preserve">    22</t>
    <phoneticPr fontId="2"/>
  </si>
  <si>
    <t xml:space="preserve">    20</t>
    <phoneticPr fontId="2"/>
  </si>
  <si>
    <t xml:space="preserve">    18</t>
    <phoneticPr fontId="2"/>
  </si>
  <si>
    <t xml:space="preserve">   18</t>
  </si>
  <si>
    <t xml:space="preserve">    17</t>
    <phoneticPr fontId="2"/>
  </si>
  <si>
    <t xml:space="preserve">    16</t>
    <phoneticPr fontId="2"/>
  </si>
  <si>
    <t xml:space="preserve">   16</t>
    <phoneticPr fontId="2"/>
  </si>
  <si>
    <t xml:space="preserve">    15</t>
    <phoneticPr fontId="2"/>
  </si>
  <si>
    <t xml:space="preserve">   15</t>
    <phoneticPr fontId="2"/>
  </si>
  <si>
    <t xml:space="preserve">    19</t>
    <phoneticPr fontId="2"/>
  </si>
  <si>
    <t xml:space="preserve">    21</t>
    <phoneticPr fontId="2"/>
  </si>
  <si>
    <t>（各年10月1日～9月30日）</t>
  </si>
  <si>
    <t xml:space="preserve">   17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</si>
  <si>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</si>
  <si>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</si>
  <si>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</si>
  <si>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</si>
  <si>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</si>
  <si>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27</t>
  </si>
  <si>
    <t xml:space="preserve">   28</t>
  </si>
  <si>
    <t xml:space="preserve">   29</t>
  </si>
  <si>
    <t xml:space="preserve">   30</t>
  </si>
  <si>
    <t>　　第４表　人 口 動 態 の 推 移</t>
    <phoneticPr fontId="2"/>
  </si>
  <si>
    <t>（注）1　自然動態の数値は、昭和６３年までは厚生省、県健康対策課の「人口動態統計」、平成元年以降は統計課「県人口移動調査」</t>
    <rPh sb="1" eb="2">
      <t>チュウ</t>
    </rPh>
    <rPh sb="5" eb="7">
      <t>シゼン</t>
    </rPh>
    <rPh sb="7" eb="9">
      <t>ドウタイ</t>
    </rPh>
    <rPh sb="10" eb="12">
      <t>スウチ</t>
    </rPh>
    <rPh sb="14" eb="16">
      <t>ショウワ</t>
    </rPh>
    <rPh sb="18" eb="19">
      <t>ネン</t>
    </rPh>
    <rPh sb="22" eb="25">
      <t>コウセイショウ</t>
    </rPh>
    <rPh sb="26" eb="27">
      <t>ケン</t>
    </rPh>
    <rPh sb="27" eb="29">
      <t>ケンコウ</t>
    </rPh>
    <rPh sb="29" eb="31">
      <t>タイサク</t>
    </rPh>
    <rPh sb="31" eb="32">
      <t>カ</t>
    </rPh>
    <rPh sb="34" eb="35">
      <t>ヒト</t>
    </rPh>
    <rPh sb="35" eb="36">
      <t>クチ</t>
    </rPh>
    <rPh sb="36" eb="38">
      <t>ドウタイ</t>
    </rPh>
    <rPh sb="38" eb="40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</si>
</sst>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;[Red]\-#,##0\ "/>
    <numFmt numFmtId="178" formatCode="#,##0.0_ ;[Red]\-#,##0.0\ "/>
  </numFmts>
  <fonts count="9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dotted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3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7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77" fontId="3" fillId="0" borderId="9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177" fontId="3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11" xfId="0" applyNumberFormat="1" applyFont="1" applyBorder="1" applyAlignment="1">
      <alignment vertical="center"/>
    </xf>
    <xf numFmtId="178" fontId="3" fillId="0" borderId="12" xfId="0" applyNumberFormat="1" applyFont="1" applyBorder="1" applyAlignment="1">
      <alignment vertical="center"/>
    </xf>
    <xf numFmtId="178" fontId="3" fillId="0" borderId="14" xfId="0" applyNumberFormat="1" applyFont="1" applyBorder="1" applyAlignment="1">
      <alignment vertical="center"/>
    </xf>
    <xf numFmtId="178" fontId="3" fillId="0" borderId="15" xfId="0" applyNumberFormat="1" applyFont="1" applyBorder="1" applyAlignment="1">
      <alignment vertical="center"/>
    </xf>
    <xf numFmtId="178" fontId="3" fillId="0" borderId="9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56" fontId="5" fillId="0" borderId="0" xfId="0" applyNumberFormat="1" applyFont="1" applyAlignment="1">
      <alignment horizontal="right" vertical="center" shrinkToFit="1"/>
    </xf>
    <xf numFmtId="0" fontId="3" fillId="0" borderId="17" xfId="0" quotePrefix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2" xfId="0" applyNumberFormat="1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6" fillId="0" borderId="0" xfId="0" applyFont="1" applyAlignment="1"/>
    <xf numFmtId="177" fontId="3" fillId="0" borderId="18" xfId="0" applyNumberFormat="1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vertical="center"/>
    </xf>
    <xf numFmtId="0" fontId="3" fillId="0" borderId="19" xfId="0" quotePrefix="1" applyFont="1" applyFill="1" applyBorder="1" applyAlignment="1">
      <alignment horizontal="center" vertical="center"/>
    </xf>
    <xf numFmtId="177" fontId="3" fillId="0" borderId="20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8" fontId="3" fillId="0" borderId="20" xfId="0" applyNumberFormat="1" applyFont="1" applyFill="1" applyBorder="1" applyAlignment="1">
      <alignment vertical="center"/>
    </xf>
    <xf numFmtId="178" fontId="3" fillId="0" borderId="20" xfId="0" applyNumberFormat="1" applyFont="1" applyBorder="1" applyAlignment="1">
      <alignment vertical="center"/>
    </xf>
    <xf numFmtId="178" fontId="3" fillId="0" borderId="18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178" fontId="3" fillId="0" borderId="23" xfId="0" applyNumberFormat="1" applyFont="1" applyBorder="1" applyAlignment="1">
      <alignment vertical="center"/>
    </xf>
    <xf numFmtId="178" fontId="3" fillId="0" borderId="24" xfId="0" applyNumberFormat="1" applyFont="1" applyBorder="1" applyAlignment="1">
      <alignment vertical="center"/>
    </xf>
    <xf numFmtId="178" fontId="3" fillId="0" borderId="21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26" xfId="0" applyNumberFormat="1" applyFont="1" applyFill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6" xfId="0" applyNumberFormat="1" applyFont="1" applyBorder="1" applyAlignment="1">
      <alignment vertical="center"/>
    </xf>
    <xf numFmtId="178" fontId="3" fillId="0" borderId="27" xfId="0" applyNumberFormat="1" applyFont="1" applyBorder="1" applyAlignment="1">
      <alignment vertical="center"/>
    </xf>
    <xf numFmtId="178" fontId="3" fillId="0" borderId="25" xfId="0" applyNumberFormat="1" applyFont="1" applyFill="1" applyBorder="1" applyAlignment="1">
      <alignment vertical="center"/>
    </xf>
    <xf numFmtId="178" fontId="3" fillId="0" borderId="26" xfId="0" applyNumberFormat="1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Continuous" vertical="center"/>
    </xf>
    <xf numFmtId="0" fontId="3" fillId="0" borderId="33" xfId="0" applyNumberFormat="1" applyFont="1" applyBorder="1" applyAlignment="1">
      <alignment horizontal="centerContinuous" vertical="center"/>
    </xf>
    <xf numFmtId="0" fontId="3" fillId="0" borderId="34" xfId="0" applyNumberFormat="1" applyFont="1" applyBorder="1" applyAlignment="1">
      <alignment horizontal="centerContinuous" vertical="center"/>
    </xf>
    <xf numFmtId="177" fontId="3" fillId="0" borderId="35" xfId="0" applyNumberFormat="1" applyFont="1" applyFill="1" applyBorder="1" applyAlignment="1">
      <alignment vertical="center"/>
    </xf>
    <xf numFmtId="177" fontId="3" fillId="0" borderId="36" xfId="0" applyNumberFormat="1" applyFont="1" applyFill="1" applyBorder="1" applyAlignment="1">
      <alignment vertical="center"/>
    </xf>
    <xf numFmtId="177" fontId="3" fillId="0" borderId="37" xfId="0" applyNumberFormat="1" applyFont="1" applyFill="1" applyBorder="1" applyAlignment="1">
      <alignment vertical="center"/>
    </xf>
    <xf numFmtId="177" fontId="3" fillId="0" borderId="38" xfId="0" applyNumberFormat="1" applyFont="1" applyFill="1" applyBorder="1" applyAlignment="1">
      <alignment vertical="center"/>
    </xf>
    <xf numFmtId="178" fontId="3" fillId="0" borderId="36" xfId="0" applyNumberFormat="1" applyFont="1" applyFill="1" applyBorder="1" applyAlignment="1">
      <alignment vertical="center"/>
    </xf>
    <xf numFmtId="178" fontId="3" fillId="0" borderId="37" xfId="0" applyNumberFormat="1" applyFont="1" applyFill="1" applyBorder="1" applyAlignment="1">
      <alignment vertical="center"/>
    </xf>
    <xf numFmtId="178" fontId="3" fillId="0" borderId="38" xfId="0" applyNumberFormat="1" applyFont="1" applyFill="1" applyBorder="1" applyAlignment="1">
      <alignment vertical="center"/>
    </xf>
    <xf numFmtId="178" fontId="3" fillId="0" borderId="35" xfId="0" applyNumberFormat="1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8" fillId="0" borderId="0" xfId="0" applyFont="1" applyAlignment="1"/>
    <xf numFmtId="176" fontId="8" fillId="0" borderId="0" xfId="0" applyNumberFormat="1" applyFont="1" applyAlignment="1"/>
    <xf numFmtId="0" fontId="3" fillId="0" borderId="41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R114"/>
  <sheetViews>
    <sheetView tabSelected="1" showOutlineSymbols="0" view="pageBreakPreview" zoomScale="70" zoomScaleNormal="87" zoomScaleSheetLayoutView="7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M108" sqref="M108"/>
    </sheetView>
  </sheetViews>
  <sheetFormatPr defaultRowHeight="17.25" x14ac:dyDescent="0.2"/>
  <cols>
    <col min="1" max="1" width="8.69921875" style="1" customWidth="1"/>
    <col min="2" max="2" width="10.69921875" style="1" customWidth="1"/>
    <col min="3" max="8" width="8.69921875" style="1" customWidth="1"/>
    <col min="9" max="9" width="10.69921875" style="1" customWidth="1"/>
    <col min="10" max="15" width="8.69921875" style="1" customWidth="1"/>
    <col min="16" max="16" width="8.796875" style="1" customWidth="1"/>
    <col min="17" max="17" width="8.69921875" style="1" customWidth="1"/>
    <col min="18" max="16384" width="8.796875" style="1"/>
  </cols>
  <sheetData>
    <row r="1" spans="1:17" ht="17.25" customHeight="1" x14ac:dyDescent="0.2">
      <c r="A1" s="2" t="s">
        <v>77</v>
      </c>
      <c r="B1" s="3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3"/>
      <c r="P1" s="3"/>
      <c r="Q1" s="4"/>
    </row>
    <row r="2" spans="1:17" ht="17.25" customHeight="1" thickBot="1" x14ac:dyDescent="0.25">
      <c r="A2" s="2"/>
      <c r="B2" s="2"/>
      <c r="C2" s="2"/>
      <c r="D2" s="2"/>
      <c r="E2" s="2"/>
      <c r="F2" s="2"/>
      <c r="G2" s="2"/>
      <c r="H2" s="6"/>
      <c r="I2" s="2"/>
      <c r="J2" s="2"/>
      <c r="K2" s="2"/>
      <c r="L2" s="2"/>
      <c r="M2" s="2"/>
      <c r="N2" s="5"/>
      <c r="O2" s="106" t="s">
        <v>66</v>
      </c>
      <c r="P2" s="6"/>
      <c r="Q2" s="4"/>
    </row>
    <row r="3" spans="1:17" ht="17.100000000000001" customHeight="1" x14ac:dyDescent="0.2">
      <c r="A3" s="107" t="s">
        <v>0</v>
      </c>
      <c r="B3" s="113" t="s">
        <v>43</v>
      </c>
      <c r="C3" s="114"/>
      <c r="D3" s="114"/>
      <c r="E3" s="114"/>
      <c r="F3" s="114"/>
      <c r="G3" s="114"/>
      <c r="H3" s="115"/>
      <c r="I3" s="116" t="s">
        <v>44</v>
      </c>
      <c r="J3" s="114"/>
      <c r="K3" s="114"/>
      <c r="L3" s="114"/>
      <c r="M3" s="114"/>
      <c r="N3" s="114"/>
      <c r="O3" s="117"/>
      <c r="P3" s="110" t="s">
        <v>0</v>
      </c>
      <c r="Q3" s="4"/>
    </row>
    <row r="4" spans="1:17" ht="17.100000000000001" customHeight="1" x14ac:dyDescent="0.2">
      <c r="A4" s="108"/>
      <c r="B4" s="118" t="s">
        <v>37</v>
      </c>
      <c r="C4" s="90" t="s">
        <v>1</v>
      </c>
      <c r="D4" s="91"/>
      <c r="E4" s="91"/>
      <c r="F4" s="90" t="s">
        <v>2</v>
      </c>
      <c r="G4" s="91"/>
      <c r="H4" s="92"/>
      <c r="I4" s="118" t="s">
        <v>34</v>
      </c>
      <c r="J4" s="90" t="s">
        <v>1</v>
      </c>
      <c r="K4" s="91"/>
      <c r="L4" s="91"/>
      <c r="M4" s="90" t="s">
        <v>2</v>
      </c>
      <c r="N4" s="91"/>
      <c r="O4" s="92"/>
      <c r="P4" s="111"/>
      <c r="Q4" s="4"/>
    </row>
    <row r="5" spans="1:17" ht="17.100000000000001" customHeight="1" x14ac:dyDescent="0.2">
      <c r="A5" s="109"/>
      <c r="B5" s="119"/>
      <c r="C5" s="86" t="s">
        <v>38</v>
      </c>
      <c r="D5" s="87" t="s">
        <v>3</v>
      </c>
      <c r="E5" s="88" t="s">
        <v>4</v>
      </c>
      <c r="F5" s="86" t="s">
        <v>39</v>
      </c>
      <c r="G5" s="87" t="s">
        <v>5</v>
      </c>
      <c r="H5" s="89" t="s">
        <v>6</v>
      </c>
      <c r="I5" s="119"/>
      <c r="J5" s="86" t="s">
        <v>35</v>
      </c>
      <c r="K5" s="87" t="s">
        <v>3</v>
      </c>
      <c r="L5" s="88" t="s">
        <v>4</v>
      </c>
      <c r="M5" s="86" t="s">
        <v>36</v>
      </c>
      <c r="N5" s="87" t="s">
        <v>5</v>
      </c>
      <c r="O5" s="88" t="s">
        <v>6</v>
      </c>
      <c r="P5" s="112"/>
      <c r="Q5" s="46" t="s">
        <v>40</v>
      </c>
    </row>
    <row r="6" spans="1:17" ht="15" customHeight="1" x14ac:dyDescent="0.2">
      <c r="A6" s="8" t="s">
        <v>45</v>
      </c>
      <c r="B6" s="26">
        <f t="shared" ref="B6:B21" si="0">C6+F6</f>
        <v>2704</v>
      </c>
      <c r="C6" s="58">
        <f t="shared" ref="C6:C24" si="1">D6-E6</f>
        <v>3884</v>
      </c>
      <c r="D6" s="76">
        <v>8735</v>
      </c>
      <c r="E6" s="59">
        <v>4851</v>
      </c>
      <c r="F6" s="27">
        <f t="shared" ref="F6:F23" si="2">G6-H6</f>
        <v>-1180</v>
      </c>
      <c r="G6" s="76">
        <v>17373</v>
      </c>
      <c r="H6" s="28">
        <v>18553</v>
      </c>
      <c r="I6" s="38">
        <f t="shared" ref="I6:I16" si="3">ROUND(B6/$Q6*1000,1)</f>
        <v>4.7</v>
      </c>
      <c r="J6" s="68">
        <f t="shared" ref="J6:J16" si="4">ROUND(C6/$Q6*1000,1)</f>
        <v>6.7</v>
      </c>
      <c r="K6" s="81">
        <f t="shared" ref="K6:K16" si="5">ROUND(D6/$Q6*1000,1)</f>
        <v>15</v>
      </c>
      <c r="L6" s="69">
        <f t="shared" ref="L6:L16" si="6">ROUND(E6/$Q6*1000,1)</f>
        <v>8.3000000000000007</v>
      </c>
      <c r="M6" s="39">
        <f t="shared" ref="M6:M16" si="7">ROUND(F6/$Q6*1000,1)</f>
        <v>-2</v>
      </c>
      <c r="N6" s="81">
        <f t="shared" ref="N6:N16" si="8">ROUND(G6/$Q6*1000,1)</f>
        <v>29.9</v>
      </c>
      <c r="O6" s="39">
        <f t="shared" ref="O6:O16" si="9">ROUND(H6/$Q6*1000,1)</f>
        <v>31.9</v>
      </c>
      <c r="P6" s="7" t="str">
        <f t="shared" ref="P6:P46" si="10">A6</f>
        <v>昭和50年</v>
      </c>
      <c r="Q6" s="4">
        <v>581311</v>
      </c>
    </row>
    <row r="7" spans="1:17" ht="15" customHeight="1" x14ac:dyDescent="0.2">
      <c r="A7" s="8" t="s">
        <v>7</v>
      </c>
      <c r="B7" s="26">
        <f t="shared" si="0"/>
        <v>4316</v>
      </c>
      <c r="C7" s="58">
        <f t="shared" si="1"/>
        <v>3768</v>
      </c>
      <c r="D7" s="76">
        <v>8729</v>
      </c>
      <c r="E7" s="59">
        <v>4961</v>
      </c>
      <c r="F7" s="27">
        <f t="shared" si="2"/>
        <v>548</v>
      </c>
      <c r="G7" s="76">
        <v>17313</v>
      </c>
      <c r="H7" s="28">
        <v>16765</v>
      </c>
      <c r="I7" s="38">
        <f t="shared" si="3"/>
        <v>7.4</v>
      </c>
      <c r="J7" s="68">
        <f t="shared" si="4"/>
        <v>6.4</v>
      </c>
      <c r="K7" s="81">
        <f t="shared" si="5"/>
        <v>14.9</v>
      </c>
      <c r="L7" s="69">
        <f t="shared" si="6"/>
        <v>8.5</v>
      </c>
      <c r="M7" s="39">
        <f t="shared" si="7"/>
        <v>0.9</v>
      </c>
      <c r="N7" s="81">
        <f t="shared" si="8"/>
        <v>29.5</v>
      </c>
      <c r="O7" s="39">
        <f t="shared" si="9"/>
        <v>28.6</v>
      </c>
      <c r="P7" s="7" t="str">
        <f t="shared" si="10"/>
        <v xml:space="preserve"> 　　51　</v>
      </c>
      <c r="Q7" s="4">
        <v>586027</v>
      </c>
    </row>
    <row r="8" spans="1:17" ht="15" customHeight="1" x14ac:dyDescent="0.2">
      <c r="A8" s="8" t="s">
        <v>8</v>
      </c>
      <c r="B8" s="26">
        <f t="shared" si="0"/>
        <v>4465</v>
      </c>
      <c r="C8" s="58">
        <f t="shared" si="1"/>
        <v>3753</v>
      </c>
      <c r="D8" s="76">
        <v>8525</v>
      </c>
      <c r="E8" s="59">
        <v>4772</v>
      </c>
      <c r="F8" s="27">
        <f t="shared" si="2"/>
        <v>712</v>
      </c>
      <c r="G8" s="76">
        <v>17309</v>
      </c>
      <c r="H8" s="28">
        <v>16597</v>
      </c>
      <c r="I8" s="38">
        <f t="shared" si="3"/>
        <v>7.6</v>
      </c>
      <c r="J8" s="68">
        <f t="shared" si="4"/>
        <v>6.4</v>
      </c>
      <c r="K8" s="81">
        <f t="shared" si="5"/>
        <v>14.4</v>
      </c>
      <c r="L8" s="69">
        <f t="shared" si="6"/>
        <v>8.1</v>
      </c>
      <c r="M8" s="39">
        <f t="shared" si="7"/>
        <v>1.2</v>
      </c>
      <c r="N8" s="81">
        <f t="shared" si="8"/>
        <v>29.3</v>
      </c>
      <c r="O8" s="39">
        <f t="shared" si="9"/>
        <v>28.1</v>
      </c>
      <c r="P8" s="7" t="str">
        <f t="shared" si="10"/>
        <v>　 　52　</v>
      </c>
      <c r="Q8" s="4">
        <v>590930</v>
      </c>
    </row>
    <row r="9" spans="1:17" ht="15" customHeight="1" x14ac:dyDescent="0.2">
      <c r="A9" s="8" t="s">
        <v>9</v>
      </c>
      <c r="B9" s="26">
        <f t="shared" si="0"/>
        <v>3447</v>
      </c>
      <c r="C9" s="58">
        <f t="shared" si="1"/>
        <v>3599</v>
      </c>
      <c r="D9" s="76">
        <v>8426</v>
      </c>
      <c r="E9" s="59">
        <v>4827</v>
      </c>
      <c r="F9" s="27">
        <f t="shared" si="2"/>
        <v>-152</v>
      </c>
      <c r="G9" s="76">
        <v>16555</v>
      </c>
      <c r="H9" s="28">
        <v>16707</v>
      </c>
      <c r="I9" s="38">
        <f t="shared" si="3"/>
        <v>5.8</v>
      </c>
      <c r="J9" s="68">
        <f t="shared" si="4"/>
        <v>6.1</v>
      </c>
      <c r="K9" s="81">
        <f t="shared" si="5"/>
        <v>14.2</v>
      </c>
      <c r="L9" s="69">
        <f t="shared" si="6"/>
        <v>8.1</v>
      </c>
      <c r="M9" s="39">
        <f t="shared" si="7"/>
        <v>-0.3</v>
      </c>
      <c r="N9" s="81">
        <f t="shared" si="8"/>
        <v>27.8</v>
      </c>
      <c r="O9" s="39">
        <f t="shared" si="9"/>
        <v>28.1</v>
      </c>
      <c r="P9" s="7" t="str">
        <f t="shared" si="10"/>
        <v>　 　53　</v>
      </c>
      <c r="Q9" s="4">
        <v>594770</v>
      </c>
    </row>
    <row r="10" spans="1:17" ht="15" customHeight="1" x14ac:dyDescent="0.2">
      <c r="A10" s="8" t="s">
        <v>10</v>
      </c>
      <c r="B10" s="26">
        <f t="shared" si="0"/>
        <v>4838</v>
      </c>
      <c r="C10" s="58">
        <f t="shared" si="1"/>
        <v>3581</v>
      </c>
      <c r="D10" s="76">
        <v>8212</v>
      </c>
      <c r="E10" s="59">
        <v>4631</v>
      </c>
      <c r="F10" s="27">
        <f t="shared" si="2"/>
        <v>1257</v>
      </c>
      <c r="G10" s="76">
        <v>17296</v>
      </c>
      <c r="H10" s="28">
        <v>16039</v>
      </c>
      <c r="I10" s="38">
        <f t="shared" si="3"/>
        <v>8.1</v>
      </c>
      <c r="J10" s="68">
        <f t="shared" si="4"/>
        <v>6</v>
      </c>
      <c r="K10" s="81">
        <f t="shared" si="5"/>
        <v>13.7</v>
      </c>
      <c r="L10" s="69">
        <f t="shared" si="6"/>
        <v>7.7</v>
      </c>
      <c r="M10" s="39">
        <f t="shared" si="7"/>
        <v>2.1</v>
      </c>
      <c r="N10" s="81">
        <f t="shared" si="8"/>
        <v>28.8</v>
      </c>
      <c r="O10" s="39">
        <f t="shared" si="9"/>
        <v>26.7</v>
      </c>
      <c r="P10" s="7" t="str">
        <f t="shared" si="10"/>
        <v>　 　54　</v>
      </c>
      <c r="Q10" s="4">
        <v>600015</v>
      </c>
    </row>
    <row r="11" spans="1:17" ht="15" customHeight="1" x14ac:dyDescent="0.2">
      <c r="A11" s="11" t="s">
        <v>11</v>
      </c>
      <c r="B11" s="32">
        <f t="shared" si="0"/>
        <v>3803</v>
      </c>
      <c r="C11" s="62">
        <f t="shared" si="1"/>
        <v>3380</v>
      </c>
      <c r="D11" s="78">
        <v>8385</v>
      </c>
      <c r="E11" s="63">
        <v>5005</v>
      </c>
      <c r="F11" s="33">
        <f t="shared" si="2"/>
        <v>423</v>
      </c>
      <c r="G11" s="78">
        <v>16303</v>
      </c>
      <c r="H11" s="34">
        <v>15880</v>
      </c>
      <c r="I11" s="42">
        <f t="shared" si="3"/>
        <v>6.3</v>
      </c>
      <c r="J11" s="72">
        <f t="shared" si="4"/>
        <v>5.6</v>
      </c>
      <c r="K11" s="83">
        <f t="shared" si="5"/>
        <v>13.9</v>
      </c>
      <c r="L11" s="73">
        <f t="shared" si="6"/>
        <v>8.3000000000000007</v>
      </c>
      <c r="M11" s="43">
        <f t="shared" si="7"/>
        <v>0.7</v>
      </c>
      <c r="N11" s="83">
        <f t="shared" si="8"/>
        <v>27</v>
      </c>
      <c r="O11" s="43">
        <f t="shared" si="9"/>
        <v>26.3</v>
      </c>
      <c r="P11" s="12" t="str">
        <f t="shared" si="10"/>
        <v>　 　55　</v>
      </c>
      <c r="Q11" s="4">
        <v>604221</v>
      </c>
    </row>
    <row r="12" spans="1:17" ht="15" customHeight="1" x14ac:dyDescent="0.2">
      <c r="A12" s="8" t="s">
        <v>12</v>
      </c>
      <c r="B12" s="26">
        <f t="shared" si="0"/>
        <v>2671</v>
      </c>
      <c r="C12" s="58">
        <f t="shared" si="1"/>
        <v>3093</v>
      </c>
      <c r="D12" s="76">
        <v>7998</v>
      </c>
      <c r="E12" s="59">
        <v>4905</v>
      </c>
      <c r="F12" s="27">
        <f t="shared" si="2"/>
        <v>-422</v>
      </c>
      <c r="G12" s="76">
        <v>15842</v>
      </c>
      <c r="H12" s="28">
        <v>16264</v>
      </c>
      <c r="I12" s="38">
        <f t="shared" si="3"/>
        <v>4.4000000000000004</v>
      </c>
      <c r="J12" s="68">
        <f t="shared" si="4"/>
        <v>5.0999999999999996</v>
      </c>
      <c r="K12" s="81">
        <f t="shared" si="5"/>
        <v>13.2</v>
      </c>
      <c r="L12" s="69">
        <f t="shared" si="6"/>
        <v>8.1</v>
      </c>
      <c r="M12" s="39">
        <f t="shared" si="7"/>
        <v>-0.7</v>
      </c>
      <c r="N12" s="81">
        <f>ROUND(G12/$Q12*1000,1)</f>
        <v>26.1</v>
      </c>
      <c r="O12" s="39">
        <f>ROUND(H12/$Q12*1000,1)</f>
        <v>26.8</v>
      </c>
      <c r="P12" s="7" t="str">
        <f t="shared" si="10"/>
        <v>　 　56　</v>
      </c>
      <c r="Q12" s="4">
        <v>607169</v>
      </c>
    </row>
    <row r="13" spans="1:17" ht="15" customHeight="1" x14ac:dyDescent="0.2">
      <c r="A13" s="8" t="s">
        <v>13</v>
      </c>
      <c r="B13" s="26">
        <f t="shared" si="0"/>
        <v>2664</v>
      </c>
      <c r="C13" s="58">
        <f t="shared" si="1"/>
        <v>3245</v>
      </c>
      <c r="D13" s="76">
        <v>7978</v>
      </c>
      <c r="E13" s="59">
        <v>4733</v>
      </c>
      <c r="F13" s="27">
        <f t="shared" si="2"/>
        <v>-581</v>
      </c>
      <c r="G13" s="76">
        <v>15289</v>
      </c>
      <c r="H13" s="28">
        <v>15870</v>
      </c>
      <c r="I13" s="38">
        <f t="shared" si="3"/>
        <v>4.4000000000000004</v>
      </c>
      <c r="J13" s="68">
        <f t="shared" si="4"/>
        <v>5.3</v>
      </c>
      <c r="K13" s="81">
        <f t="shared" si="5"/>
        <v>13.1</v>
      </c>
      <c r="L13" s="69">
        <f t="shared" si="6"/>
        <v>7.8</v>
      </c>
      <c r="M13" s="39">
        <f t="shared" si="7"/>
        <v>-1</v>
      </c>
      <c r="N13" s="81">
        <f t="shared" si="8"/>
        <v>25.1</v>
      </c>
      <c r="O13" s="39">
        <f t="shared" si="9"/>
        <v>26</v>
      </c>
      <c r="P13" s="7" t="str">
        <f t="shared" si="10"/>
        <v>　 　57　</v>
      </c>
      <c r="Q13" s="4">
        <v>610152</v>
      </c>
    </row>
    <row r="14" spans="1:17" ht="15" customHeight="1" x14ac:dyDescent="0.2">
      <c r="A14" s="8" t="s">
        <v>14</v>
      </c>
      <c r="B14" s="26">
        <f t="shared" si="0"/>
        <v>1691</v>
      </c>
      <c r="C14" s="58">
        <f t="shared" si="1"/>
        <v>3252</v>
      </c>
      <c r="D14" s="76">
        <v>8196</v>
      </c>
      <c r="E14" s="59">
        <v>4944</v>
      </c>
      <c r="F14" s="27">
        <f t="shared" si="2"/>
        <v>-1561</v>
      </c>
      <c r="G14" s="76">
        <v>14735</v>
      </c>
      <c r="H14" s="28">
        <v>16296</v>
      </c>
      <c r="I14" s="38">
        <f t="shared" si="3"/>
        <v>2.8</v>
      </c>
      <c r="J14" s="68">
        <f t="shared" si="4"/>
        <v>5.3</v>
      </c>
      <c r="K14" s="81">
        <f t="shared" si="5"/>
        <v>13.4</v>
      </c>
      <c r="L14" s="69">
        <f t="shared" si="6"/>
        <v>8.1</v>
      </c>
      <c r="M14" s="39">
        <f t="shared" si="7"/>
        <v>-2.6</v>
      </c>
      <c r="N14" s="81">
        <f t="shared" si="8"/>
        <v>24.1</v>
      </c>
      <c r="O14" s="39">
        <f t="shared" si="9"/>
        <v>26.6</v>
      </c>
      <c r="P14" s="7" t="str">
        <f t="shared" si="10"/>
        <v>　 　58　</v>
      </c>
      <c r="Q14" s="4">
        <v>612059</v>
      </c>
    </row>
    <row r="15" spans="1:17" ht="15" customHeight="1" x14ac:dyDescent="0.2">
      <c r="A15" s="9" t="s">
        <v>15</v>
      </c>
      <c r="B15" s="29">
        <f t="shared" si="0"/>
        <v>1799</v>
      </c>
      <c r="C15" s="60">
        <f t="shared" si="1"/>
        <v>2936</v>
      </c>
      <c r="D15" s="77">
        <v>8002</v>
      </c>
      <c r="E15" s="61">
        <v>5066</v>
      </c>
      <c r="F15" s="30">
        <f t="shared" si="2"/>
        <v>-1137</v>
      </c>
      <c r="G15" s="77">
        <v>14183</v>
      </c>
      <c r="H15" s="31">
        <v>15320</v>
      </c>
      <c r="I15" s="40">
        <f t="shared" si="3"/>
        <v>2.9</v>
      </c>
      <c r="J15" s="70">
        <f t="shared" si="4"/>
        <v>4.8</v>
      </c>
      <c r="K15" s="82">
        <f t="shared" si="5"/>
        <v>13</v>
      </c>
      <c r="L15" s="71">
        <f t="shared" si="6"/>
        <v>8.1999999999999993</v>
      </c>
      <c r="M15" s="41">
        <f t="shared" si="7"/>
        <v>-1.9</v>
      </c>
      <c r="N15" s="82">
        <f t="shared" si="8"/>
        <v>23.1</v>
      </c>
      <c r="O15" s="41">
        <f t="shared" si="9"/>
        <v>24.9</v>
      </c>
      <c r="P15" s="10" t="str">
        <f t="shared" si="10"/>
        <v>　 　59　</v>
      </c>
      <c r="Q15" s="4">
        <v>614145</v>
      </c>
    </row>
    <row r="16" spans="1:17" ht="15" customHeight="1" x14ac:dyDescent="0.2">
      <c r="A16" s="11" t="s">
        <v>16</v>
      </c>
      <c r="B16" s="32">
        <f t="shared" si="0"/>
        <v>1652</v>
      </c>
      <c r="C16" s="62">
        <f t="shared" si="1"/>
        <v>2833</v>
      </c>
      <c r="D16" s="78">
        <v>7640</v>
      </c>
      <c r="E16" s="63">
        <v>4807</v>
      </c>
      <c r="F16" s="33">
        <f t="shared" si="2"/>
        <v>-1181</v>
      </c>
      <c r="G16" s="78">
        <v>14101</v>
      </c>
      <c r="H16" s="34">
        <v>15282</v>
      </c>
      <c r="I16" s="42">
        <f t="shared" si="3"/>
        <v>2.7</v>
      </c>
      <c r="J16" s="72">
        <f t="shared" si="4"/>
        <v>4.5999999999999996</v>
      </c>
      <c r="K16" s="83">
        <f t="shared" si="5"/>
        <v>12.4</v>
      </c>
      <c r="L16" s="73">
        <f t="shared" si="6"/>
        <v>7.8</v>
      </c>
      <c r="M16" s="43">
        <f t="shared" si="7"/>
        <v>-1.9</v>
      </c>
      <c r="N16" s="83">
        <f t="shared" si="8"/>
        <v>22.9</v>
      </c>
      <c r="O16" s="43">
        <f t="shared" si="9"/>
        <v>24.8</v>
      </c>
      <c r="P16" s="12" t="str">
        <f t="shared" si="10"/>
        <v>　 　60　</v>
      </c>
      <c r="Q16" s="4">
        <v>616024</v>
      </c>
    </row>
    <row r="17" spans="1:17" ht="15" customHeight="1" x14ac:dyDescent="0.2">
      <c r="A17" s="8" t="s">
        <v>17</v>
      </c>
      <c r="B17" s="26">
        <f t="shared" si="0"/>
        <v>375</v>
      </c>
      <c r="C17" s="58">
        <f t="shared" si="1"/>
        <v>2370</v>
      </c>
      <c r="D17" s="76">
        <v>7367</v>
      </c>
      <c r="E17" s="59">
        <v>4997</v>
      </c>
      <c r="F17" s="27">
        <f t="shared" si="2"/>
        <v>-1995</v>
      </c>
      <c r="G17" s="76">
        <v>13012</v>
      </c>
      <c r="H17" s="28">
        <v>15007</v>
      </c>
      <c r="I17" s="38">
        <f t="shared" ref="I17:O22" si="11">ROUND(+B17/$Q17*1000,1)</f>
        <v>0.6</v>
      </c>
      <c r="J17" s="68">
        <f t="shared" si="11"/>
        <v>3.8</v>
      </c>
      <c r="K17" s="81">
        <f t="shared" si="11"/>
        <v>12</v>
      </c>
      <c r="L17" s="69">
        <f t="shared" si="11"/>
        <v>8.1</v>
      </c>
      <c r="M17" s="39">
        <f t="shared" si="11"/>
        <v>-3.2</v>
      </c>
      <c r="N17" s="81">
        <f t="shared" si="11"/>
        <v>21.1</v>
      </c>
      <c r="O17" s="39">
        <f t="shared" si="11"/>
        <v>24.4</v>
      </c>
      <c r="P17" s="7" t="str">
        <f t="shared" si="10"/>
        <v>　 　61　</v>
      </c>
      <c r="Q17" s="4">
        <v>616016</v>
      </c>
    </row>
    <row r="18" spans="1:17" ht="15" customHeight="1" x14ac:dyDescent="0.2">
      <c r="A18" s="8" t="s">
        <v>18</v>
      </c>
      <c r="B18" s="26">
        <f t="shared" si="0"/>
        <v>465</v>
      </c>
      <c r="C18" s="58">
        <f t="shared" si="1"/>
        <v>2280</v>
      </c>
      <c r="D18" s="76">
        <v>7098</v>
      </c>
      <c r="E18" s="59">
        <v>4818</v>
      </c>
      <c r="F18" s="27">
        <f t="shared" si="2"/>
        <v>-1815</v>
      </c>
      <c r="G18" s="76">
        <v>13227</v>
      </c>
      <c r="H18" s="28">
        <v>15042</v>
      </c>
      <c r="I18" s="38">
        <f t="shared" si="11"/>
        <v>0.8</v>
      </c>
      <c r="J18" s="68">
        <f t="shared" si="11"/>
        <v>3.7</v>
      </c>
      <c r="K18" s="81">
        <f t="shared" si="11"/>
        <v>11.5</v>
      </c>
      <c r="L18" s="69">
        <f t="shared" si="11"/>
        <v>7.8</v>
      </c>
      <c r="M18" s="39">
        <f t="shared" si="11"/>
        <v>-2.9</v>
      </c>
      <c r="N18" s="81">
        <f t="shared" si="11"/>
        <v>21.5</v>
      </c>
      <c r="O18" s="39">
        <f t="shared" si="11"/>
        <v>24.4</v>
      </c>
      <c r="P18" s="7" t="str">
        <f t="shared" si="10"/>
        <v>　 　62　</v>
      </c>
      <c r="Q18" s="4">
        <v>616174</v>
      </c>
    </row>
    <row r="19" spans="1:17" ht="15" customHeight="1" x14ac:dyDescent="0.2">
      <c r="A19" s="8" t="s">
        <v>19</v>
      </c>
      <c r="B19" s="26">
        <f t="shared" si="0"/>
        <v>505</v>
      </c>
      <c r="C19" s="58">
        <f t="shared" si="1"/>
        <v>1789</v>
      </c>
      <c r="D19" s="76">
        <v>6787</v>
      </c>
      <c r="E19" s="59">
        <v>4998</v>
      </c>
      <c r="F19" s="27">
        <f t="shared" si="2"/>
        <v>-1284</v>
      </c>
      <c r="G19" s="76">
        <v>13073</v>
      </c>
      <c r="H19" s="28">
        <v>14357</v>
      </c>
      <c r="I19" s="38">
        <f t="shared" si="11"/>
        <v>0.8</v>
      </c>
      <c r="J19" s="68">
        <f t="shared" si="11"/>
        <v>2.9</v>
      </c>
      <c r="K19" s="81">
        <f t="shared" si="11"/>
        <v>11</v>
      </c>
      <c r="L19" s="69">
        <f t="shared" si="11"/>
        <v>8.1</v>
      </c>
      <c r="M19" s="39">
        <f t="shared" si="11"/>
        <v>-2.1</v>
      </c>
      <c r="N19" s="81">
        <f t="shared" si="11"/>
        <v>21.2</v>
      </c>
      <c r="O19" s="39">
        <f t="shared" si="11"/>
        <v>23.3</v>
      </c>
      <c r="P19" s="7" t="str">
        <f t="shared" si="10"/>
        <v>　 　63　</v>
      </c>
      <c r="Q19" s="4">
        <v>616371</v>
      </c>
    </row>
    <row r="20" spans="1:17" ht="15" customHeight="1" x14ac:dyDescent="0.2">
      <c r="A20" s="9" t="s">
        <v>20</v>
      </c>
      <c r="B20" s="29">
        <f t="shared" si="0"/>
        <v>-4</v>
      </c>
      <c r="C20" s="60">
        <f t="shared" si="1"/>
        <v>1456</v>
      </c>
      <c r="D20" s="77">
        <v>6555</v>
      </c>
      <c r="E20" s="61">
        <v>5099</v>
      </c>
      <c r="F20" s="30">
        <f t="shared" si="2"/>
        <v>-1460</v>
      </c>
      <c r="G20" s="77">
        <v>13385</v>
      </c>
      <c r="H20" s="31">
        <v>14845</v>
      </c>
      <c r="I20" s="40">
        <f t="shared" si="11"/>
        <v>0</v>
      </c>
      <c r="J20" s="70">
        <f t="shared" si="11"/>
        <v>2.4</v>
      </c>
      <c r="K20" s="82">
        <f t="shared" si="11"/>
        <v>10.6</v>
      </c>
      <c r="L20" s="71">
        <f t="shared" si="11"/>
        <v>8.3000000000000007</v>
      </c>
      <c r="M20" s="41">
        <f t="shared" si="11"/>
        <v>-2.4</v>
      </c>
      <c r="N20" s="82">
        <f t="shared" si="11"/>
        <v>21.7</v>
      </c>
      <c r="O20" s="41">
        <f t="shared" si="11"/>
        <v>24.1</v>
      </c>
      <c r="P20" s="10" t="str">
        <f t="shared" si="10"/>
        <v xml:space="preserve">平成元   </v>
      </c>
      <c r="Q20" s="4">
        <v>615912</v>
      </c>
    </row>
    <row r="21" spans="1:17" ht="15" customHeight="1" x14ac:dyDescent="0.2">
      <c r="A21" s="8" t="s">
        <v>21</v>
      </c>
      <c r="B21" s="26">
        <f t="shared" si="0"/>
        <v>226</v>
      </c>
      <c r="C21" s="58">
        <f t="shared" si="1"/>
        <v>1209</v>
      </c>
      <c r="D21" s="76">
        <v>6393</v>
      </c>
      <c r="E21" s="59">
        <v>5184</v>
      </c>
      <c r="F21" s="27">
        <f t="shared" si="2"/>
        <v>-983</v>
      </c>
      <c r="G21" s="76">
        <v>14035</v>
      </c>
      <c r="H21" s="28">
        <v>15018</v>
      </c>
      <c r="I21" s="38">
        <f t="shared" si="11"/>
        <v>0.4</v>
      </c>
      <c r="J21" s="68">
        <f t="shared" si="11"/>
        <v>2</v>
      </c>
      <c r="K21" s="81">
        <f t="shared" si="11"/>
        <v>10.4</v>
      </c>
      <c r="L21" s="69">
        <f t="shared" si="11"/>
        <v>8.4</v>
      </c>
      <c r="M21" s="39">
        <f t="shared" si="11"/>
        <v>-1.6</v>
      </c>
      <c r="N21" s="81">
        <f t="shared" si="11"/>
        <v>22.8</v>
      </c>
      <c r="O21" s="39">
        <f t="shared" si="11"/>
        <v>24.4</v>
      </c>
      <c r="P21" s="7" t="str">
        <f t="shared" si="10"/>
        <v xml:space="preserve">　　 2 </v>
      </c>
      <c r="Q21" s="4">
        <v>615722</v>
      </c>
    </row>
    <row r="22" spans="1:17" ht="15" customHeight="1" x14ac:dyDescent="0.2">
      <c r="A22" s="8" t="s">
        <v>22</v>
      </c>
      <c r="B22" s="26">
        <f>C22+F22</f>
        <v>-464</v>
      </c>
      <c r="C22" s="58">
        <f t="shared" si="1"/>
        <v>924</v>
      </c>
      <c r="D22" s="76">
        <v>6259</v>
      </c>
      <c r="E22" s="59">
        <v>5335</v>
      </c>
      <c r="F22" s="27">
        <f t="shared" si="2"/>
        <v>-1388</v>
      </c>
      <c r="G22" s="76">
        <v>13954</v>
      </c>
      <c r="H22" s="28">
        <v>15342</v>
      </c>
      <c r="I22" s="38">
        <f t="shared" si="11"/>
        <v>-0.8</v>
      </c>
      <c r="J22" s="68">
        <f t="shared" si="11"/>
        <v>1.5</v>
      </c>
      <c r="K22" s="81">
        <f t="shared" si="11"/>
        <v>10.199999999999999</v>
      </c>
      <c r="L22" s="69">
        <f t="shared" si="11"/>
        <v>8.6999999999999993</v>
      </c>
      <c r="M22" s="39">
        <f t="shared" si="11"/>
        <v>-2.2999999999999998</v>
      </c>
      <c r="N22" s="81">
        <f t="shared" si="11"/>
        <v>22.7</v>
      </c>
      <c r="O22" s="39">
        <f t="shared" si="11"/>
        <v>25</v>
      </c>
      <c r="P22" s="7" t="str">
        <f t="shared" si="10"/>
        <v xml:space="preserve">　　 3 </v>
      </c>
      <c r="Q22" s="4">
        <v>614453</v>
      </c>
    </row>
    <row r="23" spans="1:17" ht="15" customHeight="1" x14ac:dyDescent="0.2">
      <c r="A23" s="8" t="s">
        <v>23</v>
      </c>
      <c r="B23" s="26">
        <v>-750</v>
      </c>
      <c r="C23" s="58">
        <f t="shared" si="1"/>
        <v>648</v>
      </c>
      <c r="D23" s="76">
        <v>6103</v>
      </c>
      <c r="E23" s="59">
        <v>5455</v>
      </c>
      <c r="F23" s="27">
        <f t="shared" si="2"/>
        <v>-1181</v>
      </c>
      <c r="G23" s="76">
        <v>13829</v>
      </c>
      <c r="H23" s="28">
        <v>15010</v>
      </c>
      <c r="I23" s="38">
        <v>-1.2</v>
      </c>
      <c r="J23" s="68">
        <v>1</v>
      </c>
      <c r="K23" s="81">
        <f t="shared" ref="K23:O31" si="12">ROUND(+D23/$Q23*1000,1)</f>
        <v>9.9</v>
      </c>
      <c r="L23" s="69">
        <f t="shared" si="12"/>
        <v>8.9</v>
      </c>
      <c r="M23" s="39">
        <f t="shared" si="12"/>
        <v>-1.9</v>
      </c>
      <c r="N23" s="81">
        <f t="shared" si="12"/>
        <v>22.5</v>
      </c>
      <c r="O23" s="39">
        <f t="shared" si="12"/>
        <v>24.5</v>
      </c>
      <c r="P23" s="7" t="str">
        <f t="shared" si="10"/>
        <v xml:space="preserve">　　 4 </v>
      </c>
      <c r="Q23" s="4">
        <v>613682</v>
      </c>
    </row>
    <row r="24" spans="1:17" ht="15" customHeight="1" x14ac:dyDescent="0.2">
      <c r="A24" s="8" t="s">
        <v>24</v>
      </c>
      <c r="B24" s="26">
        <v>-182</v>
      </c>
      <c r="C24" s="58">
        <f t="shared" si="1"/>
        <v>527</v>
      </c>
      <c r="D24" s="76">
        <v>5923</v>
      </c>
      <c r="E24" s="59">
        <v>5396</v>
      </c>
      <c r="F24" s="27">
        <f>G24-H24</f>
        <v>-616</v>
      </c>
      <c r="G24" s="76">
        <v>13800</v>
      </c>
      <c r="H24" s="28">
        <v>14416</v>
      </c>
      <c r="I24" s="38">
        <v>-0.3</v>
      </c>
      <c r="J24" s="68">
        <v>0.5</v>
      </c>
      <c r="K24" s="81">
        <f t="shared" si="12"/>
        <v>9.6999999999999993</v>
      </c>
      <c r="L24" s="69">
        <f t="shared" si="12"/>
        <v>8.8000000000000007</v>
      </c>
      <c r="M24" s="39">
        <f t="shared" si="12"/>
        <v>-1</v>
      </c>
      <c r="N24" s="81">
        <f t="shared" si="12"/>
        <v>22.5</v>
      </c>
      <c r="O24" s="39">
        <f t="shared" si="12"/>
        <v>23.5</v>
      </c>
      <c r="P24" s="7" t="str">
        <f t="shared" si="10"/>
        <v xml:space="preserve">　　 5 </v>
      </c>
      <c r="Q24" s="4">
        <v>613393</v>
      </c>
    </row>
    <row r="25" spans="1:17" ht="15" customHeight="1" x14ac:dyDescent="0.2">
      <c r="A25" s="8" t="s">
        <v>25</v>
      </c>
      <c r="B25" s="26">
        <f t="shared" ref="B25:B30" si="13">C25+F25</f>
        <v>566</v>
      </c>
      <c r="C25" s="58">
        <f t="shared" ref="C25:C30" si="14">D25-E25</f>
        <v>351</v>
      </c>
      <c r="D25" s="76">
        <v>5997</v>
      </c>
      <c r="E25" s="59">
        <v>5646</v>
      </c>
      <c r="F25" s="27">
        <f t="shared" ref="F25:F30" si="15">G25-H25</f>
        <v>215</v>
      </c>
      <c r="G25" s="76">
        <v>14119</v>
      </c>
      <c r="H25" s="28">
        <v>13904</v>
      </c>
      <c r="I25" s="38">
        <f t="shared" ref="I25:J31" si="16">ROUND(+B25/$Q25*1000,1)</f>
        <v>0.9</v>
      </c>
      <c r="J25" s="68">
        <f t="shared" si="16"/>
        <v>0.6</v>
      </c>
      <c r="K25" s="81">
        <f t="shared" si="12"/>
        <v>9.8000000000000007</v>
      </c>
      <c r="L25" s="69">
        <f t="shared" si="12"/>
        <v>9.1999999999999993</v>
      </c>
      <c r="M25" s="39">
        <f t="shared" si="12"/>
        <v>0.4</v>
      </c>
      <c r="N25" s="81">
        <f t="shared" si="12"/>
        <v>23</v>
      </c>
      <c r="O25" s="39">
        <f t="shared" si="12"/>
        <v>22.6</v>
      </c>
      <c r="P25" s="7" t="str">
        <f t="shared" si="10"/>
        <v xml:space="preserve">　　 6 </v>
      </c>
      <c r="Q25" s="4">
        <v>614108</v>
      </c>
    </row>
    <row r="26" spans="1:17" ht="15" customHeight="1" x14ac:dyDescent="0.2">
      <c r="A26" s="11" t="s">
        <v>26</v>
      </c>
      <c r="B26" s="32">
        <f t="shared" si="13"/>
        <v>854</v>
      </c>
      <c r="C26" s="62">
        <f t="shared" si="14"/>
        <v>110</v>
      </c>
      <c r="D26" s="78">
        <v>5776</v>
      </c>
      <c r="E26" s="63">
        <v>5666</v>
      </c>
      <c r="F26" s="33">
        <f t="shared" si="15"/>
        <v>744</v>
      </c>
      <c r="G26" s="78">
        <v>14339</v>
      </c>
      <c r="H26" s="34">
        <v>13595</v>
      </c>
      <c r="I26" s="42">
        <f t="shared" si="16"/>
        <v>1.4</v>
      </c>
      <c r="J26" s="72">
        <f t="shared" si="16"/>
        <v>0.2</v>
      </c>
      <c r="K26" s="83">
        <f t="shared" si="12"/>
        <v>9.4</v>
      </c>
      <c r="L26" s="73">
        <f t="shared" si="12"/>
        <v>9.1999999999999993</v>
      </c>
      <c r="M26" s="43">
        <f t="shared" si="12"/>
        <v>1.2</v>
      </c>
      <c r="N26" s="83">
        <f t="shared" si="12"/>
        <v>23.3</v>
      </c>
      <c r="O26" s="43">
        <f t="shared" si="12"/>
        <v>22.1</v>
      </c>
      <c r="P26" s="12" t="str">
        <f t="shared" si="10"/>
        <v xml:space="preserve">　　 7 </v>
      </c>
      <c r="Q26" s="4">
        <v>614929</v>
      </c>
    </row>
    <row r="27" spans="1:17" ht="15" customHeight="1" x14ac:dyDescent="0.2">
      <c r="A27" s="8" t="s">
        <v>27</v>
      </c>
      <c r="B27" s="26">
        <f t="shared" si="13"/>
        <v>30</v>
      </c>
      <c r="C27" s="58">
        <f t="shared" si="14"/>
        <v>2</v>
      </c>
      <c r="D27" s="76">
        <v>5575</v>
      </c>
      <c r="E27" s="59">
        <v>5573</v>
      </c>
      <c r="F27" s="27">
        <f t="shared" si="15"/>
        <v>28</v>
      </c>
      <c r="G27" s="76">
        <v>13826</v>
      </c>
      <c r="H27" s="28">
        <v>13798</v>
      </c>
      <c r="I27" s="38">
        <f t="shared" si="16"/>
        <v>0</v>
      </c>
      <c r="J27" s="68">
        <f t="shared" si="16"/>
        <v>0</v>
      </c>
      <c r="K27" s="81">
        <f t="shared" si="12"/>
        <v>9.1</v>
      </c>
      <c r="L27" s="69">
        <f t="shared" si="12"/>
        <v>9.1</v>
      </c>
      <c r="M27" s="39">
        <f t="shared" si="12"/>
        <v>0</v>
      </c>
      <c r="N27" s="81">
        <f t="shared" si="12"/>
        <v>22.5</v>
      </c>
      <c r="O27" s="39">
        <f t="shared" si="12"/>
        <v>22.4</v>
      </c>
      <c r="P27" s="7" t="str">
        <f t="shared" si="10"/>
        <v xml:space="preserve">　　 8 </v>
      </c>
      <c r="Q27" s="4">
        <v>614959</v>
      </c>
    </row>
    <row r="28" spans="1:17" ht="15" customHeight="1" x14ac:dyDescent="0.2">
      <c r="A28" s="8" t="s">
        <v>28</v>
      </c>
      <c r="B28" s="26">
        <f t="shared" si="13"/>
        <v>217</v>
      </c>
      <c r="C28" s="58">
        <f t="shared" si="14"/>
        <v>189</v>
      </c>
      <c r="D28" s="76">
        <v>5700</v>
      </c>
      <c r="E28" s="59">
        <v>5511</v>
      </c>
      <c r="F28" s="27">
        <f t="shared" si="15"/>
        <v>28</v>
      </c>
      <c r="G28" s="76">
        <v>14079</v>
      </c>
      <c r="H28" s="28">
        <v>14051</v>
      </c>
      <c r="I28" s="38">
        <f t="shared" si="16"/>
        <v>0.4</v>
      </c>
      <c r="J28" s="68">
        <f t="shared" si="16"/>
        <v>0.3</v>
      </c>
      <c r="K28" s="81">
        <f t="shared" si="12"/>
        <v>9.3000000000000007</v>
      </c>
      <c r="L28" s="69">
        <f t="shared" si="12"/>
        <v>9</v>
      </c>
      <c r="M28" s="39">
        <f t="shared" si="12"/>
        <v>0</v>
      </c>
      <c r="N28" s="81">
        <f t="shared" si="12"/>
        <v>22.9</v>
      </c>
      <c r="O28" s="39">
        <f t="shared" si="12"/>
        <v>22.8</v>
      </c>
      <c r="P28" s="7" t="str">
        <f t="shared" si="10"/>
        <v xml:space="preserve">　　 9 </v>
      </c>
      <c r="Q28" s="4">
        <v>615176</v>
      </c>
    </row>
    <row r="29" spans="1:17" ht="15" customHeight="1" x14ac:dyDescent="0.2">
      <c r="A29" s="8" t="s">
        <v>29</v>
      </c>
      <c r="B29" s="26">
        <f t="shared" si="13"/>
        <v>-70</v>
      </c>
      <c r="C29" s="58">
        <f t="shared" si="14"/>
        <v>-94</v>
      </c>
      <c r="D29" s="76">
        <v>5566</v>
      </c>
      <c r="E29" s="59">
        <v>5660</v>
      </c>
      <c r="F29" s="27">
        <f t="shared" si="15"/>
        <v>24</v>
      </c>
      <c r="G29" s="76">
        <v>14352</v>
      </c>
      <c r="H29" s="28">
        <v>14328</v>
      </c>
      <c r="I29" s="38">
        <f t="shared" si="16"/>
        <v>-0.1</v>
      </c>
      <c r="J29" s="68">
        <f t="shared" si="16"/>
        <v>-0.2</v>
      </c>
      <c r="K29" s="81">
        <f t="shared" si="12"/>
        <v>9</v>
      </c>
      <c r="L29" s="69">
        <f t="shared" si="12"/>
        <v>9.1999999999999993</v>
      </c>
      <c r="M29" s="39">
        <f t="shared" si="12"/>
        <v>0</v>
      </c>
      <c r="N29" s="81">
        <f t="shared" si="12"/>
        <v>23.3</v>
      </c>
      <c r="O29" s="39">
        <f t="shared" si="12"/>
        <v>23.3</v>
      </c>
      <c r="P29" s="7" t="str">
        <f t="shared" si="10"/>
        <v>　 　10　</v>
      </c>
      <c r="Q29" s="4">
        <v>615106</v>
      </c>
    </row>
    <row r="30" spans="1:17" ht="15" customHeight="1" x14ac:dyDescent="0.2">
      <c r="A30" s="18" t="s">
        <v>30</v>
      </c>
      <c r="B30" s="29">
        <f t="shared" si="13"/>
        <v>-423</v>
      </c>
      <c r="C30" s="60">
        <f t="shared" si="14"/>
        <v>-337</v>
      </c>
      <c r="D30" s="77">
        <v>5506</v>
      </c>
      <c r="E30" s="61">
        <v>5843</v>
      </c>
      <c r="F30" s="30">
        <f t="shared" si="15"/>
        <v>-86</v>
      </c>
      <c r="G30" s="77">
        <v>14176</v>
      </c>
      <c r="H30" s="31">
        <v>14262</v>
      </c>
      <c r="I30" s="40">
        <f t="shared" si="16"/>
        <v>-0.7</v>
      </c>
      <c r="J30" s="70">
        <f t="shared" si="16"/>
        <v>-0.5</v>
      </c>
      <c r="K30" s="82">
        <f t="shared" si="12"/>
        <v>9</v>
      </c>
      <c r="L30" s="71">
        <f t="shared" si="12"/>
        <v>9.5</v>
      </c>
      <c r="M30" s="41">
        <f t="shared" si="12"/>
        <v>-0.1</v>
      </c>
      <c r="N30" s="82">
        <f t="shared" si="12"/>
        <v>23.1</v>
      </c>
      <c r="O30" s="41">
        <f t="shared" si="12"/>
        <v>23.2</v>
      </c>
      <c r="P30" s="13" t="str">
        <f t="shared" si="10"/>
        <v xml:space="preserve">   11</v>
      </c>
      <c r="Q30" s="4">
        <v>614683</v>
      </c>
    </row>
    <row r="31" spans="1:17" ht="15" customHeight="1" x14ac:dyDescent="0.2">
      <c r="A31" s="14" t="s">
        <v>32</v>
      </c>
      <c r="B31" s="26">
        <f t="shared" ref="B31:B50" si="17">C31+F31</f>
        <v>-247</v>
      </c>
      <c r="C31" s="58">
        <f t="shared" ref="C31:C50" si="18">D31-E31</f>
        <v>-332</v>
      </c>
      <c r="D31" s="76">
        <v>5543</v>
      </c>
      <c r="E31" s="59">
        <v>5875</v>
      </c>
      <c r="F31" s="27">
        <f t="shared" ref="F31:F50" si="19">G31-H31</f>
        <v>85</v>
      </c>
      <c r="G31" s="76">
        <v>14099</v>
      </c>
      <c r="H31" s="28">
        <v>14014</v>
      </c>
      <c r="I31" s="38">
        <f t="shared" si="16"/>
        <v>-0.4</v>
      </c>
      <c r="J31" s="68">
        <f t="shared" si="16"/>
        <v>-0.5</v>
      </c>
      <c r="K31" s="81">
        <f t="shared" si="12"/>
        <v>9</v>
      </c>
      <c r="L31" s="69">
        <f t="shared" si="12"/>
        <v>9.6</v>
      </c>
      <c r="M31" s="39">
        <f t="shared" si="12"/>
        <v>0.1</v>
      </c>
      <c r="N31" s="81">
        <f t="shared" si="12"/>
        <v>23</v>
      </c>
      <c r="O31" s="39">
        <f t="shared" si="12"/>
        <v>22.9</v>
      </c>
      <c r="P31" s="15" t="str">
        <f t="shared" si="10"/>
        <v xml:space="preserve">   12</v>
      </c>
      <c r="Q31" s="4">
        <v>613289</v>
      </c>
    </row>
    <row r="32" spans="1:17" ht="15" customHeight="1" x14ac:dyDescent="0.2">
      <c r="A32" s="14" t="s">
        <v>33</v>
      </c>
      <c r="B32" s="26">
        <f t="shared" si="17"/>
        <v>-192</v>
      </c>
      <c r="C32" s="58">
        <f t="shared" si="18"/>
        <v>-165</v>
      </c>
      <c r="D32" s="76">
        <v>5651</v>
      </c>
      <c r="E32" s="59">
        <v>5816</v>
      </c>
      <c r="F32" s="27">
        <f t="shared" si="19"/>
        <v>-27</v>
      </c>
      <c r="G32" s="76">
        <v>14483</v>
      </c>
      <c r="H32" s="28">
        <v>14510</v>
      </c>
      <c r="I32" s="38">
        <f t="shared" ref="I32:O45" si="20">ROUND(+B32/$Q32*1000,1)</f>
        <v>-0.3</v>
      </c>
      <c r="J32" s="68">
        <f t="shared" si="20"/>
        <v>-0.3</v>
      </c>
      <c r="K32" s="81">
        <f t="shared" si="20"/>
        <v>9.1999999999999993</v>
      </c>
      <c r="L32" s="69">
        <f t="shared" si="20"/>
        <v>9.5</v>
      </c>
      <c r="M32" s="39">
        <f t="shared" si="20"/>
        <v>0</v>
      </c>
      <c r="N32" s="81">
        <f t="shared" si="20"/>
        <v>23.6</v>
      </c>
      <c r="O32" s="39">
        <f t="shared" si="20"/>
        <v>23.7</v>
      </c>
      <c r="P32" s="15" t="str">
        <f t="shared" si="10"/>
        <v xml:space="preserve">   13</v>
      </c>
      <c r="Q32" s="4">
        <v>613097</v>
      </c>
    </row>
    <row r="33" spans="1:18" ht="15" customHeight="1" x14ac:dyDescent="0.2">
      <c r="A33" s="14" t="s">
        <v>31</v>
      </c>
      <c r="B33" s="26">
        <f t="shared" si="17"/>
        <v>-640</v>
      </c>
      <c r="C33" s="58">
        <f t="shared" si="18"/>
        <v>-384</v>
      </c>
      <c r="D33" s="76">
        <v>5394</v>
      </c>
      <c r="E33" s="59">
        <v>5778</v>
      </c>
      <c r="F33" s="27">
        <f t="shared" si="19"/>
        <v>-256</v>
      </c>
      <c r="G33" s="76">
        <v>14372</v>
      </c>
      <c r="H33" s="28">
        <v>14628</v>
      </c>
      <c r="I33" s="38">
        <f t="shared" si="20"/>
        <v>-1</v>
      </c>
      <c r="J33" s="68">
        <f t="shared" si="20"/>
        <v>-0.6</v>
      </c>
      <c r="K33" s="81">
        <f t="shared" si="20"/>
        <v>8.8000000000000007</v>
      </c>
      <c r="L33" s="69">
        <f t="shared" si="20"/>
        <v>9.4</v>
      </c>
      <c r="M33" s="39">
        <f t="shared" si="20"/>
        <v>-0.4</v>
      </c>
      <c r="N33" s="81">
        <f t="shared" si="20"/>
        <v>23.5</v>
      </c>
      <c r="O33" s="39">
        <f t="shared" si="20"/>
        <v>23.9</v>
      </c>
      <c r="P33" s="15" t="str">
        <f t="shared" si="10"/>
        <v xml:space="preserve">   14</v>
      </c>
      <c r="Q33" s="4">
        <v>612457</v>
      </c>
    </row>
    <row r="34" spans="1:18" ht="15" customHeight="1" x14ac:dyDescent="0.2">
      <c r="A34" s="14" t="s">
        <v>63</v>
      </c>
      <c r="B34" s="26">
        <f t="shared" si="17"/>
        <v>-1384</v>
      </c>
      <c r="C34" s="58">
        <f t="shared" si="18"/>
        <v>-690</v>
      </c>
      <c r="D34" s="76">
        <v>5458</v>
      </c>
      <c r="E34" s="59">
        <v>6148</v>
      </c>
      <c r="F34" s="27">
        <f t="shared" si="19"/>
        <v>-694</v>
      </c>
      <c r="G34" s="76">
        <v>13859</v>
      </c>
      <c r="H34" s="28">
        <v>14553</v>
      </c>
      <c r="I34" s="38">
        <f t="shared" si="20"/>
        <v>-2.2999999999999998</v>
      </c>
      <c r="J34" s="68">
        <f t="shared" si="20"/>
        <v>-1.1000000000000001</v>
      </c>
      <c r="K34" s="81">
        <f t="shared" si="20"/>
        <v>8.9</v>
      </c>
      <c r="L34" s="69">
        <f t="shared" si="20"/>
        <v>10.1</v>
      </c>
      <c r="M34" s="39">
        <f t="shared" si="20"/>
        <v>-1.1000000000000001</v>
      </c>
      <c r="N34" s="81">
        <f t="shared" si="20"/>
        <v>22.7</v>
      </c>
      <c r="O34" s="39">
        <f t="shared" si="20"/>
        <v>23.8</v>
      </c>
      <c r="P34" s="15" t="s">
        <v>62</v>
      </c>
      <c r="Q34" s="4">
        <v>611073</v>
      </c>
    </row>
    <row r="35" spans="1:18" s="17" customFormat="1" ht="15" customHeight="1" x14ac:dyDescent="0.2">
      <c r="A35" s="19" t="s">
        <v>61</v>
      </c>
      <c r="B35" s="26">
        <f t="shared" si="17"/>
        <v>-1215</v>
      </c>
      <c r="C35" s="58">
        <f t="shared" si="18"/>
        <v>-787</v>
      </c>
      <c r="D35" s="76">
        <v>5375</v>
      </c>
      <c r="E35" s="59">
        <v>6162</v>
      </c>
      <c r="F35" s="27">
        <f t="shared" si="19"/>
        <v>-428</v>
      </c>
      <c r="G35" s="76">
        <v>13667</v>
      </c>
      <c r="H35" s="28">
        <v>14095</v>
      </c>
      <c r="I35" s="38">
        <f t="shared" si="20"/>
        <v>-2</v>
      </c>
      <c r="J35" s="68">
        <f t="shared" si="20"/>
        <v>-1.3</v>
      </c>
      <c r="K35" s="81">
        <f t="shared" si="20"/>
        <v>8.8000000000000007</v>
      </c>
      <c r="L35" s="69">
        <f t="shared" si="20"/>
        <v>10.1</v>
      </c>
      <c r="M35" s="39">
        <f t="shared" si="20"/>
        <v>-0.7</v>
      </c>
      <c r="N35" s="81">
        <f t="shared" si="20"/>
        <v>22.4</v>
      </c>
      <c r="O35" s="39">
        <f t="shared" si="20"/>
        <v>23.1</v>
      </c>
      <c r="P35" s="15" t="s">
        <v>60</v>
      </c>
      <c r="Q35" s="16">
        <v>609858</v>
      </c>
    </row>
    <row r="36" spans="1:18" s="17" customFormat="1" ht="15" customHeight="1" x14ac:dyDescent="0.2">
      <c r="A36" s="20" t="s">
        <v>67</v>
      </c>
      <c r="B36" s="32">
        <f t="shared" si="17"/>
        <v>-2587</v>
      </c>
      <c r="C36" s="62">
        <f t="shared" si="18"/>
        <v>-1105</v>
      </c>
      <c r="D36" s="78">
        <v>5077</v>
      </c>
      <c r="E36" s="63">
        <v>6182</v>
      </c>
      <c r="F36" s="33">
        <f t="shared" si="19"/>
        <v>-1482</v>
      </c>
      <c r="G36" s="78">
        <v>12880</v>
      </c>
      <c r="H36" s="34">
        <v>14362</v>
      </c>
      <c r="I36" s="42">
        <f t="shared" si="20"/>
        <v>-4.3</v>
      </c>
      <c r="J36" s="72">
        <f t="shared" si="20"/>
        <v>-1.8</v>
      </c>
      <c r="K36" s="83">
        <f t="shared" si="20"/>
        <v>8.4</v>
      </c>
      <c r="L36" s="73">
        <f t="shared" si="20"/>
        <v>10.199999999999999</v>
      </c>
      <c r="M36" s="43">
        <f t="shared" si="20"/>
        <v>-2.4</v>
      </c>
      <c r="N36" s="83">
        <f t="shared" si="20"/>
        <v>21.2</v>
      </c>
      <c r="O36" s="43">
        <f t="shared" si="20"/>
        <v>23.7</v>
      </c>
      <c r="P36" s="21" t="s">
        <v>59</v>
      </c>
      <c r="Q36" s="16">
        <v>607012</v>
      </c>
    </row>
    <row r="37" spans="1:18" s="17" customFormat="1" ht="15" customHeight="1" x14ac:dyDescent="0.2">
      <c r="A37" s="19" t="s">
        <v>58</v>
      </c>
      <c r="B37" s="26">
        <f>C37+F37</f>
        <v>-3025</v>
      </c>
      <c r="C37" s="58">
        <f>D37-E37</f>
        <v>-1189</v>
      </c>
      <c r="D37" s="76">
        <v>5168</v>
      </c>
      <c r="E37" s="59">
        <v>6357</v>
      </c>
      <c r="F37" s="27">
        <f t="shared" si="19"/>
        <v>-1836</v>
      </c>
      <c r="G37" s="76">
        <v>12444</v>
      </c>
      <c r="H37" s="28">
        <v>14280</v>
      </c>
      <c r="I37" s="38">
        <f t="shared" si="20"/>
        <v>-5</v>
      </c>
      <c r="J37" s="68">
        <f t="shared" si="20"/>
        <v>-2</v>
      </c>
      <c r="K37" s="81">
        <f t="shared" si="20"/>
        <v>8.6</v>
      </c>
      <c r="L37" s="69">
        <f t="shared" si="20"/>
        <v>10.5</v>
      </c>
      <c r="M37" s="39">
        <f t="shared" si="20"/>
        <v>-3</v>
      </c>
      <c r="N37" s="81">
        <f t="shared" si="20"/>
        <v>20.6</v>
      </c>
      <c r="O37" s="39">
        <f t="shared" si="20"/>
        <v>23.6</v>
      </c>
      <c r="P37" s="15" t="s">
        <v>57</v>
      </c>
      <c r="Q37" s="5">
        <v>604168</v>
      </c>
    </row>
    <row r="38" spans="1:18" s="17" customFormat="1" ht="15" customHeight="1" x14ac:dyDescent="0.2">
      <c r="A38" s="19" t="s">
        <v>68</v>
      </c>
      <c r="B38" s="26">
        <f>C38+F38</f>
        <v>-4157</v>
      </c>
      <c r="C38" s="58">
        <f>D38-E38</f>
        <v>-1383</v>
      </c>
      <c r="D38" s="76">
        <v>5053</v>
      </c>
      <c r="E38" s="59">
        <v>6436</v>
      </c>
      <c r="F38" s="27">
        <f t="shared" si="19"/>
        <v>-2774</v>
      </c>
      <c r="G38" s="76">
        <v>11859</v>
      </c>
      <c r="H38" s="28">
        <v>14633</v>
      </c>
      <c r="I38" s="38">
        <f t="shared" si="20"/>
        <v>-6.9</v>
      </c>
      <c r="J38" s="68">
        <f t="shared" si="20"/>
        <v>-2.2999999999999998</v>
      </c>
      <c r="K38" s="81">
        <f t="shared" si="20"/>
        <v>8.4</v>
      </c>
      <c r="L38" s="69">
        <f t="shared" si="20"/>
        <v>10.7</v>
      </c>
      <c r="M38" s="39">
        <f t="shared" si="20"/>
        <v>-4.5999999999999996</v>
      </c>
      <c r="N38" s="81">
        <f t="shared" si="20"/>
        <v>19.8</v>
      </c>
      <c r="O38" s="39">
        <f t="shared" si="20"/>
        <v>24.4</v>
      </c>
      <c r="P38" s="15" t="s">
        <v>64</v>
      </c>
      <c r="Q38" s="5">
        <v>600186</v>
      </c>
    </row>
    <row r="39" spans="1:18" s="23" customFormat="1" ht="15" customHeight="1" x14ac:dyDescent="0.2">
      <c r="A39" s="24" t="s">
        <v>69</v>
      </c>
      <c r="B39" s="35">
        <f>C39+F39</f>
        <v>-4915</v>
      </c>
      <c r="C39" s="64">
        <f>D39-E39</f>
        <v>-1775</v>
      </c>
      <c r="D39" s="79">
        <v>5031</v>
      </c>
      <c r="E39" s="55">
        <v>6806</v>
      </c>
      <c r="F39" s="36">
        <f>G39-H39</f>
        <v>-3140</v>
      </c>
      <c r="G39" s="79">
        <v>11216</v>
      </c>
      <c r="H39" s="37">
        <v>14356</v>
      </c>
      <c r="I39" s="44">
        <f t="shared" si="20"/>
        <v>-8.3000000000000007</v>
      </c>
      <c r="J39" s="67">
        <f t="shared" si="20"/>
        <v>-3</v>
      </c>
      <c r="K39" s="84">
        <f t="shared" si="20"/>
        <v>8.4</v>
      </c>
      <c r="L39" s="56">
        <f t="shared" si="20"/>
        <v>11.4</v>
      </c>
      <c r="M39" s="45">
        <f t="shared" si="20"/>
        <v>-5.3</v>
      </c>
      <c r="N39" s="84">
        <f t="shared" si="20"/>
        <v>18.8</v>
      </c>
      <c r="O39" s="45">
        <f t="shared" si="20"/>
        <v>24.1</v>
      </c>
      <c r="P39" s="25" t="s">
        <v>56</v>
      </c>
      <c r="Q39" s="22">
        <v>595454</v>
      </c>
    </row>
    <row r="40" spans="1:18" ht="15" customHeight="1" x14ac:dyDescent="0.2">
      <c r="A40" s="47" t="s">
        <v>70</v>
      </c>
      <c r="B40" s="48">
        <f t="shared" si="17"/>
        <v>-3765</v>
      </c>
      <c r="C40" s="65">
        <f t="shared" si="18"/>
        <v>-1629</v>
      </c>
      <c r="D40" s="80">
        <v>4939</v>
      </c>
      <c r="E40" s="66">
        <v>6568</v>
      </c>
      <c r="F40" s="49">
        <f t="shared" si="19"/>
        <v>-2136</v>
      </c>
      <c r="G40" s="80">
        <v>11432</v>
      </c>
      <c r="H40" s="50">
        <v>13568</v>
      </c>
      <c r="I40" s="51">
        <f t="shared" si="20"/>
        <v>-6.4</v>
      </c>
      <c r="J40" s="74">
        <f t="shared" si="20"/>
        <v>-2.8</v>
      </c>
      <c r="K40" s="85">
        <f t="shared" si="20"/>
        <v>8.3000000000000007</v>
      </c>
      <c r="L40" s="75">
        <f t="shared" si="20"/>
        <v>11.1</v>
      </c>
      <c r="M40" s="52">
        <f t="shared" si="20"/>
        <v>-3.6</v>
      </c>
      <c r="N40" s="85">
        <f t="shared" si="20"/>
        <v>19.3</v>
      </c>
      <c r="O40" s="52">
        <f t="shared" si="20"/>
        <v>22.9</v>
      </c>
      <c r="P40" s="53" t="s">
        <v>65</v>
      </c>
      <c r="Q40" s="5">
        <v>591864</v>
      </c>
    </row>
    <row r="41" spans="1:18" ht="15" customHeight="1" x14ac:dyDescent="0.2">
      <c r="A41" s="24" t="s">
        <v>71</v>
      </c>
      <c r="B41" s="35">
        <f t="shared" si="17"/>
        <v>-3378</v>
      </c>
      <c r="C41" s="64">
        <f t="shared" si="18"/>
        <v>-2095</v>
      </c>
      <c r="D41" s="79">
        <v>4773</v>
      </c>
      <c r="E41" s="55">
        <v>6868</v>
      </c>
      <c r="F41" s="36">
        <f t="shared" si="19"/>
        <v>-1283</v>
      </c>
      <c r="G41" s="79">
        <v>10748</v>
      </c>
      <c r="H41" s="37">
        <v>12031</v>
      </c>
      <c r="I41" s="44">
        <f t="shared" si="20"/>
        <v>-5.7</v>
      </c>
      <c r="J41" s="67">
        <f t="shared" si="20"/>
        <v>-3.6</v>
      </c>
      <c r="K41" s="84">
        <f t="shared" si="20"/>
        <v>8.1</v>
      </c>
      <c r="L41" s="56">
        <f t="shared" si="20"/>
        <v>11.7</v>
      </c>
      <c r="M41" s="45">
        <f t="shared" si="20"/>
        <v>-2.2000000000000002</v>
      </c>
      <c r="N41" s="84">
        <f t="shared" si="20"/>
        <v>18.3</v>
      </c>
      <c r="O41" s="45">
        <f t="shared" si="20"/>
        <v>20.399999999999999</v>
      </c>
      <c r="P41" s="25" t="s">
        <v>55</v>
      </c>
      <c r="Q41" s="5">
        <v>588667</v>
      </c>
      <c r="R41" s="54"/>
    </row>
    <row r="42" spans="1:18" ht="15" customHeight="1" x14ac:dyDescent="0.2">
      <c r="A42" s="24" t="s">
        <v>72</v>
      </c>
      <c r="B42" s="35">
        <f t="shared" si="17"/>
        <v>-3192</v>
      </c>
      <c r="C42" s="64">
        <f t="shared" si="18"/>
        <v>-1981</v>
      </c>
      <c r="D42" s="79">
        <v>4985</v>
      </c>
      <c r="E42" s="55">
        <v>6966</v>
      </c>
      <c r="F42" s="36">
        <f t="shared" si="19"/>
        <v>-1211</v>
      </c>
      <c r="G42" s="79">
        <v>10631</v>
      </c>
      <c r="H42" s="37">
        <v>11842</v>
      </c>
      <c r="I42" s="44">
        <f t="shared" si="20"/>
        <v>-5.4</v>
      </c>
      <c r="J42" s="67">
        <f t="shared" si="20"/>
        <v>-3.4</v>
      </c>
      <c r="K42" s="84">
        <f t="shared" si="20"/>
        <v>8.5</v>
      </c>
      <c r="L42" s="56">
        <f t="shared" si="20"/>
        <v>11.9</v>
      </c>
      <c r="M42" s="45">
        <f t="shared" si="20"/>
        <v>-2.1</v>
      </c>
      <c r="N42" s="84">
        <f t="shared" si="20"/>
        <v>18.100000000000001</v>
      </c>
      <c r="O42" s="45">
        <f t="shared" si="20"/>
        <v>20.2</v>
      </c>
      <c r="P42" s="25" t="s">
        <v>54</v>
      </c>
      <c r="Q42" s="5">
        <v>586124</v>
      </c>
    </row>
    <row r="43" spans="1:18" ht="15" customHeight="1" x14ac:dyDescent="0.2">
      <c r="A43" s="24" t="s">
        <v>53</v>
      </c>
      <c r="B43" s="36">
        <f t="shared" si="17"/>
        <v>-3605</v>
      </c>
      <c r="C43" s="64">
        <f t="shared" si="18"/>
        <v>-2232</v>
      </c>
      <c r="D43" s="79">
        <v>4767</v>
      </c>
      <c r="E43" s="55">
        <v>6999</v>
      </c>
      <c r="F43" s="36">
        <f t="shared" si="19"/>
        <v>-1373</v>
      </c>
      <c r="G43" s="79">
        <v>10524</v>
      </c>
      <c r="H43" s="55">
        <v>11897</v>
      </c>
      <c r="I43" s="67">
        <f t="shared" si="20"/>
        <v>-6.2</v>
      </c>
      <c r="J43" s="67">
        <f t="shared" si="20"/>
        <v>-3.8</v>
      </c>
      <c r="K43" s="84">
        <f t="shared" si="20"/>
        <v>8.1999999999999993</v>
      </c>
      <c r="L43" s="56">
        <f t="shared" si="20"/>
        <v>12</v>
      </c>
      <c r="M43" s="45">
        <f t="shared" si="20"/>
        <v>-2.4</v>
      </c>
      <c r="N43" s="84">
        <f t="shared" si="20"/>
        <v>18</v>
      </c>
      <c r="O43" s="56">
        <f t="shared" si="20"/>
        <v>20.399999999999999</v>
      </c>
      <c r="P43" s="57" t="s">
        <v>52</v>
      </c>
      <c r="Q43" s="5">
        <v>583174</v>
      </c>
    </row>
    <row r="44" spans="1:18" ht="15" customHeight="1" x14ac:dyDescent="0.2">
      <c r="A44" s="24" t="s">
        <v>51</v>
      </c>
      <c r="B44" s="36">
        <f t="shared" si="17"/>
        <v>-4228</v>
      </c>
      <c r="C44" s="64">
        <f t="shared" si="18"/>
        <v>-2428</v>
      </c>
      <c r="D44" s="79">
        <v>4800</v>
      </c>
      <c r="E44" s="55">
        <v>7228</v>
      </c>
      <c r="F44" s="36">
        <f t="shared" si="19"/>
        <v>-1800</v>
      </c>
      <c r="G44" s="79">
        <v>10199</v>
      </c>
      <c r="H44" s="55">
        <v>11999</v>
      </c>
      <c r="I44" s="67">
        <f t="shared" si="20"/>
        <v>-7.3</v>
      </c>
      <c r="J44" s="67">
        <f t="shared" si="20"/>
        <v>-4.2</v>
      </c>
      <c r="K44" s="84">
        <f t="shared" si="20"/>
        <v>8.3000000000000007</v>
      </c>
      <c r="L44" s="56">
        <f t="shared" si="20"/>
        <v>12.5</v>
      </c>
      <c r="M44" s="45">
        <f t="shared" si="20"/>
        <v>-3.1</v>
      </c>
      <c r="N44" s="84">
        <f t="shared" si="20"/>
        <v>17.600000000000001</v>
      </c>
      <c r="O44" s="56">
        <f t="shared" si="20"/>
        <v>20.7</v>
      </c>
      <c r="P44" s="57" t="s">
        <v>50</v>
      </c>
      <c r="Q44" s="5">
        <v>579591</v>
      </c>
    </row>
    <row r="45" spans="1:18" ht="15" customHeight="1" x14ac:dyDescent="0.2">
      <c r="A45" s="47" t="s">
        <v>49</v>
      </c>
      <c r="B45" s="49">
        <f t="shared" si="17"/>
        <v>-3620</v>
      </c>
      <c r="C45" s="65">
        <f t="shared" si="18"/>
        <v>-2589</v>
      </c>
      <c r="D45" s="80">
        <v>4594</v>
      </c>
      <c r="E45" s="66">
        <v>7183</v>
      </c>
      <c r="F45" s="49">
        <f t="shared" si="19"/>
        <v>-1031</v>
      </c>
      <c r="G45" s="80">
        <v>10598</v>
      </c>
      <c r="H45" s="66">
        <v>11629</v>
      </c>
      <c r="I45" s="74">
        <f t="shared" si="20"/>
        <v>-6.3</v>
      </c>
      <c r="J45" s="74">
        <f t="shared" si="20"/>
        <v>-4.5</v>
      </c>
      <c r="K45" s="85">
        <f t="shared" si="20"/>
        <v>8</v>
      </c>
      <c r="L45" s="75">
        <f t="shared" si="20"/>
        <v>12.5</v>
      </c>
      <c r="M45" s="52">
        <f t="shared" si="20"/>
        <v>-1.8</v>
      </c>
      <c r="N45" s="85">
        <f t="shared" si="20"/>
        <v>18.399999999999999</v>
      </c>
      <c r="O45" s="75">
        <f t="shared" si="20"/>
        <v>20.2</v>
      </c>
      <c r="P45" s="105" t="s">
        <v>48</v>
      </c>
      <c r="Q45" s="5">
        <v>576626</v>
      </c>
    </row>
    <row r="46" spans="1:18" s="17" customFormat="1" ht="15" customHeight="1" x14ac:dyDescent="0.2">
      <c r="A46" s="20" t="s">
        <v>73</v>
      </c>
      <c r="B46" s="32">
        <f t="shared" si="17"/>
        <v>-3834</v>
      </c>
      <c r="C46" s="62">
        <f t="shared" si="18"/>
        <v>-2538</v>
      </c>
      <c r="D46" s="78">
        <v>4566</v>
      </c>
      <c r="E46" s="63">
        <v>7104</v>
      </c>
      <c r="F46" s="33">
        <f t="shared" si="19"/>
        <v>-1296</v>
      </c>
      <c r="G46" s="78">
        <v>10351</v>
      </c>
      <c r="H46" s="34">
        <v>11647</v>
      </c>
      <c r="I46" s="42">
        <f t="shared" ref="I46:O46" si="21">ROUND(+B46/$Q46*1000,1)</f>
        <v>-6.7</v>
      </c>
      <c r="J46" s="72">
        <f t="shared" si="21"/>
        <v>-4.4000000000000004</v>
      </c>
      <c r="K46" s="83">
        <f t="shared" si="21"/>
        <v>8</v>
      </c>
      <c r="L46" s="73">
        <f t="shared" si="21"/>
        <v>12.4</v>
      </c>
      <c r="M46" s="43">
        <f t="shared" si="21"/>
        <v>-2.2999999999999998</v>
      </c>
      <c r="N46" s="83">
        <f t="shared" si="21"/>
        <v>18.100000000000001</v>
      </c>
      <c r="O46" s="43">
        <f t="shared" si="21"/>
        <v>20.3</v>
      </c>
      <c r="P46" s="21" t="str">
        <f t="shared" si="10"/>
        <v xml:space="preserve">   27</v>
      </c>
      <c r="Q46" s="16">
        <v>573441</v>
      </c>
    </row>
    <row r="47" spans="1:18" s="17" customFormat="1" ht="15" customHeight="1" x14ac:dyDescent="0.2">
      <c r="A47" s="19" t="s">
        <v>74</v>
      </c>
      <c r="B47" s="26">
        <f>C47+F47</f>
        <v>-3862</v>
      </c>
      <c r="C47" s="58">
        <f>D47-E47</f>
        <v>-2862</v>
      </c>
      <c r="D47" s="76">
        <v>4596</v>
      </c>
      <c r="E47" s="59">
        <v>7458</v>
      </c>
      <c r="F47" s="27">
        <f t="shared" si="19"/>
        <v>-1000</v>
      </c>
      <c r="G47" s="76">
        <v>10389</v>
      </c>
      <c r="H47" s="28">
        <v>11389</v>
      </c>
      <c r="I47" s="38">
        <f t="shared" ref="I47:L51" si="22">ROUND(+B47/$Q47*1000,1)</f>
        <v>-6.8</v>
      </c>
      <c r="J47" s="68">
        <f t="shared" si="22"/>
        <v>-5</v>
      </c>
      <c r="K47" s="81">
        <f t="shared" si="22"/>
        <v>8.1</v>
      </c>
      <c r="L47" s="69">
        <f t="shared" si="22"/>
        <v>13.1</v>
      </c>
      <c r="M47" s="39">
        <f t="shared" ref="M47:O51" si="23">ROUND(+F47/$Q47*1000,1)</f>
        <v>-1.8</v>
      </c>
      <c r="N47" s="81">
        <f t="shared" si="23"/>
        <v>18.2</v>
      </c>
      <c r="O47" s="39">
        <f t="shared" si="23"/>
        <v>20</v>
      </c>
      <c r="P47" s="15" t="str">
        <f>A47</f>
        <v xml:space="preserve">   28</v>
      </c>
      <c r="Q47" s="5">
        <v>569579</v>
      </c>
    </row>
    <row r="48" spans="1:18" s="17" customFormat="1" ht="15" customHeight="1" x14ac:dyDescent="0.2">
      <c r="A48" s="19" t="s">
        <v>75</v>
      </c>
      <c r="B48" s="26">
        <f>C48+F48</f>
        <v>-4346</v>
      </c>
      <c r="C48" s="58">
        <f>D48-E48</f>
        <v>-3195</v>
      </c>
      <c r="D48" s="76">
        <v>4272</v>
      </c>
      <c r="E48" s="59">
        <v>7467</v>
      </c>
      <c r="F48" s="27">
        <f t="shared" si="19"/>
        <v>-1151</v>
      </c>
      <c r="G48" s="76">
        <v>10119</v>
      </c>
      <c r="H48" s="28">
        <v>11270</v>
      </c>
      <c r="I48" s="38">
        <f>ROUND(+B48/$Q48*1000,1)</f>
        <v>-7.7</v>
      </c>
      <c r="J48" s="68">
        <f t="shared" si="22"/>
        <v>-5.7</v>
      </c>
      <c r="K48" s="81">
        <f t="shared" si="22"/>
        <v>7.6</v>
      </c>
      <c r="L48" s="69">
        <f t="shared" si="22"/>
        <v>13.2</v>
      </c>
      <c r="M48" s="39">
        <f t="shared" si="23"/>
        <v>-2</v>
      </c>
      <c r="N48" s="81">
        <f t="shared" si="23"/>
        <v>17.899999999999999</v>
      </c>
      <c r="O48" s="39">
        <f t="shared" si="23"/>
        <v>19.899999999999999</v>
      </c>
      <c r="P48" s="15" t="str">
        <f t="shared" ref="P48:P95" si="24">A48</f>
        <v xml:space="preserve">   29</v>
      </c>
      <c r="Q48" s="5">
        <v>565233</v>
      </c>
    </row>
    <row r="49" spans="1:18" s="23" customFormat="1" ht="15" customHeight="1" x14ac:dyDescent="0.2">
      <c r="A49" s="24" t="s">
        <v>76</v>
      </c>
      <c r="B49" s="35">
        <f>C49+F49</f>
        <v>-4716</v>
      </c>
      <c r="C49" s="64">
        <f>D49-E49</f>
        <v>-3031</v>
      </c>
      <c r="D49" s="79">
        <v>4295</v>
      </c>
      <c r="E49" s="55">
        <v>7326</v>
      </c>
      <c r="F49" s="36">
        <f>G49-H49</f>
        <v>-1685</v>
      </c>
      <c r="G49" s="79">
        <v>9860</v>
      </c>
      <c r="H49" s="37">
        <v>11545</v>
      </c>
      <c r="I49" s="44">
        <f t="shared" ref="I49:O49" si="25">ROUND(+B49/$Q49*1000,1)</f>
        <v>-8.4</v>
      </c>
      <c r="J49" s="67">
        <f t="shared" si="25"/>
        <v>-5.4</v>
      </c>
      <c r="K49" s="84">
        <f t="shared" si="25"/>
        <v>7.7</v>
      </c>
      <c r="L49" s="56">
        <f t="shared" si="25"/>
        <v>13.1</v>
      </c>
      <c r="M49" s="45">
        <f t="shared" si="25"/>
        <v>-3</v>
      </c>
      <c r="N49" s="84">
        <f t="shared" si="25"/>
        <v>17.600000000000001</v>
      </c>
      <c r="O49" s="45">
        <f t="shared" si="25"/>
        <v>20.6</v>
      </c>
      <c r="P49" s="25" t="str">
        <f t="shared" si="24"/>
        <v xml:space="preserve">   30</v>
      </c>
      <c r="Q49" s="22">
        <v>560517</v>
      </c>
    </row>
    <row r="50" spans="1:18" ht="15" hidden="1" customHeight="1" x14ac:dyDescent="0.2">
      <c r="A50" s="47"/>
      <c r="B50" s="48">
        <f t="shared" si="17"/>
        <v>0</v>
      </c>
      <c r="C50" s="65">
        <f t="shared" si="18"/>
        <v>0</v>
      </c>
      <c r="D50" s="80"/>
      <c r="E50" s="66"/>
      <c r="F50" s="49">
        <f t="shared" si="19"/>
        <v>0</v>
      </c>
      <c r="G50" s="80"/>
      <c r="H50" s="50"/>
      <c r="I50" s="51" t="e">
        <f t="shared" si="22"/>
        <v>#DIV/0!</v>
      </c>
      <c r="J50" s="74" t="e">
        <f t="shared" si="22"/>
        <v>#DIV/0!</v>
      </c>
      <c r="K50" s="85" t="e">
        <f t="shared" si="22"/>
        <v>#DIV/0!</v>
      </c>
      <c r="L50" s="75" t="e">
        <f t="shared" si="22"/>
        <v>#DIV/0!</v>
      </c>
      <c r="M50" s="52" t="e">
        <f t="shared" si="23"/>
        <v>#DIV/0!</v>
      </c>
      <c r="N50" s="85" t="e">
        <f t="shared" si="23"/>
        <v>#DIV/0!</v>
      </c>
      <c r="O50" s="52" t="e">
        <f t="shared" si="23"/>
        <v>#DIV/0!</v>
      </c>
      <c r="P50" s="53">
        <f t="shared" si="24"/>
        <v>0</v>
      </c>
      <c r="Q50" s="5"/>
    </row>
    <row r="51" spans="1:18" ht="15" hidden="1" customHeight="1" x14ac:dyDescent="0.2">
      <c r="A51" s="24"/>
      <c r="B51" s="35">
        <f t="shared" ref="B51:B55" si="26">C51+F51</f>
        <v>0</v>
      </c>
      <c r="C51" s="64">
        <f t="shared" ref="C51:C55" si="27">D51-E51</f>
        <v>0</v>
      </c>
      <c r="D51" s="79"/>
      <c r="E51" s="55"/>
      <c r="F51" s="36">
        <f t="shared" ref="F51:F55" si="28">G51-H51</f>
        <v>0</v>
      </c>
      <c r="G51" s="79"/>
      <c r="H51" s="37"/>
      <c r="I51" s="44" t="e">
        <f t="shared" si="22"/>
        <v>#DIV/0!</v>
      </c>
      <c r="J51" s="67" t="e">
        <f t="shared" si="22"/>
        <v>#DIV/0!</v>
      </c>
      <c r="K51" s="84" t="e">
        <f t="shared" si="22"/>
        <v>#DIV/0!</v>
      </c>
      <c r="L51" s="56" t="e">
        <f t="shared" si="22"/>
        <v>#DIV/0!</v>
      </c>
      <c r="M51" s="45" t="e">
        <f t="shared" si="23"/>
        <v>#DIV/0!</v>
      </c>
      <c r="N51" s="84" t="e">
        <f t="shared" si="23"/>
        <v>#DIV/0!</v>
      </c>
      <c r="O51" s="45" t="e">
        <f t="shared" si="23"/>
        <v>#DIV/0!</v>
      </c>
      <c r="P51" s="25">
        <f t="shared" si="24"/>
        <v>0</v>
      </c>
      <c r="Q51" s="5"/>
      <c r="R51" s="54"/>
    </row>
    <row r="52" spans="1:18" ht="15" hidden="1" customHeight="1" x14ac:dyDescent="0.2">
      <c r="A52" s="24"/>
      <c r="B52" s="35">
        <f t="shared" si="26"/>
        <v>0</v>
      </c>
      <c r="C52" s="64">
        <f t="shared" si="27"/>
        <v>0</v>
      </c>
      <c r="D52" s="79"/>
      <c r="E52" s="55"/>
      <c r="F52" s="36">
        <f t="shared" si="28"/>
        <v>0</v>
      </c>
      <c r="G52" s="79"/>
      <c r="H52" s="37"/>
      <c r="I52" s="44" t="e">
        <f t="shared" ref="I52:O52" si="29">ROUND(+B52/$Q52*1000,1)</f>
        <v>#DIV/0!</v>
      </c>
      <c r="J52" s="67" t="e">
        <f t="shared" si="29"/>
        <v>#DIV/0!</v>
      </c>
      <c r="K52" s="84" t="e">
        <f t="shared" si="29"/>
        <v>#DIV/0!</v>
      </c>
      <c r="L52" s="56" t="e">
        <f t="shared" si="29"/>
        <v>#DIV/0!</v>
      </c>
      <c r="M52" s="45" t="e">
        <f t="shared" si="29"/>
        <v>#DIV/0!</v>
      </c>
      <c r="N52" s="84" t="e">
        <f t="shared" si="29"/>
        <v>#DIV/0!</v>
      </c>
      <c r="O52" s="45" t="e">
        <f t="shared" si="29"/>
        <v>#DIV/0!</v>
      </c>
      <c r="P52" s="25">
        <f t="shared" si="24"/>
        <v>0</v>
      </c>
      <c r="Q52" s="5"/>
    </row>
    <row r="53" spans="1:18" ht="15" hidden="1" customHeight="1" x14ac:dyDescent="0.2">
      <c r="A53" s="24"/>
      <c r="B53" s="36">
        <f t="shared" si="26"/>
        <v>0</v>
      </c>
      <c r="C53" s="64">
        <f t="shared" si="27"/>
        <v>0</v>
      </c>
      <c r="D53" s="79"/>
      <c r="E53" s="55"/>
      <c r="F53" s="36">
        <f t="shared" si="28"/>
        <v>0</v>
      </c>
      <c r="G53" s="79"/>
      <c r="H53" s="55"/>
      <c r="I53" s="67" t="e">
        <f t="shared" ref="I53:O53" si="30">ROUND(+B53/$Q53*1000,1)</f>
        <v>#DIV/0!</v>
      </c>
      <c r="J53" s="67" t="e">
        <f t="shared" si="30"/>
        <v>#DIV/0!</v>
      </c>
      <c r="K53" s="84" t="e">
        <f t="shared" si="30"/>
        <v>#DIV/0!</v>
      </c>
      <c r="L53" s="56" t="e">
        <f t="shared" si="30"/>
        <v>#DIV/0!</v>
      </c>
      <c r="M53" s="45" t="e">
        <f t="shared" si="30"/>
        <v>#DIV/0!</v>
      </c>
      <c r="N53" s="84" t="e">
        <f t="shared" si="30"/>
        <v>#DIV/0!</v>
      </c>
      <c r="O53" s="56" t="e">
        <f t="shared" si="30"/>
        <v>#DIV/0!</v>
      </c>
      <c r="P53" s="57">
        <f t="shared" si="24"/>
        <v>0</v>
      </c>
      <c r="Q53" s="5"/>
    </row>
    <row r="54" spans="1:18" ht="15" hidden="1" customHeight="1" x14ac:dyDescent="0.2">
      <c r="A54" s="24"/>
      <c r="B54" s="36">
        <f t="shared" si="26"/>
        <v>0</v>
      </c>
      <c r="C54" s="64">
        <f t="shared" si="27"/>
        <v>0</v>
      </c>
      <c r="D54" s="79"/>
      <c r="E54" s="55"/>
      <c r="F54" s="36">
        <f t="shared" si="28"/>
        <v>0</v>
      </c>
      <c r="G54" s="79"/>
      <c r="H54" s="55"/>
      <c r="I54" s="67" t="e">
        <f t="shared" ref="I54:O58" si="31">ROUND(+B54/$Q54*1000,1)</f>
        <v>#DIV/0!</v>
      </c>
      <c r="J54" s="67" t="e">
        <f t="shared" si="31"/>
        <v>#DIV/0!</v>
      </c>
      <c r="K54" s="84" t="e">
        <f t="shared" si="31"/>
        <v>#DIV/0!</v>
      </c>
      <c r="L54" s="56" t="e">
        <f t="shared" si="31"/>
        <v>#DIV/0!</v>
      </c>
      <c r="M54" s="45" t="e">
        <f t="shared" si="31"/>
        <v>#DIV/0!</v>
      </c>
      <c r="N54" s="84" t="e">
        <f t="shared" si="31"/>
        <v>#DIV/0!</v>
      </c>
      <c r="O54" s="56" t="e">
        <f t="shared" si="31"/>
        <v>#DIV/0!</v>
      </c>
      <c r="P54" s="57">
        <f t="shared" si="24"/>
        <v>0</v>
      </c>
      <c r="Q54" s="5"/>
    </row>
    <row r="55" spans="1:18" ht="15" hidden="1" customHeight="1" x14ac:dyDescent="0.2">
      <c r="A55" s="47"/>
      <c r="B55" s="49">
        <f t="shared" si="26"/>
        <v>0</v>
      </c>
      <c r="C55" s="65">
        <f t="shared" si="27"/>
        <v>0</v>
      </c>
      <c r="D55" s="80"/>
      <c r="E55" s="66"/>
      <c r="F55" s="49">
        <f t="shared" si="28"/>
        <v>0</v>
      </c>
      <c r="G55" s="80"/>
      <c r="H55" s="66"/>
      <c r="I55" s="74" t="e">
        <f t="shared" si="31"/>
        <v>#DIV/0!</v>
      </c>
      <c r="J55" s="74" t="e">
        <f t="shared" si="31"/>
        <v>#DIV/0!</v>
      </c>
      <c r="K55" s="85" t="e">
        <f t="shared" si="31"/>
        <v>#DIV/0!</v>
      </c>
      <c r="L55" s="75" t="e">
        <f t="shared" si="31"/>
        <v>#DIV/0!</v>
      </c>
      <c r="M55" s="52" t="e">
        <f t="shared" si="31"/>
        <v>#DIV/0!</v>
      </c>
      <c r="N55" s="85" t="e">
        <f t="shared" si="31"/>
        <v>#DIV/0!</v>
      </c>
      <c r="O55" s="75" t="e">
        <f t="shared" si="31"/>
        <v>#DIV/0!</v>
      </c>
      <c r="P55" s="105">
        <f t="shared" si="24"/>
        <v>0</v>
      </c>
      <c r="Q55" s="5"/>
    </row>
    <row r="56" spans="1:18" ht="15" hidden="1" customHeight="1" x14ac:dyDescent="0.2">
      <c r="A56" s="24"/>
      <c r="B56" s="35">
        <f t="shared" ref="B56:B90" si="32">C56+F56</f>
        <v>0</v>
      </c>
      <c r="C56" s="64">
        <f t="shared" ref="C56:C90" si="33">D56-E56</f>
        <v>0</v>
      </c>
      <c r="D56" s="79"/>
      <c r="E56" s="55"/>
      <c r="F56" s="36">
        <f t="shared" ref="F56:F90" si="34">G56-H56</f>
        <v>0</v>
      </c>
      <c r="G56" s="79"/>
      <c r="H56" s="37"/>
      <c r="I56" s="44" t="e">
        <f t="shared" si="31"/>
        <v>#DIV/0!</v>
      </c>
      <c r="J56" s="67" t="e">
        <f t="shared" si="31"/>
        <v>#DIV/0!</v>
      </c>
      <c r="K56" s="84" t="e">
        <f t="shared" si="31"/>
        <v>#DIV/0!</v>
      </c>
      <c r="L56" s="56" t="e">
        <f t="shared" si="31"/>
        <v>#DIV/0!</v>
      </c>
      <c r="M56" s="45" t="e">
        <f t="shared" si="31"/>
        <v>#DIV/0!</v>
      </c>
      <c r="N56" s="84" t="e">
        <f t="shared" si="31"/>
        <v>#DIV/0!</v>
      </c>
      <c r="O56" s="45" t="e">
        <f t="shared" si="31"/>
        <v>#DIV/0!</v>
      </c>
      <c r="P56" s="25">
        <f t="shared" si="24"/>
        <v>0</v>
      </c>
      <c r="Q56" s="5"/>
      <c r="R56" s="54"/>
    </row>
    <row r="57" spans="1:18" ht="15" hidden="1" customHeight="1" x14ac:dyDescent="0.2">
      <c r="A57" s="24"/>
      <c r="B57" s="35">
        <f t="shared" si="32"/>
        <v>0</v>
      </c>
      <c r="C57" s="64">
        <f t="shared" si="33"/>
        <v>0</v>
      </c>
      <c r="D57" s="79"/>
      <c r="E57" s="55"/>
      <c r="F57" s="36">
        <f t="shared" si="34"/>
        <v>0</v>
      </c>
      <c r="G57" s="79"/>
      <c r="H57" s="37"/>
      <c r="I57" s="44" t="e">
        <f t="shared" si="31"/>
        <v>#DIV/0!</v>
      </c>
      <c r="J57" s="67" t="e">
        <f t="shared" si="31"/>
        <v>#DIV/0!</v>
      </c>
      <c r="K57" s="84" t="e">
        <f t="shared" si="31"/>
        <v>#DIV/0!</v>
      </c>
      <c r="L57" s="56" t="e">
        <f t="shared" si="31"/>
        <v>#DIV/0!</v>
      </c>
      <c r="M57" s="45" t="e">
        <f t="shared" si="31"/>
        <v>#DIV/0!</v>
      </c>
      <c r="N57" s="84" t="e">
        <f t="shared" si="31"/>
        <v>#DIV/0!</v>
      </c>
      <c r="O57" s="45" t="e">
        <f t="shared" si="31"/>
        <v>#DIV/0!</v>
      </c>
      <c r="P57" s="25">
        <f t="shared" si="24"/>
        <v>0</v>
      </c>
      <c r="Q57" s="5"/>
    </row>
    <row r="58" spans="1:18" ht="15" hidden="1" customHeight="1" x14ac:dyDescent="0.2">
      <c r="A58" s="24"/>
      <c r="B58" s="36">
        <f t="shared" si="32"/>
        <v>0</v>
      </c>
      <c r="C58" s="64">
        <f t="shared" si="33"/>
        <v>0</v>
      </c>
      <c r="D58" s="79"/>
      <c r="E58" s="55"/>
      <c r="F58" s="36">
        <f t="shared" si="34"/>
        <v>0</v>
      </c>
      <c r="G58" s="79"/>
      <c r="H58" s="55"/>
      <c r="I58" s="67" t="e">
        <f t="shared" si="31"/>
        <v>#DIV/0!</v>
      </c>
      <c r="J58" s="67" t="e">
        <f t="shared" si="31"/>
        <v>#DIV/0!</v>
      </c>
      <c r="K58" s="84" t="e">
        <f t="shared" si="31"/>
        <v>#DIV/0!</v>
      </c>
      <c r="L58" s="56" t="e">
        <f t="shared" si="31"/>
        <v>#DIV/0!</v>
      </c>
      <c r="M58" s="45" t="e">
        <f t="shared" si="31"/>
        <v>#DIV/0!</v>
      </c>
      <c r="N58" s="84" t="e">
        <f t="shared" si="31"/>
        <v>#DIV/0!</v>
      </c>
      <c r="O58" s="56" t="e">
        <f t="shared" si="31"/>
        <v>#DIV/0!</v>
      </c>
      <c r="P58" s="57">
        <f t="shared" si="24"/>
        <v>0</v>
      </c>
      <c r="Q58" s="5"/>
    </row>
    <row r="59" spans="1:18" ht="15" hidden="1" customHeight="1" x14ac:dyDescent="0.2">
      <c r="A59" s="24"/>
      <c r="B59" s="36">
        <f t="shared" si="32"/>
        <v>0</v>
      </c>
      <c r="C59" s="64">
        <f t="shared" si="33"/>
        <v>0</v>
      </c>
      <c r="D59" s="79"/>
      <c r="E59" s="55"/>
      <c r="F59" s="36">
        <f t="shared" si="34"/>
        <v>0</v>
      </c>
      <c r="G59" s="79"/>
      <c r="H59" s="55"/>
      <c r="I59" s="67" t="e">
        <f t="shared" ref="I59:I93" si="35">ROUND(+B59/$Q59*1000,1)</f>
        <v>#DIV/0!</v>
      </c>
      <c r="J59" s="67" t="e">
        <f t="shared" ref="J59:J93" si="36">ROUND(+C59/$Q59*1000,1)</f>
        <v>#DIV/0!</v>
      </c>
      <c r="K59" s="84" t="e">
        <f t="shared" ref="K59:K93" si="37">ROUND(+D59/$Q59*1000,1)</f>
        <v>#DIV/0!</v>
      </c>
      <c r="L59" s="56" t="e">
        <f t="shared" ref="L59:L93" si="38">ROUND(+E59/$Q59*1000,1)</f>
        <v>#DIV/0!</v>
      </c>
      <c r="M59" s="45" t="e">
        <f t="shared" ref="M59:M93" si="39">ROUND(+F59/$Q59*1000,1)</f>
        <v>#DIV/0!</v>
      </c>
      <c r="N59" s="84" t="e">
        <f t="shared" ref="N59:N93" si="40">ROUND(+G59/$Q59*1000,1)</f>
        <v>#DIV/0!</v>
      </c>
      <c r="O59" s="56" t="e">
        <f t="shared" ref="O59:O93" si="41">ROUND(+H59/$Q59*1000,1)</f>
        <v>#DIV/0!</v>
      </c>
      <c r="P59" s="57">
        <f t="shared" si="24"/>
        <v>0</v>
      </c>
      <c r="Q59" s="5"/>
    </row>
    <row r="60" spans="1:18" ht="15" hidden="1" customHeight="1" x14ac:dyDescent="0.2">
      <c r="A60" s="47"/>
      <c r="B60" s="49">
        <f t="shared" si="32"/>
        <v>0</v>
      </c>
      <c r="C60" s="65">
        <f t="shared" si="33"/>
        <v>0</v>
      </c>
      <c r="D60" s="80"/>
      <c r="E60" s="66"/>
      <c r="F60" s="49">
        <f t="shared" si="34"/>
        <v>0</v>
      </c>
      <c r="G60" s="80"/>
      <c r="H60" s="66"/>
      <c r="I60" s="74" t="e">
        <f t="shared" si="35"/>
        <v>#DIV/0!</v>
      </c>
      <c r="J60" s="74" t="e">
        <f t="shared" si="36"/>
        <v>#DIV/0!</v>
      </c>
      <c r="K60" s="85" t="e">
        <f t="shared" si="37"/>
        <v>#DIV/0!</v>
      </c>
      <c r="L60" s="75" t="e">
        <f t="shared" si="38"/>
        <v>#DIV/0!</v>
      </c>
      <c r="M60" s="52" t="e">
        <f t="shared" si="39"/>
        <v>#DIV/0!</v>
      </c>
      <c r="N60" s="85" t="e">
        <f t="shared" si="40"/>
        <v>#DIV/0!</v>
      </c>
      <c r="O60" s="75" t="e">
        <f t="shared" si="41"/>
        <v>#DIV/0!</v>
      </c>
      <c r="P60" s="105">
        <f t="shared" si="24"/>
        <v>0</v>
      </c>
      <c r="Q60" s="5"/>
    </row>
    <row r="61" spans="1:18" ht="15" hidden="1" customHeight="1" x14ac:dyDescent="0.2">
      <c r="A61" s="24"/>
      <c r="B61" s="35">
        <f t="shared" si="32"/>
        <v>0</v>
      </c>
      <c r="C61" s="64">
        <f t="shared" si="33"/>
        <v>0</v>
      </c>
      <c r="D61" s="79"/>
      <c r="E61" s="55"/>
      <c r="F61" s="36">
        <f t="shared" si="34"/>
        <v>0</v>
      </c>
      <c r="G61" s="79"/>
      <c r="H61" s="37"/>
      <c r="I61" s="44" t="e">
        <f t="shared" si="35"/>
        <v>#DIV/0!</v>
      </c>
      <c r="J61" s="67" t="e">
        <f t="shared" si="36"/>
        <v>#DIV/0!</v>
      </c>
      <c r="K61" s="84" t="e">
        <f t="shared" si="37"/>
        <v>#DIV/0!</v>
      </c>
      <c r="L61" s="56" t="e">
        <f t="shared" si="38"/>
        <v>#DIV/0!</v>
      </c>
      <c r="M61" s="45" t="e">
        <f t="shared" si="39"/>
        <v>#DIV/0!</v>
      </c>
      <c r="N61" s="84" t="e">
        <f t="shared" si="40"/>
        <v>#DIV/0!</v>
      </c>
      <c r="O61" s="45" t="e">
        <f t="shared" si="41"/>
        <v>#DIV/0!</v>
      </c>
      <c r="P61" s="25">
        <f t="shared" si="24"/>
        <v>0</v>
      </c>
      <c r="Q61" s="5"/>
      <c r="R61" s="54"/>
    </row>
    <row r="62" spans="1:18" ht="15" hidden="1" customHeight="1" x14ac:dyDescent="0.2">
      <c r="A62" s="24"/>
      <c r="B62" s="35">
        <f t="shared" si="32"/>
        <v>0</v>
      </c>
      <c r="C62" s="64">
        <f t="shared" si="33"/>
        <v>0</v>
      </c>
      <c r="D62" s="79"/>
      <c r="E62" s="55"/>
      <c r="F62" s="36">
        <f t="shared" si="34"/>
        <v>0</v>
      </c>
      <c r="G62" s="79"/>
      <c r="H62" s="37"/>
      <c r="I62" s="44" t="e">
        <f t="shared" si="35"/>
        <v>#DIV/0!</v>
      </c>
      <c r="J62" s="67" t="e">
        <f t="shared" si="36"/>
        <v>#DIV/0!</v>
      </c>
      <c r="K62" s="84" t="e">
        <f t="shared" si="37"/>
        <v>#DIV/0!</v>
      </c>
      <c r="L62" s="56" t="e">
        <f t="shared" si="38"/>
        <v>#DIV/0!</v>
      </c>
      <c r="M62" s="45" t="e">
        <f t="shared" si="39"/>
        <v>#DIV/0!</v>
      </c>
      <c r="N62" s="84" t="e">
        <f t="shared" si="40"/>
        <v>#DIV/0!</v>
      </c>
      <c r="O62" s="45" t="e">
        <f t="shared" si="41"/>
        <v>#DIV/0!</v>
      </c>
      <c r="P62" s="25">
        <f t="shared" si="24"/>
        <v>0</v>
      </c>
      <c r="Q62" s="5"/>
    </row>
    <row r="63" spans="1:18" ht="15" hidden="1" customHeight="1" x14ac:dyDescent="0.2">
      <c r="A63" s="24"/>
      <c r="B63" s="36">
        <f t="shared" si="32"/>
        <v>0</v>
      </c>
      <c r="C63" s="64">
        <f t="shared" si="33"/>
        <v>0</v>
      </c>
      <c r="D63" s="79"/>
      <c r="E63" s="55"/>
      <c r="F63" s="36">
        <f t="shared" si="34"/>
        <v>0</v>
      </c>
      <c r="G63" s="79"/>
      <c r="H63" s="55"/>
      <c r="I63" s="67" t="e">
        <f t="shared" si="35"/>
        <v>#DIV/0!</v>
      </c>
      <c r="J63" s="67" t="e">
        <f t="shared" si="36"/>
        <v>#DIV/0!</v>
      </c>
      <c r="K63" s="84" t="e">
        <f t="shared" si="37"/>
        <v>#DIV/0!</v>
      </c>
      <c r="L63" s="56" t="e">
        <f t="shared" si="38"/>
        <v>#DIV/0!</v>
      </c>
      <c r="M63" s="45" t="e">
        <f t="shared" si="39"/>
        <v>#DIV/0!</v>
      </c>
      <c r="N63" s="84" t="e">
        <f t="shared" si="40"/>
        <v>#DIV/0!</v>
      </c>
      <c r="O63" s="56" t="e">
        <f t="shared" si="41"/>
        <v>#DIV/0!</v>
      </c>
      <c r="P63" s="57">
        <f t="shared" si="24"/>
        <v>0</v>
      </c>
      <c r="Q63" s="5"/>
    </row>
    <row r="64" spans="1:18" ht="15" hidden="1" customHeight="1" x14ac:dyDescent="0.2">
      <c r="A64" s="24"/>
      <c r="B64" s="36">
        <f t="shared" si="32"/>
        <v>0</v>
      </c>
      <c r="C64" s="64">
        <f t="shared" si="33"/>
        <v>0</v>
      </c>
      <c r="D64" s="79"/>
      <c r="E64" s="55"/>
      <c r="F64" s="36">
        <f t="shared" si="34"/>
        <v>0</v>
      </c>
      <c r="G64" s="79"/>
      <c r="H64" s="55"/>
      <c r="I64" s="67" t="e">
        <f t="shared" si="35"/>
        <v>#DIV/0!</v>
      </c>
      <c r="J64" s="67" t="e">
        <f t="shared" si="36"/>
        <v>#DIV/0!</v>
      </c>
      <c r="K64" s="84" t="e">
        <f t="shared" si="37"/>
        <v>#DIV/0!</v>
      </c>
      <c r="L64" s="56" t="e">
        <f t="shared" si="38"/>
        <v>#DIV/0!</v>
      </c>
      <c r="M64" s="45" t="e">
        <f t="shared" si="39"/>
        <v>#DIV/0!</v>
      </c>
      <c r="N64" s="84" t="e">
        <f t="shared" si="40"/>
        <v>#DIV/0!</v>
      </c>
      <c r="O64" s="56" t="e">
        <f t="shared" si="41"/>
        <v>#DIV/0!</v>
      </c>
      <c r="P64" s="57">
        <f t="shared" si="24"/>
        <v>0</v>
      </c>
      <c r="Q64" s="5"/>
    </row>
    <row r="65" spans="1:18" ht="15" hidden="1" customHeight="1" x14ac:dyDescent="0.2">
      <c r="A65" s="47"/>
      <c r="B65" s="49">
        <f t="shared" si="32"/>
        <v>0</v>
      </c>
      <c r="C65" s="65">
        <f t="shared" si="33"/>
        <v>0</v>
      </c>
      <c r="D65" s="80"/>
      <c r="E65" s="66"/>
      <c r="F65" s="49">
        <f t="shared" si="34"/>
        <v>0</v>
      </c>
      <c r="G65" s="80"/>
      <c r="H65" s="66"/>
      <c r="I65" s="74" t="e">
        <f t="shared" si="35"/>
        <v>#DIV/0!</v>
      </c>
      <c r="J65" s="74" t="e">
        <f t="shared" si="36"/>
        <v>#DIV/0!</v>
      </c>
      <c r="K65" s="85" t="e">
        <f t="shared" si="37"/>
        <v>#DIV/0!</v>
      </c>
      <c r="L65" s="75" t="e">
        <f t="shared" si="38"/>
        <v>#DIV/0!</v>
      </c>
      <c r="M65" s="52" t="e">
        <f t="shared" si="39"/>
        <v>#DIV/0!</v>
      </c>
      <c r="N65" s="85" t="e">
        <f t="shared" si="40"/>
        <v>#DIV/0!</v>
      </c>
      <c r="O65" s="75" t="e">
        <f t="shared" si="41"/>
        <v>#DIV/0!</v>
      </c>
      <c r="P65" s="105">
        <f t="shared" si="24"/>
        <v>0</v>
      </c>
      <c r="Q65" s="5"/>
    </row>
    <row r="66" spans="1:18" ht="15" hidden="1" customHeight="1" x14ac:dyDescent="0.2">
      <c r="A66" s="24"/>
      <c r="B66" s="35">
        <f t="shared" si="32"/>
        <v>0</v>
      </c>
      <c r="C66" s="64">
        <f t="shared" si="33"/>
        <v>0</v>
      </c>
      <c r="D66" s="79"/>
      <c r="E66" s="55"/>
      <c r="F66" s="36">
        <f t="shared" si="34"/>
        <v>0</v>
      </c>
      <c r="G66" s="79"/>
      <c r="H66" s="37"/>
      <c r="I66" s="44" t="e">
        <f t="shared" ref="I66:I90" si="42">ROUND(+B66/$Q66*1000,1)</f>
        <v>#DIV/0!</v>
      </c>
      <c r="J66" s="67" t="e">
        <f t="shared" ref="J66:J90" si="43">ROUND(+C66/$Q66*1000,1)</f>
        <v>#DIV/0!</v>
      </c>
      <c r="K66" s="84" t="e">
        <f t="shared" ref="K66:K90" si="44">ROUND(+D66/$Q66*1000,1)</f>
        <v>#DIV/0!</v>
      </c>
      <c r="L66" s="56" t="e">
        <f t="shared" ref="L66:L90" si="45">ROUND(+E66/$Q66*1000,1)</f>
        <v>#DIV/0!</v>
      </c>
      <c r="M66" s="45" t="e">
        <f t="shared" ref="M66:M90" si="46">ROUND(+F66/$Q66*1000,1)</f>
        <v>#DIV/0!</v>
      </c>
      <c r="N66" s="84" t="e">
        <f t="shared" ref="N66:N90" si="47">ROUND(+G66/$Q66*1000,1)</f>
        <v>#DIV/0!</v>
      </c>
      <c r="O66" s="45" t="e">
        <f t="shared" ref="O66:O90" si="48">ROUND(+H66/$Q66*1000,1)</f>
        <v>#DIV/0!</v>
      </c>
      <c r="P66" s="25">
        <f t="shared" ref="P66:P90" si="49">A66</f>
        <v>0</v>
      </c>
      <c r="Q66" s="5"/>
      <c r="R66" s="54"/>
    </row>
    <row r="67" spans="1:18" ht="15" hidden="1" customHeight="1" x14ac:dyDescent="0.2">
      <c r="A67" s="24"/>
      <c r="B67" s="35">
        <f t="shared" si="32"/>
        <v>0</v>
      </c>
      <c r="C67" s="64">
        <f t="shared" si="33"/>
        <v>0</v>
      </c>
      <c r="D67" s="79"/>
      <c r="E67" s="55"/>
      <c r="F67" s="36">
        <f t="shared" si="34"/>
        <v>0</v>
      </c>
      <c r="G67" s="79"/>
      <c r="H67" s="37"/>
      <c r="I67" s="44" t="e">
        <f t="shared" si="42"/>
        <v>#DIV/0!</v>
      </c>
      <c r="J67" s="67" t="e">
        <f t="shared" si="43"/>
        <v>#DIV/0!</v>
      </c>
      <c r="K67" s="84" t="e">
        <f t="shared" si="44"/>
        <v>#DIV/0!</v>
      </c>
      <c r="L67" s="56" t="e">
        <f t="shared" si="45"/>
        <v>#DIV/0!</v>
      </c>
      <c r="M67" s="45" t="e">
        <f t="shared" si="46"/>
        <v>#DIV/0!</v>
      </c>
      <c r="N67" s="84" t="e">
        <f t="shared" si="47"/>
        <v>#DIV/0!</v>
      </c>
      <c r="O67" s="45" t="e">
        <f t="shared" si="48"/>
        <v>#DIV/0!</v>
      </c>
      <c r="P67" s="25">
        <f t="shared" si="49"/>
        <v>0</v>
      </c>
      <c r="Q67" s="5"/>
    </row>
    <row r="68" spans="1:18" ht="15" hidden="1" customHeight="1" x14ac:dyDescent="0.2">
      <c r="A68" s="24"/>
      <c r="B68" s="36">
        <f t="shared" si="32"/>
        <v>0</v>
      </c>
      <c r="C68" s="64">
        <f t="shared" si="33"/>
        <v>0</v>
      </c>
      <c r="D68" s="79"/>
      <c r="E68" s="55"/>
      <c r="F68" s="36">
        <f t="shared" si="34"/>
        <v>0</v>
      </c>
      <c r="G68" s="79"/>
      <c r="H68" s="55"/>
      <c r="I68" s="67" t="e">
        <f t="shared" si="42"/>
        <v>#DIV/0!</v>
      </c>
      <c r="J68" s="67" t="e">
        <f t="shared" si="43"/>
        <v>#DIV/0!</v>
      </c>
      <c r="K68" s="84" t="e">
        <f t="shared" si="44"/>
        <v>#DIV/0!</v>
      </c>
      <c r="L68" s="56" t="e">
        <f t="shared" si="45"/>
        <v>#DIV/0!</v>
      </c>
      <c r="M68" s="45" t="e">
        <f t="shared" si="46"/>
        <v>#DIV/0!</v>
      </c>
      <c r="N68" s="84" t="e">
        <f t="shared" si="47"/>
        <v>#DIV/0!</v>
      </c>
      <c r="O68" s="56" t="e">
        <f t="shared" si="48"/>
        <v>#DIV/0!</v>
      </c>
      <c r="P68" s="57">
        <f t="shared" si="49"/>
        <v>0</v>
      </c>
      <c r="Q68" s="5"/>
    </row>
    <row r="69" spans="1:18" ht="15" hidden="1" customHeight="1" x14ac:dyDescent="0.2">
      <c r="A69" s="24"/>
      <c r="B69" s="36">
        <f t="shared" si="32"/>
        <v>0</v>
      </c>
      <c r="C69" s="64">
        <f t="shared" si="33"/>
        <v>0</v>
      </c>
      <c r="D69" s="79"/>
      <c r="E69" s="55"/>
      <c r="F69" s="36">
        <f t="shared" si="34"/>
        <v>0</v>
      </c>
      <c r="G69" s="79"/>
      <c r="H69" s="55"/>
      <c r="I69" s="67" t="e">
        <f t="shared" si="42"/>
        <v>#DIV/0!</v>
      </c>
      <c r="J69" s="67" t="e">
        <f t="shared" si="43"/>
        <v>#DIV/0!</v>
      </c>
      <c r="K69" s="84" t="e">
        <f t="shared" si="44"/>
        <v>#DIV/0!</v>
      </c>
      <c r="L69" s="56" t="e">
        <f t="shared" si="45"/>
        <v>#DIV/0!</v>
      </c>
      <c r="M69" s="45" t="e">
        <f t="shared" si="46"/>
        <v>#DIV/0!</v>
      </c>
      <c r="N69" s="84" t="e">
        <f t="shared" si="47"/>
        <v>#DIV/0!</v>
      </c>
      <c r="O69" s="56" t="e">
        <f t="shared" si="48"/>
        <v>#DIV/0!</v>
      </c>
      <c r="P69" s="57">
        <f t="shared" si="49"/>
        <v>0</v>
      </c>
      <c r="Q69" s="5"/>
    </row>
    <row r="70" spans="1:18" ht="15" hidden="1" customHeight="1" x14ac:dyDescent="0.2">
      <c r="A70" s="47"/>
      <c r="B70" s="49">
        <f t="shared" si="32"/>
        <v>0</v>
      </c>
      <c r="C70" s="65">
        <f t="shared" si="33"/>
        <v>0</v>
      </c>
      <c r="D70" s="80"/>
      <c r="E70" s="66"/>
      <c r="F70" s="49">
        <f t="shared" si="34"/>
        <v>0</v>
      </c>
      <c r="G70" s="80"/>
      <c r="H70" s="66"/>
      <c r="I70" s="74" t="e">
        <f t="shared" si="42"/>
        <v>#DIV/0!</v>
      </c>
      <c r="J70" s="74" t="e">
        <f t="shared" si="43"/>
        <v>#DIV/0!</v>
      </c>
      <c r="K70" s="85" t="e">
        <f t="shared" si="44"/>
        <v>#DIV/0!</v>
      </c>
      <c r="L70" s="75" t="e">
        <f t="shared" si="45"/>
        <v>#DIV/0!</v>
      </c>
      <c r="M70" s="52" t="e">
        <f t="shared" si="46"/>
        <v>#DIV/0!</v>
      </c>
      <c r="N70" s="85" t="e">
        <f t="shared" si="47"/>
        <v>#DIV/0!</v>
      </c>
      <c r="O70" s="75" t="e">
        <f t="shared" si="48"/>
        <v>#DIV/0!</v>
      </c>
      <c r="P70" s="105">
        <f t="shared" si="49"/>
        <v>0</v>
      </c>
      <c r="Q70" s="5"/>
    </row>
    <row r="71" spans="1:18" ht="15" hidden="1" customHeight="1" x14ac:dyDescent="0.2">
      <c r="A71" s="24"/>
      <c r="B71" s="35">
        <f t="shared" si="32"/>
        <v>0</v>
      </c>
      <c r="C71" s="64">
        <f t="shared" si="33"/>
        <v>0</v>
      </c>
      <c r="D71" s="79"/>
      <c r="E71" s="55"/>
      <c r="F71" s="36">
        <f t="shared" si="34"/>
        <v>0</v>
      </c>
      <c r="G71" s="79"/>
      <c r="H71" s="37"/>
      <c r="I71" s="44" t="e">
        <f t="shared" si="42"/>
        <v>#DIV/0!</v>
      </c>
      <c r="J71" s="67" t="e">
        <f t="shared" si="43"/>
        <v>#DIV/0!</v>
      </c>
      <c r="K71" s="84" t="e">
        <f t="shared" si="44"/>
        <v>#DIV/0!</v>
      </c>
      <c r="L71" s="56" t="e">
        <f t="shared" si="45"/>
        <v>#DIV/0!</v>
      </c>
      <c r="M71" s="45" t="e">
        <f t="shared" si="46"/>
        <v>#DIV/0!</v>
      </c>
      <c r="N71" s="84" t="e">
        <f t="shared" si="47"/>
        <v>#DIV/0!</v>
      </c>
      <c r="O71" s="45" t="e">
        <f t="shared" si="48"/>
        <v>#DIV/0!</v>
      </c>
      <c r="P71" s="25">
        <f t="shared" si="49"/>
        <v>0</v>
      </c>
      <c r="Q71" s="5"/>
      <c r="R71" s="54"/>
    </row>
    <row r="72" spans="1:18" ht="15" hidden="1" customHeight="1" x14ac:dyDescent="0.2">
      <c r="A72" s="24"/>
      <c r="B72" s="35">
        <f t="shared" si="32"/>
        <v>0</v>
      </c>
      <c r="C72" s="64">
        <f t="shared" si="33"/>
        <v>0</v>
      </c>
      <c r="D72" s="79"/>
      <c r="E72" s="55"/>
      <c r="F72" s="36">
        <f t="shared" si="34"/>
        <v>0</v>
      </c>
      <c r="G72" s="79"/>
      <c r="H72" s="37"/>
      <c r="I72" s="44" t="e">
        <f t="shared" si="42"/>
        <v>#DIV/0!</v>
      </c>
      <c r="J72" s="67" t="e">
        <f t="shared" si="43"/>
        <v>#DIV/0!</v>
      </c>
      <c r="K72" s="84" t="e">
        <f t="shared" si="44"/>
        <v>#DIV/0!</v>
      </c>
      <c r="L72" s="56" t="e">
        <f t="shared" si="45"/>
        <v>#DIV/0!</v>
      </c>
      <c r="M72" s="45" t="e">
        <f t="shared" si="46"/>
        <v>#DIV/0!</v>
      </c>
      <c r="N72" s="84" t="e">
        <f t="shared" si="47"/>
        <v>#DIV/0!</v>
      </c>
      <c r="O72" s="45" t="e">
        <f t="shared" si="48"/>
        <v>#DIV/0!</v>
      </c>
      <c r="P72" s="25">
        <f t="shared" si="49"/>
        <v>0</v>
      </c>
      <c r="Q72" s="5"/>
    </row>
    <row r="73" spans="1:18" ht="15" hidden="1" customHeight="1" x14ac:dyDescent="0.2">
      <c r="A73" s="24"/>
      <c r="B73" s="36">
        <f t="shared" si="32"/>
        <v>0</v>
      </c>
      <c r="C73" s="64">
        <f t="shared" si="33"/>
        <v>0</v>
      </c>
      <c r="D73" s="79"/>
      <c r="E73" s="55"/>
      <c r="F73" s="36">
        <f t="shared" si="34"/>
        <v>0</v>
      </c>
      <c r="G73" s="79"/>
      <c r="H73" s="55"/>
      <c r="I73" s="67" t="e">
        <f t="shared" si="42"/>
        <v>#DIV/0!</v>
      </c>
      <c r="J73" s="67" t="e">
        <f t="shared" si="43"/>
        <v>#DIV/0!</v>
      </c>
      <c r="K73" s="84" t="e">
        <f t="shared" si="44"/>
        <v>#DIV/0!</v>
      </c>
      <c r="L73" s="56" t="e">
        <f t="shared" si="45"/>
        <v>#DIV/0!</v>
      </c>
      <c r="M73" s="45" t="e">
        <f t="shared" si="46"/>
        <v>#DIV/0!</v>
      </c>
      <c r="N73" s="84" t="e">
        <f t="shared" si="47"/>
        <v>#DIV/0!</v>
      </c>
      <c r="O73" s="56" t="e">
        <f t="shared" si="48"/>
        <v>#DIV/0!</v>
      </c>
      <c r="P73" s="57">
        <f t="shared" si="49"/>
        <v>0</v>
      </c>
      <c r="Q73" s="5"/>
    </row>
    <row r="74" spans="1:18" ht="15" hidden="1" customHeight="1" x14ac:dyDescent="0.2">
      <c r="A74" s="24"/>
      <c r="B74" s="36">
        <f t="shared" si="32"/>
        <v>0</v>
      </c>
      <c r="C74" s="64">
        <f t="shared" si="33"/>
        <v>0</v>
      </c>
      <c r="D74" s="79"/>
      <c r="E74" s="55"/>
      <c r="F74" s="36">
        <f t="shared" si="34"/>
        <v>0</v>
      </c>
      <c r="G74" s="79"/>
      <c r="H74" s="55"/>
      <c r="I74" s="67" t="e">
        <f t="shared" si="42"/>
        <v>#DIV/0!</v>
      </c>
      <c r="J74" s="67" t="e">
        <f t="shared" si="43"/>
        <v>#DIV/0!</v>
      </c>
      <c r="K74" s="84" t="e">
        <f t="shared" si="44"/>
        <v>#DIV/0!</v>
      </c>
      <c r="L74" s="56" t="e">
        <f t="shared" si="45"/>
        <v>#DIV/0!</v>
      </c>
      <c r="M74" s="45" t="e">
        <f t="shared" si="46"/>
        <v>#DIV/0!</v>
      </c>
      <c r="N74" s="84" t="e">
        <f t="shared" si="47"/>
        <v>#DIV/0!</v>
      </c>
      <c r="O74" s="56" t="e">
        <f t="shared" si="48"/>
        <v>#DIV/0!</v>
      </c>
      <c r="P74" s="57">
        <f t="shared" si="49"/>
        <v>0</v>
      </c>
      <c r="Q74" s="5"/>
    </row>
    <row r="75" spans="1:18" ht="15" hidden="1" customHeight="1" x14ac:dyDescent="0.2">
      <c r="A75" s="47"/>
      <c r="B75" s="49">
        <f t="shared" si="32"/>
        <v>0</v>
      </c>
      <c r="C75" s="65">
        <f t="shared" si="33"/>
        <v>0</v>
      </c>
      <c r="D75" s="80"/>
      <c r="E75" s="66"/>
      <c r="F75" s="49">
        <f t="shared" si="34"/>
        <v>0</v>
      </c>
      <c r="G75" s="80"/>
      <c r="H75" s="66"/>
      <c r="I75" s="74" t="e">
        <f t="shared" si="42"/>
        <v>#DIV/0!</v>
      </c>
      <c r="J75" s="74" t="e">
        <f t="shared" si="43"/>
        <v>#DIV/0!</v>
      </c>
      <c r="K75" s="85" t="e">
        <f t="shared" si="44"/>
        <v>#DIV/0!</v>
      </c>
      <c r="L75" s="75" t="e">
        <f t="shared" si="45"/>
        <v>#DIV/0!</v>
      </c>
      <c r="M75" s="52" t="e">
        <f t="shared" si="46"/>
        <v>#DIV/0!</v>
      </c>
      <c r="N75" s="85" t="e">
        <f t="shared" si="47"/>
        <v>#DIV/0!</v>
      </c>
      <c r="O75" s="75" t="e">
        <f t="shared" si="48"/>
        <v>#DIV/0!</v>
      </c>
      <c r="P75" s="105">
        <f t="shared" si="49"/>
        <v>0</v>
      </c>
      <c r="Q75" s="5"/>
    </row>
    <row r="76" spans="1:18" ht="15" hidden="1" customHeight="1" x14ac:dyDescent="0.2">
      <c r="A76" s="24"/>
      <c r="B76" s="35">
        <f t="shared" ref="B76:B85" si="50">C76+F76</f>
        <v>0</v>
      </c>
      <c r="C76" s="64">
        <f t="shared" ref="C76:C85" si="51">D76-E76</f>
        <v>0</v>
      </c>
      <c r="D76" s="79"/>
      <c r="E76" s="55"/>
      <c r="F76" s="36">
        <f t="shared" ref="F76:F85" si="52">G76-H76</f>
        <v>0</v>
      </c>
      <c r="G76" s="79"/>
      <c r="H76" s="37"/>
      <c r="I76" s="44" t="e">
        <f t="shared" ref="I76:I85" si="53">ROUND(+B76/$Q76*1000,1)</f>
        <v>#DIV/0!</v>
      </c>
      <c r="J76" s="67" t="e">
        <f t="shared" ref="J76:J85" si="54">ROUND(+C76/$Q76*1000,1)</f>
        <v>#DIV/0!</v>
      </c>
      <c r="K76" s="84" t="e">
        <f t="shared" ref="K76:K85" si="55">ROUND(+D76/$Q76*1000,1)</f>
        <v>#DIV/0!</v>
      </c>
      <c r="L76" s="56" t="e">
        <f t="shared" ref="L76:L85" si="56">ROUND(+E76/$Q76*1000,1)</f>
        <v>#DIV/0!</v>
      </c>
      <c r="M76" s="45" t="e">
        <f t="shared" ref="M76:M85" si="57">ROUND(+F76/$Q76*1000,1)</f>
        <v>#DIV/0!</v>
      </c>
      <c r="N76" s="84" t="e">
        <f t="shared" ref="N76:N85" si="58">ROUND(+G76/$Q76*1000,1)</f>
        <v>#DIV/0!</v>
      </c>
      <c r="O76" s="45" t="e">
        <f t="shared" ref="O76:O85" si="59">ROUND(+H76/$Q76*1000,1)</f>
        <v>#DIV/0!</v>
      </c>
      <c r="P76" s="25">
        <f t="shared" ref="P76:P85" si="60">A76</f>
        <v>0</v>
      </c>
      <c r="Q76" s="5"/>
      <c r="R76" s="54"/>
    </row>
    <row r="77" spans="1:18" ht="15" hidden="1" customHeight="1" x14ac:dyDescent="0.2">
      <c r="A77" s="24"/>
      <c r="B77" s="35">
        <f t="shared" si="50"/>
        <v>0</v>
      </c>
      <c r="C77" s="64">
        <f t="shared" si="51"/>
        <v>0</v>
      </c>
      <c r="D77" s="79"/>
      <c r="E77" s="55"/>
      <c r="F77" s="36">
        <f t="shared" si="52"/>
        <v>0</v>
      </c>
      <c r="G77" s="79"/>
      <c r="H77" s="37"/>
      <c r="I77" s="44" t="e">
        <f t="shared" si="53"/>
        <v>#DIV/0!</v>
      </c>
      <c r="J77" s="67" t="e">
        <f t="shared" si="54"/>
        <v>#DIV/0!</v>
      </c>
      <c r="K77" s="84" t="e">
        <f t="shared" si="55"/>
        <v>#DIV/0!</v>
      </c>
      <c r="L77" s="56" t="e">
        <f t="shared" si="56"/>
        <v>#DIV/0!</v>
      </c>
      <c r="M77" s="45" t="e">
        <f t="shared" si="57"/>
        <v>#DIV/0!</v>
      </c>
      <c r="N77" s="84" t="e">
        <f t="shared" si="58"/>
        <v>#DIV/0!</v>
      </c>
      <c r="O77" s="45" t="e">
        <f t="shared" si="59"/>
        <v>#DIV/0!</v>
      </c>
      <c r="P77" s="25">
        <f t="shared" si="60"/>
        <v>0</v>
      </c>
      <c r="Q77" s="5"/>
    </row>
    <row r="78" spans="1:18" ht="15" hidden="1" customHeight="1" x14ac:dyDescent="0.2">
      <c r="A78" s="24"/>
      <c r="B78" s="36">
        <f t="shared" si="50"/>
        <v>0</v>
      </c>
      <c r="C78" s="64">
        <f t="shared" si="51"/>
        <v>0</v>
      </c>
      <c r="D78" s="79"/>
      <c r="E78" s="55"/>
      <c r="F78" s="36">
        <f t="shared" si="52"/>
        <v>0</v>
      </c>
      <c r="G78" s="79"/>
      <c r="H78" s="55"/>
      <c r="I78" s="67" t="e">
        <f t="shared" si="53"/>
        <v>#DIV/0!</v>
      </c>
      <c r="J78" s="67" t="e">
        <f t="shared" si="54"/>
        <v>#DIV/0!</v>
      </c>
      <c r="K78" s="84" t="e">
        <f t="shared" si="55"/>
        <v>#DIV/0!</v>
      </c>
      <c r="L78" s="56" t="e">
        <f t="shared" si="56"/>
        <v>#DIV/0!</v>
      </c>
      <c r="M78" s="45" t="e">
        <f t="shared" si="57"/>
        <v>#DIV/0!</v>
      </c>
      <c r="N78" s="84" t="e">
        <f t="shared" si="58"/>
        <v>#DIV/0!</v>
      </c>
      <c r="O78" s="56" t="e">
        <f t="shared" si="59"/>
        <v>#DIV/0!</v>
      </c>
      <c r="P78" s="57">
        <f t="shared" si="60"/>
        <v>0</v>
      </c>
      <c r="Q78" s="5"/>
    </row>
    <row r="79" spans="1:18" ht="15" hidden="1" customHeight="1" x14ac:dyDescent="0.2">
      <c r="A79" s="24"/>
      <c r="B79" s="36">
        <f t="shared" si="50"/>
        <v>0</v>
      </c>
      <c r="C79" s="64">
        <f t="shared" si="51"/>
        <v>0</v>
      </c>
      <c r="D79" s="79"/>
      <c r="E79" s="55"/>
      <c r="F79" s="36">
        <f t="shared" si="52"/>
        <v>0</v>
      </c>
      <c r="G79" s="79"/>
      <c r="H79" s="55"/>
      <c r="I79" s="67" t="e">
        <f t="shared" si="53"/>
        <v>#DIV/0!</v>
      </c>
      <c r="J79" s="67" t="e">
        <f t="shared" si="54"/>
        <v>#DIV/0!</v>
      </c>
      <c r="K79" s="84" t="e">
        <f t="shared" si="55"/>
        <v>#DIV/0!</v>
      </c>
      <c r="L79" s="56" t="e">
        <f t="shared" si="56"/>
        <v>#DIV/0!</v>
      </c>
      <c r="M79" s="45" t="e">
        <f t="shared" si="57"/>
        <v>#DIV/0!</v>
      </c>
      <c r="N79" s="84" t="e">
        <f t="shared" si="58"/>
        <v>#DIV/0!</v>
      </c>
      <c r="O79" s="56" t="e">
        <f t="shared" si="59"/>
        <v>#DIV/0!</v>
      </c>
      <c r="P79" s="57">
        <f t="shared" si="60"/>
        <v>0</v>
      </c>
      <c r="Q79" s="5"/>
    </row>
    <row r="80" spans="1:18" ht="15" hidden="1" customHeight="1" x14ac:dyDescent="0.2">
      <c r="A80" s="47"/>
      <c r="B80" s="49">
        <f t="shared" si="50"/>
        <v>0</v>
      </c>
      <c r="C80" s="65">
        <f t="shared" si="51"/>
        <v>0</v>
      </c>
      <c r="D80" s="80"/>
      <c r="E80" s="66"/>
      <c r="F80" s="49">
        <f t="shared" si="52"/>
        <v>0</v>
      </c>
      <c r="G80" s="80"/>
      <c r="H80" s="66"/>
      <c r="I80" s="74" t="e">
        <f t="shared" si="53"/>
        <v>#DIV/0!</v>
      </c>
      <c r="J80" s="74" t="e">
        <f t="shared" si="54"/>
        <v>#DIV/0!</v>
      </c>
      <c r="K80" s="85" t="e">
        <f t="shared" si="55"/>
        <v>#DIV/0!</v>
      </c>
      <c r="L80" s="75" t="e">
        <f t="shared" si="56"/>
        <v>#DIV/0!</v>
      </c>
      <c r="M80" s="52" t="e">
        <f t="shared" si="57"/>
        <v>#DIV/0!</v>
      </c>
      <c r="N80" s="85" t="e">
        <f t="shared" si="58"/>
        <v>#DIV/0!</v>
      </c>
      <c r="O80" s="75" t="e">
        <f t="shared" si="59"/>
        <v>#DIV/0!</v>
      </c>
      <c r="P80" s="105">
        <f t="shared" si="60"/>
        <v>0</v>
      </c>
      <c r="Q80" s="5"/>
    </row>
    <row r="81" spans="1:18" ht="15" hidden="1" customHeight="1" x14ac:dyDescent="0.2">
      <c r="A81" s="24"/>
      <c r="B81" s="35">
        <f t="shared" si="50"/>
        <v>0</v>
      </c>
      <c r="C81" s="64">
        <f t="shared" si="51"/>
        <v>0</v>
      </c>
      <c r="D81" s="79"/>
      <c r="E81" s="55"/>
      <c r="F81" s="36">
        <f t="shared" si="52"/>
        <v>0</v>
      </c>
      <c r="G81" s="79"/>
      <c r="H81" s="37"/>
      <c r="I81" s="44" t="e">
        <f t="shared" si="53"/>
        <v>#DIV/0!</v>
      </c>
      <c r="J81" s="67" t="e">
        <f t="shared" si="54"/>
        <v>#DIV/0!</v>
      </c>
      <c r="K81" s="84" t="e">
        <f t="shared" si="55"/>
        <v>#DIV/0!</v>
      </c>
      <c r="L81" s="56" t="e">
        <f t="shared" si="56"/>
        <v>#DIV/0!</v>
      </c>
      <c r="M81" s="45" t="e">
        <f t="shared" si="57"/>
        <v>#DIV/0!</v>
      </c>
      <c r="N81" s="84" t="e">
        <f t="shared" si="58"/>
        <v>#DIV/0!</v>
      </c>
      <c r="O81" s="45" t="e">
        <f t="shared" si="59"/>
        <v>#DIV/0!</v>
      </c>
      <c r="P81" s="25">
        <f t="shared" si="60"/>
        <v>0</v>
      </c>
      <c r="Q81" s="5"/>
      <c r="R81" s="54"/>
    </row>
    <row r="82" spans="1:18" ht="15" hidden="1" customHeight="1" x14ac:dyDescent="0.2">
      <c r="A82" s="24"/>
      <c r="B82" s="35">
        <f t="shared" si="50"/>
        <v>0</v>
      </c>
      <c r="C82" s="64">
        <f t="shared" si="51"/>
        <v>0</v>
      </c>
      <c r="D82" s="79"/>
      <c r="E82" s="55"/>
      <c r="F82" s="36">
        <f t="shared" si="52"/>
        <v>0</v>
      </c>
      <c r="G82" s="79"/>
      <c r="H82" s="37"/>
      <c r="I82" s="44" t="e">
        <f t="shared" si="53"/>
        <v>#DIV/0!</v>
      </c>
      <c r="J82" s="67" t="e">
        <f t="shared" si="54"/>
        <v>#DIV/0!</v>
      </c>
      <c r="K82" s="84" t="e">
        <f t="shared" si="55"/>
        <v>#DIV/0!</v>
      </c>
      <c r="L82" s="56" t="e">
        <f t="shared" si="56"/>
        <v>#DIV/0!</v>
      </c>
      <c r="M82" s="45" t="e">
        <f t="shared" si="57"/>
        <v>#DIV/0!</v>
      </c>
      <c r="N82" s="84" t="e">
        <f t="shared" si="58"/>
        <v>#DIV/0!</v>
      </c>
      <c r="O82" s="45" t="e">
        <f t="shared" si="59"/>
        <v>#DIV/0!</v>
      </c>
      <c r="P82" s="25">
        <f t="shared" si="60"/>
        <v>0</v>
      </c>
      <c r="Q82" s="5"/>
    </row>
    <row r="83" spans="1:18" ht="15" hidden="1" customHeight="1" x14ac:dyDescent="0.2">
      <c r="A83" s="24"/>
      <c r="B83" s="36">
        <f t="shared" si="50"/>
        <v>0</v>
      </c>
      <c r="C83" s="64">
        <f t="shared" si="51"/>
        <v>0</v>
      </c>
      <c r="D83" s="79"/>
      <c r="E83" s="55"/>
      <c r="F83" s="36">
        <f t="shared" si="52"/>
        <v>0</v>
      </c>
      <c r="G83" s="79"/>
      <c r="H83" s="55"/>
      <c r="I83" s="67" t="e">
        <f t="shared" si="53"/>
        <v>#DIV/0!</v>
      </c>
      <c r="J83" s="67" t="e">
        <f t="shared" si="54"/>
        <v>#DIV/0!</v>
      </c>
      <c r="K83" s="84" t="e">
        <f t="shared" si="55"/>
        <v>#DIV/0!</v>
      </c>
      <c r="L83" s="56" t="e">
        <f t="shared" si="56"/>
        <v>#DIV/0!</v>
      </c>
      <c r="M83" s="45" t="e">
        <f t="shared" si="57"/>
        <v>#DIV/0!</v>
      </c>
      <c r="N83" s="84" t="e">
        <f t="shared" si="58"/>
        <v>#DIV/0!</v>
      </c>
      <c r="O83" s="56" t="e">
        <f t="shared" si="59"/>
        <v>#DIV/0!</v>
      </c>
      <c r="P83" s="57">
        <f t="shared" si="60"/>
        <v>0</v>
      </c>
      <c r="Q83" s="5"/>
    </row>
    <row r="84" spans="1:18" ht="15" hidden="1" customHeight="1" x14ac:dyDescent="0.2">
      <c r="A84" s="24"/>
      <c r="B84" s="36">
        <f t="shared" si="50"/>
        <v>0</v>
      </c>
      <c r="C84" s="64">
        <f t="shared" si="51"/>
        <v>0</v>
      </c>
      <c r="D84" s="79"/>
      <c r="E84" s="55"/>
      <c r="F84" s="36">
        <f t="shared" si="52"/>
        <v>0</v>
      </c>
      <c r="G84" s="79"/>
      <c r="H84" s="55"/>
      <c r="I84" s="67" t="e">
        <f t="shared" si="53"/>
        <v>#DIV/0!</v>
      </c>
      <c r="J84" s="67" t="e">
        <f t="shared" si="54"/>
        <v>#DIV/0!</v>
      </c>
      <c r="K84" s="84" t="e">
        <f t="shared" si="55"/>
        <v>#DIV/0!</v>
      </c>
      <c r="L84" s="56" t="e">
        <f t="shared" si="56"/>
        <v>#DIV/0!</v>
      </c>
      <c r="M84" s="45" t="e">
        <f t="shared" si="57"/>
        <v>#DIV/0!</v>
      </c>
      <c r="N84" s="84" t="e">
        <f t="shared" si="58"/>
        <v>#DIV/0!</v>
      </c>
      <c r="O84" s="56" t="e">
        <f t="shared" si="59"/>
        <v>#DIV/0!</v>
      </c>
      <c r="P84" s="57">
        <f t="shared" si="60"/>
        <v>0</v>
      </c>
      <c r="Q84" s="5"/>
    </row>
    <row r="85" spans="1:18" ht="15" hidden="1" customHeight="1" x14ac:dyDescent="0.2">
      <c r="A85" s="47"/>
      <c r="B85" s="49">
        <f t="shared" si="50"/>
        <v>0</v>
      </c>
      <c r="C85" s="65">
        <f t="shared" si="51"/>
        <v>0</v>
      </c>
      <c r="D85" s="80"/>
      <c r="E85" s="66"/>
      <c r="F85" s="49">
        <f t="shared" si="52"/>
        <v>0</v>
      </c>
      <c r="G85" s="80"/>
      <c r="H85" s="66"/>
      <c r="I85" s="74" t="e">
        <f t="shared" si="53"/>
        <v>#DIV/0!</v>
      </c>
      <c r="J85" s="74" t="e">
        <f t="shared" si="54"/>
        <v>#DIV/0!</v>
      </c>
      <c r="K85" s="85" t="e">
        <f t="shared" si="55"/>
        <v>#DIV/0!</v>
      </c>
      <c r="L85" s="75" t="e">
        <f t="shared" si="56"/>
        <v>#DIV/0!</v>
      </c>
      <c r="M85" s="52" t="e">
        <f t="shared" si="57"/>
        <v>#DIV/0!</v>
      </c>
      <c r="N85" s="85" t="e">
        <f t="shared" si="58"/>
        <v>#DIV/0!</v>
      </c>
      <c r="O85" s="75" t="e">
        <f t="shared" si="59"/>
        <v>#DIV/0!</v>
      </c>
      <c r="P85" s="105">
        <f t="shared" si="60"/>
        <v>0</v>
      </c>
      <c r="Q85" s="5"/>
    </row>
    <row r="86" spans="1:18" ht="15" hidden="1" customHeight="1" x14ac:dyDescent="0.2">
      <c r="A86" s="24"/>
      <c r="B86" s="35">
        <f t="shared" si="32"/>
        <v>0</v>
      </c>
      <c r="C86" s="64">
        <f t="shared" si="33"/>
        <v>0</v>
      </c>
      <c r="D86" s="79"/>
      <c r="E86" s="55"/>
      <c r="F86" s="36">
        <f t="shared" si="34"/>
        <v>0</v>
      </c>
      <c r="G86" s="79"/>
      <c r="H86" s="37"/>
      <c r="I86" s="44" t="e">
        <f t="shared" si="42"/>
        <v>#DIV/0!</v>
      </c>
      <c r="J86" s="67" t="e">
        <f t="shared" si="43"/>
        <v>#DIV/0!</v>
      </c>
      <c r="K86" s="84" t="e">
        <f t="shared" si="44"/>
        <v>#DIV/0!</v>
      </c>
      <c r="L86" s="56" t="e">
        <f t="shared" si="45"/>
        <v>#DIV/0!</v>
      </c>
      <c r="M86" s="45" t="e">
        <f t="shared" si="46"/>
        <v>#DIV/0!</v>
      </c>
      <c r="N86" s="84" t="e">
        <f t="shared" si="47"/>
        <v>#DIV/0!</v>
      </c>
      <c r="O86" s="45" t="e">
        <f t="shared" si="48"/>
        <v>#DIV/0!</v>
      </c>
      <c r="P86" s="25">
        <f t="shared" si="49"/>
        <v>0</v>
      </c>
      <c r="Q86" s="5"/>
      <c r="R86" s="54"/>
    </row>
    <row r="87" spans="1:18" ht="15" hidden="1" customHeight="1" x14ac:dyDescent="0.2">
      <c r="A87" s="24"/>
      <c r="B87" s="35">
        <f t="shared" si="32"/>
        <v>0</v>
      </c>
      <c r="C87" s="64">
        <f t="shared" si="33"/>
        <v>0</v>
      </c>
      <c r="D87" s="79"/>
      <c r="E87" s="55"/>
      <c r="F87" s="36">
        <f t="shared" si="34"/>
        <v>0</v>
      </c>
      <c r="G87" s="79"/>
      <c r="H87" s="37"/>
      <c r="I87" s="44" t="e">
        <f t="shared" si="42"/>
        <v>#DIV/0!</v>
      </c>
      <c r="J87" s="67" t="e">
        <f t="shared" si="43"/>
        <v>#DIV/0!</v>
      </c>
      <c r="K87" s="84" t="e">
        <f t="shared" si="44"/>
        <v>#DIV/0!</v>
      </c>
      <c r="L87" s="56" t="e">
        <f t="shared" si="45"/>
        <v>#DIV/0!</v>
      </c>
      <c r="M87" s="45" t="e">
        <f t="shared" si="46"/>
        <v>#DIV/0!</v>
      </c>
      <c r="N87" s="84" t="e">
        <f t="shared" si="47"/>
        <v>#DIV/0!</v>
      </c>
      <c r="O87" s="45" t="e">
        <f t="shared" si="48"/>
        <v>#DIV/0!</v>
      </c>
      <c r="P87" s="25">
        <f t="shared" si="49"/>
        <v>0</v>
      </c>
      <c r="Q87" s="5"/>
    </row>
    <row r="88" spans="1:18" ht="15" hidden="1" customHeight="1" x14ac:dyDescent="0.2">
      <c r="A88" s="24"/>
      <c r="B88" s="36">
        <f t="shared" si="32"/>
        <v>0</v>
      </c>
      <c r="C88" s="64">
        <f t="shared" si="33"/>
        <v>0</v>
      </c>
      <c r="D88" s="79"/>
      <c r="E88" s="55"/>
      <c r="F88" s="36">
        <f t="shared" si="34"/>
        <v>0</v>
      </c>
      <c r="G88" s="79"/>
      <c r="H88" s="55"/>
      <c r="I88" s="67" t="e">
        <f t="shared" si="42"/>
        <v>#DIV/0!</v>
      </c>
      <c r="J88" s="67" t="e">
        <f t="shared" si="43"/>
        <v>#DIV/0!</v>
      </c>
      <c r="K88" s="84" t="e">
        <f t="shared" si="44"/>
        <v>#DIV/0!</v>
      </c>
      <c r="L88" s="56" t="e">
        <f t="shared" si="45"/>
        <v>#DIV/0!</v>
      </c>
      <c r="M88" s="45" t="e">
        <f t="shared" si="46"/>
        <v>#DIV/0!</v>
      </c>
      <c r="N88" s="84" t="e">
        <f t="shared" si="47"/>
        <v>#DIV/0!</v>
      </c>
      <c r="O88" s="56" t="e">
        <f t="shared" si="48"/>
        <v>#DIV/0!</v>
      </c>
      <c r="P88" s="57">
        <f t="shared" si="49"/>
        <v>0</v>
      </c>
      <c r="Q88" s="5"/>
    </row>
    <row r="89" spans="1:18" ht="15" hidden="1" customHeight="1" x14ac:dyDescent="0.2">
      <c r="A89" s="24"/>
      <c r="B89" s="36">
        <f t="shared" si="32"/>
        <v>0</v>
      </c>
      <c r="C89" s="64">
        <f t="shared" si="33"/>
        <v>0</v>
      </c>
      <c r="D89" s="79"/>
      <c r="E89" s="55"/>
      <c r="F89" s="36">
        <f t="shared" si="34"/>
        <v>0</v>
      </c>
      <c r="G89" s="79"/>
      <c r="H89" s="55"/>
      <c r="I89" s="67" t="e">
        <f t="shared" si="42"/>
        <v>#DIV/0!</v>
      </c>
      <c r="J89" s="67" t="e">
        <f t="shared" si="43"/>
        <v>#DIV/0!</v>
      </c>
      <c r="K89" s="84" t="e">
        <f t="shared" si="44"/>
        <v>#DIV/0!</v>
      </c>
      <c r="L89" s="56" t="e">
        <f t="shared" si="45"/>
        <v>#DIV/0!</v>
      </c>
      <c r="M89" s="45" t="e">
        <f t="shared" si="46"/>
        <v>#DIV/0!</v>
      </c>
      <c r="N89" s="84" t="e">
        <f t="shared" si="47"/>
        <v>#DIV/0!</v>
      </c>
      <c r="O89" s="56" t="e">
        <f t="shared" si="48"/>
        <v>#DIV/0!</v>
      </c>
      <c r="P89" s="57">
        <f t="shared" si="49"/>
        <v>0</v>
      </c>
      <c r="Q89" s="5"/>
    </row>
    <row r="90" spans="1:18" ht="15" hidden="1" customHeight="1" x14ac:dyDescent="0.2">
      <c r="A90" s="47"/>
      <c r="B90" s="49">
        <f t="shared" si="32"/>
        <v>0</v>
      </c>
      <c r="C90" s="65">
        <f t="shared" si="33"/>
        <v>0</v>
      </c>
      <c r="D90" s="80"/>
      <c r="E90" s="66"/>
      <c r="F90" s="49">
        <f t="shared" si="34"/>
        <v>0</v>
      </c>
      <c r="G90" s="80"/>
      <c r="H90" s="66"/>
      <c r="I90" s="74" t="e">
        <f t="shared" si="42"/>
        <v>#DIV/0!</v>
      </c>
      <c r="J90" s="74" t="e">
        <f t="shared" si="43"/>
        <v>#DIV/0!</v>
      </c>
      <c r="K90" s="85" t="e">
        <f t="shared" si="44"/>
        <v>#DIV/0!</v>
      </c>
      <c r="L90" s="75" t="e">
        <f t="shared" si="45"/>
        <v>#DIV/0!</v>
      </c>
      <c r="M90" s="52" t="e">
        <f t="shared" si="46"/>
        <v>#DIV/0!</v>
      </c>
      <c r="N90" s="85" t="e">
        <f t="shared" si="47"/>
        <v>#DIV/0!</v>
      </c>
      <c r="O90" s="75" t="e">
        <f t="shared" si="48"/>
        <v>#DIV/0!</v>
      </c>
      <c r="P90" s="105">
        <f t="shared" si="49"/>
        <v>0</v>
      </c>
      <c r="Q90" s="5"/>
    </row>
    <row r="91" spans="1:18" ht="15" hidden="1" customHeight="1" x14ac:dyDescent="0.2">
      <c r="A91" s="24"/>
      <c r="B91" s="35">
        <f t="shared" ref="B91:B100" si="61">C91+F91</f>
        <v>0</v>
      </c>
      <c r="C91" s="64">
        <f t="shared" ref="C91:C100" si="62">D91-E91</f>
        <v>0</v>
      </c>
      <c r="D91" s="79"/>
      <c r="E91" s="55"/>
      <c r="F91" s="36">
        <f t="shared" ref="F91:F100" si="63">G91-H91</f>
        <v>0</v>
      </c>
      <c r="G91" s="79"/>
      <c r="H91" s="37"/>
      <c r="I91" s="44" t="e">
        <f t="shared" si="35"/>
        <v>#DIV/0!</v>
      </c>
      <c r="J91" s="67" t="e">
        <f t="shared" si="36"/>
        <v>#DIV/0!</v>
      </c>
      <c r="K91" s="84" t="e">
        <f t="shared" si="37"/>
        <v>#DIV/0!</v>
      </c>
      <c r="L91" s="56" t="e">
        <f t="shared" si="38"/>
        <v>#DIV/0!</v>
      </c>
      <c r="M91" s="45" t="e">
        <f t="shared" si="39"/>
        <v>#DIV/0!</v>
      </c>
      <c r="N91" s="84" t="e">
        <f t="shared" si="40"/>
        <v>#DIV/0!</v>
      </c>
      <c r="O91" s="45" t="e">
        <f t="shared" si="41"/>
        <v>#DIV/0!</v>
      </c>
      <c r="P91" s="25">
        <f t="shared" si="24"/>
        <v>0</v>
      </c>
      <c r="Q91" s="5"/>
      <c r="R91" s="54"/>
    </row>
    <row r="92" spans="1:18" ht="15" hidden="1" customHeight="1" x14ac:dyDescent="0.2">
      <c r="A92" s="24"/>
      <c r="B92" s="35">
        <f t="shared" si="61"/>
        <v>0</v>
      </c>
      <c r="C92" s="64">
        <f t="shared" si="62"/>
        <v>0</v>
      </c>
      <c r="D92" s="79"/>
      <c r="E92" s="55"/>
      <c r="F92" s="36">
        <f t="shared" si="63"/>
        <v>0</v>
      </c>
      <c r="G92" s="79"/>
      <c r="H92" s="37"/>
      <c r="I92" s="44" t="e">
        <f t="shared" si="35"/>
        <v>#DIV/0!</v>
      </c>
      <c r="J92" s="67" t="e">
        <f t="shared" si="36"/>
        <v>#DIV/0!</v>
      </c>
      <c r="K92" s="84" t="e">
        <f t="shared" si="37"/>
        <v>#DIV/0!</v>
      </c>
      <c r="L92" s="56" t="e">
        <f t="shared" si="38"/>
        <v>#DIV/0!</v>
      </c>
      <c r="M92" s="45" t="e">
        <f t="shared" si="39"/>
        <v>#DIV/0!</v>
      </c>
      <c r="N92" s="84" t="e">
        <f t="shared" si="40"/>
        <v>#DIV/0!</v>
      </c>
      <c r="O92" s="45" t="e">
        <f t="shared" si="41"/>
        <v>#DIV/0!</v>
      </c>
      <c r="P92" s="25">
        <f t="shared" si="24"/>
        <v>0</v>
      </c>
      <c r="Q92" s="5"/>
    </row>
    <row r="93" spans="1:18" ht="15" hidden="1" customHeight="1" x14ac:dyDescent="0.2">
      <c r="A93" s="24"/>
      <c r="B93" s="36">
        <f t="shared" si="61"/>
        <v>0</v>
      </c>
      <c r="C93" s="64">
        <f t="shared" si="62"/>
        <v>0</v>
      </c>
      <c r="D93" s="79"/>
      <c r="E93" s="55"/>
      <c r="F93" s="36">
        <f t="shared" si="63"/>
        <v>0</v>
      </c>
      <c r="G93" s="79"/>
      <c r="H93" s="55"/>
      <c r="I93" s="67" t="e">
        <f t="shared" si="35"/>
        <v>#DIV/0!</v>
      </c>
      <c r="J93" s="67" t="e">
        <f t="shared" si="36"/>
        <v>#DIV/0!</v>
      </c>
      <c r="K93" s="84" t="e">
        <f t="shared" si="37"/>
        <v>#DIV/0!</v>
      </c>
      <c r="L93" s="56" t="e">
        <f t="shared" si="38"/>
        <v>#DIV/0!</v>
      </c>
      <c r="M93" s="45" t="e">
        <f t="shared" si="39"/>
        <v>#DIV/0!</v>
      </c>
      <c r="N93" s="84" t="e">
        <f t="shared" si="40"/>
        <v>#DIV/0!</v>
      </c>
      <c r="O93" s="56" t="e">
        <f t="shared" si="41"/>
        <v>#DIV/0!</v>
      </c>
      <c r="P93" s="57">
        <f t="shared" si="24"/>
        <v>0</v>
      </c>
      <c r="Q93" s="5"/>
    </row>
    <row r="94" spans="1:18" ht="15" hidden="1" customHeight="1" x14ac:dyDescent="0.2">
      <c r="A94" s="24"/>
      <c r="B94" s="36">
        <f t="shared" si="61"/>
        <v>0</v>
      </c>
      <c r="C94" s="64">
        <f t="shared" si="62"/>
        <v>0</v>
      </c>
      <c r="D94" s="79"/>
      <c r="E94" s="55"/>
      <c r="F94" s="36">
        <f t="shared" si="63"/>
        <v>0</v>
      </c>
      <c r="G94" s="79"/>
      <c r="H94" s="55"/>
      <c r="I94" s="67" t="e">
        <f t="shared" ref="I94:I103" si="64">ROUND(+B94/$Q94*1000,1)</f>
        <v>#DIV/0!</v>
      </c>
      <c r="J94" s="67" t="e">
        <f t="shared" ref="J94:J103" si="65">ROUND(+C94/$Q94*1000,1)</f>
        <v>#DIV/0!</v>
      </c>
      <c r="K94" s="84" t="e">
        <f t="shared" ref="K94:K103" si="66">ROUND(+D94/$Q94*1000,1)</f>
        <v>#DIV/0!</v>
      </c>
      <c r="L94" s="56" t="e">
        <f t="shared" ref="L94:L103" si="67">ROUND(+E94/$Q94*1000,1)</f>
        <v>#DIV/0!</v>
      </c>
      <c r="M94" s="45" t="e">
        <f t="shared" ref="M94:M103" si="68">ROUND(+F94/$Q94*1000,1)</f>
        <v>#DIV/0!</v>
      </c>
      <c r="N94" s="84" t="e">
        <f t="shared" ref="N94:N103" si="69">ROUND(+G94/$Q94*1000,1)</f>
        <v>#DIV/0!</v>
      </c>
      <c r="O94" s="56" t="e">
        <f t="shared" ref="O94:O103" si="70">ROUND(+H94/$Q94*1000,1)</f>
        <v>#DIV/0!</v>
      </c>
      <c r="P94" s="57">
        <f t="shared" si="24"/>
        <v>0</v>
      </c>
      <c r="Q94" s="5"/>
    </row>
    <row r="95" spans="1:18" ht="15" hidden="1" customHeight="1" x14ac:dyDescent="0.2">
      <c r="A95" s="47"/>
      <c r="B95" s="49">
        <f t="shared" si="61"/>
        <v>0</v>
      </c>
      <c r="C95" s="65">
        <f t="shared" si="62"/>
        <v>0</v>
      </c>
      <c r="D95" s="80"/>
      <c r="E95" s="66"/>
      <c r="F95" s="49">
        <f t="shared" si="63"/>
        <v>0</v>
      </c>
      <c r="G95" s="80"/>
      <c r="H95" s="66"/>
      <c r="I95" s="74" t="e">
        <f t="shared" si="64"/>
        <v>#DIV/0!</v>
      </c>
      <c r="J95" s="74" t="e">
        <f t="shared" si="65"/>
        <v>#DIV/0!</v>
      </c>
      <c r="K95" s="85" t="e">
        <f t="shared" si="66"/>
        <v>#DIV/0!</v>
      </c>
      <c r="L95" s="75" t="e">
        <f t="shared" si="67"/>
        <v>#DIV/0!</v>
      </c>
      <c r="M95" s="52" t="e">
        <f t="shared" si="68"/>
        <v>#DIV/0!</v>
      </c>
      <c r="N95" s="85" t="e">
        <f t="shared" si="69"/>
        <v>#DIV/0!</v>
      </c>
      <c r="O95" s="75" t="e">
        <f t="shared" si="70"/>
        <v>#DIV/0!</v>
      </c>
      <c r="P95" s="105">
        <f t="shared" si="24"/>
        <v>0</v>
      </c>
      <c r="Q95" s="5"/>
    </row>
    <row r="96" spans="1:18" ht="15" hidden="1" customHeight="1" x14ac:dyDescent="0.2">
      <c r="A96" s="24"/>
      <c r="B96" s="35">
        <f t="shared" si="61"/>
        <v>0</v>
      </c>
      <c r="C96" s="64">
        <f t="shared" si="62"/>
        <v>0</v>
      </c>
      <c r="D96" s="79"/>
      <c r="E96" s="55"/>
      <c r="F96" s="36">
        <f t="shared" si="63"/>
        <v>0</v>
      </c>
      <c r="G96" s="79"/>
      <c r="H96" s="37"/>
      <c r="I96" s="44" t="e">
        <f t="shared" si="64"/>
        <v>#DIV/0!</v>
      </c>
      <c r="J96" s="67" t="e">
        <f t="shared" si="65"/>
        <v>#DIV/0!</v>
      </c>
      <c r="K96" s="84" t="e">
        <f t="shared" si="66"/>
        <v>#DIV/0!</v>
      </c>
      <c r="L96" s="56" t="e">
        <f t="shared" si="67"/>
        <v>#DIV/0!</v>
      </c>
      <c r="M96" s="45" t="e">
        <f t="shared" si="68"/>
        <v>#DIV/0!</v>
      </c>
      <c r="N96" s="84" t="e">
        <f t="shared" si="69"/>
        <v>#DIV/0!</v>
      </c>
      <c r="O96" s="45" t="e">
        <f t="shared" si="70"/>
        <v>#DIV/0!</v>
      </c>
      <c r="P96" s="25">
        <f t="shared" ref="P96:P105" si="71">A96</f>
        <v>0</v>
      </c>
      <c r="Q96" s="5"/>
      <c r="R96" s="54"/>
    </row>
    <row r="97" spans="1:18" ht="15" hidden="1" customHeight="1" x14ac:dyDescent="0.2">
      <c r="A97" s="24"/>
      <c r="B97" s="35">
        <f t="shared" si="61"/>
        <v>0</v>
      </c>
      <c r="C97" s="64">
        <f t="shared" si="62"/>
        <v>0</v>
      </c>
      <c r="D97" s="79"/>
      <c r="E97" s="55"/>
      <c r="F97" s="36">
        <f t="shared" si="63"/>
        <v>0</v>
      </c>
      <c r="G97" s="79"/>
      <c r="H97" s="37"/>
      <c r="I97" s="44" t="e">
        <f t="shared" si="64"/>
        <v>#DIV/0!</v>
      </c>
      <c r="J97" s="67" t="e">
        <f t="shared" si="65"/>
        <v>#DIV/0!</v>
      </c>
      <c r="K97" s="84" t="e">
        <f t="shared" si="66"/>
        <v>#DIV/0!</v>
      </c>
      <c r="L97" s="56" t="e">
        <f t="shared" si="67"/>
        <v>#DIV/0!</v>
      </c>
      <c r="M97" s="45" t="e">
        <f t="shared" si="68"/>
        <v>#DIV/0!</v>
      </c>
      <c r="N97" s="84" t="e">
        <f t="shared" si="69"/>
        <v>#DIV/0!</v>
      </c>
      <c r="O97" s="45" t="e">
        <f t="shared" si="70"/>
        <v>#DIV/0!</v>
      </c>
      <c r="P97" s="25">
        <f t="shared" si="71"/>
        <v>0</v>
      </c>
      <c r="Q97" s="5"/>
    </row>
    <row r="98" spans="1:18" ht="15" hidden="1" customHeight="1" x14ac:dyDescent="0.2">
      <c r="A98" s="24"/>
      <c r="B98" s="36">
        <f t="shared" si="61"/>
        <v>0</v>
      </c>
      <c r="C98" s="64">
        <f t="shared" si="62"/>
        <v>0</v>
      </c>
      <c r="D98" s="79"/>
      <c r="E98" s="55"/>
      <c r="F98" s="36">
        <f t="shared" si="63"/>
        <v>0</v>
      </c>
      <c r="G98" s="79"/>
      <c r="H98" s="55"/>
      <c r="I98" s="67" t="e">
        <f t="shared" si="64"/>
        <v>#DIV/0!</v>
      </c>
      <c r="J98" s="67" t="e">
        <f t="shared" si="65"/>
        <v>#DIV/0!</v>
      </c>
      <c r="K98" s="84" t="e">
        <f t="shared" si="66"/>
        <v>#DIV/0!</v>
      </c>
      <c r="L98" s="56" t="e">
        <f t="shared" si="67"/>
        <v>#DIV/0!</v>
      </c>
      <c r="M98" s="45" t="e">
        <f t="shared" si="68"/>
        <v>#DIV/0!</v>
      </c>
      <c r="N98" s="84" t="e">
        <f t="shared" si="69"/>
        <v>#DIV/0!</v>
      </c>
      <c r="O98" s="56" t="e">
        <f t="shared" si="70"/>
        <v>#DIV/0!</v>
      </c>
      <c r="P98" s="57">
        <f t="shared" si="71"/>
        <v>0</v>
      </c>
      <c r="Q98" s="5"/>
    </row>
    <row r="99" spans="1:18" ht="15" hidden="1" customHeight="1" x14ac:dyDescent="0.2">
      <c r="A99" s="24"/>
      <c r="B99" s="36">
        <f t="shared" si="61"/>
        <v>0</v>
      </c>
      <c r="C99" s="64">
        <f t="shared" si="62"/>
        <v>0</v>
      </c>
      <c r="D99" s="79"/>
      <c r="E99" s="55"/>
      <c r="F99" s="36">
        <f t="shared" si="63"/>
        <v>0</v>
      </c>
      <c r="G99" s="79"/>
      <c r="H99" s="55"/>
      <c r="I99" s="67" t="e">
        <f t="shared" si="64"/>
        <v>#DIV/0!</v>
      </c>
      <c r="J99" s="67" t="e">
        <f t="shared" si="65"/>
        <v>#DIV/0!</v>
      </c>
      <c r="K99" s="84" t="e">
        <f t="shared" si="66"/>
        <v>#DIV/0!</v>
      </c>
      <c r="L99" s="56" t="e">
        <f t="shared" si="67"/>
        <v>#DIV/0!</v>
      </c>
      <c r="M99" s="45" t="e">
        <f t="shared" si="68"/>
        <v>#DIV/0!</v>
      </c>
      <c r="N99" s="84" t="e">
        <f t="shared" si="69"/>
        <v>#DIV/0!</v>
      </c>
      <c r="O99" s="56" t="e">
        <f t="shared" si="70"/>
        <v>#DIV/0!</v>
      </c>
      <c r="P99" s="57">
        <f t="shared" si="71"/>
        <v>0</v>
      </c>
      <c r="Q99" s="5"/>
    </row>
    <row r="100" spans="1:18" ht="15" hidden="1" customHeight="1" x14ac:dyDescent="0.2">
      <c r="A100" s="47"/>
      <c r="B100" s="49">
        <f t="shared" si="61"/>
        <v>0</v>
      </c>
      <c r="C100" s="65">
        <f t="shared" si="62"/>
        <v>0</v>
      </c>
      <c r="D100" s="80"/>
      <c r="E100" s="66"/>
      <c r="F100" s="49">
        <f t="shared" si="63"/>
        <v>0</v>
      </c>
      <c r="G100" s="80"/>
      <c r="H100" s="66"/>
      <c r="I100" s="74" t="e">
        <f t="shared" si="64"/>
        <v>#DIV/0!</v>
      </c>
      <c r="J100" s="74" t="e">
        <f t="shared" si="65"/>
        <v>#DIV/0!</v>
      </c>
      <c r="K100" s="85" t="e">
        <f t="shared" si="66"/>
        <v>#DIV/0!</v>
      </c>
      <c r="L100" s="75" t="e">
        <f t="shared" si="67"/>
        <v>#DIV/0!</v>
      </c>
      <c r="M100" s="52" t="e">
        <f t="shared" si="68"/>
        <v>#DIV/0!</v>
      </c>
      <c r="N100" s="85" t="e">
        <f t="shared" si="69"/>
        <v>#DIV/0!</v>
      </c>
      <c r="O100" s="75" t="e">
        <f t="shared" si="70"/>
        <v>#DIV/0!</v>
      </c>
      <c r="P100" s="105">
        <f t="shared" si="71"/>
        <v>0</v>
      </c>
      <c r="Q100" s="5"/>
    </row>
    <row r="101" spans="1:18" ht="15" hidden="1" customHeight="1" x14ac:dyDescent="0.2">
      <c r="A101" s="24"/>
      <c r="B101" s="35">
        <f t="shared" ref="B101:B105" si="72">C101+F101</f>
        <v>0</v>
      </c>
      <c r="C101" s="64">
        <f t="shared" ref="C101:C105" si="73">D101-E101</f>
        <v>0</v>
      </c>
      <c r="D101" s="79"/>
      <c r="E101" s="55"/>
      <c r="F101" s="36">
        <f t="shared" ref="F101:F105" si="74">G101-H101</f>
        <v>0</v>
      </c>
      <c r="G101" s="79"/>
      <c r="H101" s="37"/>
      <c r="I101" s="44" t="e">
        <f t="shared" si="64"/>
        <v>#DIV/0!</v>
      </c>
      <c r="J101" s="67" t="e">
        <f t="shared" si="65"/>
        <v>#DIV/0!</v>
      </c>
      <c r="K101" s="84" t="e">
        <f t="shared" si="66"/>
        <v>#DIV/0!</v>
      </c>
      <c r="L101" s="56" t="e">
        <f t="shared" si="67"/>
        <v>#DIV/0!</v>
      </c>
      <c r="M101" s="45" t="e">
        <f t="shared" si="68"/>
        <v>#DIV/0!</v>
      </c>
      <c r="N101" s="84" t="e">
        <f t="shared" si="69"/>
        <v>#DIV/0!</v>
      </c>
      <c r="O101" s="45" t="e">
        <f t="shared" si="70"/>
        <v>#DIV/0!</v>
      </c>
      <c r="P101" s="25">
        <f t="shared" si="71"/>
        <v>0</v>
      </c>
      <c r="Q101" s="5"/>
      <c r="R101" s="54"/>
    </row>
    <row r="102" spans="1:18" ht="15" hidden="1" customHeight="1" x14ac:dyDescent="0.2">
      <c r="A102" s="24"/>
      <c r="B102" s="35">
        <f t="shared" si="72"/>
        <v>0</v>
      </c>
      <c r="C102" s="64">
        <f t="shared" si="73"/>
        <v>0</v>
      </c>
      <c r="D102" s="79"/>
      <c r="E102" s="55"/>
      <c r="F102" s="36">
        <f t="shared" si="74"/>
        <v>0</v>
      </c>
      <c r="G102" s="79"/>
      <c r="H102" s="37"/>
      <c r="I102" s="44" t="e">
        <f t="shared" si="64"/>
        <v>#DIV/0!</v>
      </c>
      <c r="J102" s="67" t="e">
        <f t="shared" si="65"/>
        <v>#DIV/0!</v>
      </c>
      <c r="K102" s="84" t="e">
        <f t="shared" si="66"/>
        <v>#DIV/0!</v>
      </c>
      <c r="L102" s="56" t="e">
        <f t="shared" si="67"/>
        <v>#DIV/0!</v>
      </c>
      <c r="M102" s="45" t="e">
        <f t="shared" si="68"/>
        <v>#DIV/0!</v>
      </c>
      <c r="N102" s="84" t="e">
        <f t="shared" si="69"/>
        <v>#DIV/0!</v>
      </c>
      <c r="O102" s="45" t="e">
        <f t="shared" si="70"/>
        <v>#DIV/0!</v>
      </c>
      <c r="P102" s="25">
        <f t="shared" si="71"/>
        <v>0</v>
      </c>
      <c r="Q102" s="5"/>
    </row>
    <row r="103" spans="1:18" ht="15" hidden="1" customHeight="1" x14ac:dyDescent="0.2">
      <c r="A103" s="24"/>
      <c r="B103" s="36">
        <f t="shared" si="72"/>
        <v>0</v>
      </c>
      <c r="C103" s="64">
        <f t="shared" si="73"/>
        <v>0</v>
      </c>
      <c r="D103" s="79"/>
      <c r="E103" s="55"/>
      <c r="F103" s="36">
        <f t="shared" si="74"/>
        <v>0</v>
      </c>
      <c r="G103" s="79"/>
      <c r="H103" s="55"/>
      <c r="I103" s="67" t="e">
        <f t="shared" si="64"/>
        <v>#DIV/0!</v>
      </c>
      <c r="J103" s="67" t="e">
        <f t="shared" si="65"/>
        <v>#DIV/0!</v>
      </c>
      <c r="K103" s="84" t="e">
        <f t="shared" si="66"/>
        <v>#DIV/0!</v>
      </c>
      <c r="L103" s="56" t="e">
        <f t="shared" si="67"/>
        <v>#DIV/0!</v>
      </c>
      <c r="M103" s="45" t="e">
        <f t="shared" si="68"/>
        <v>#DIV/0!</v>
      </c>
      <c r="N103" s="84" t="e">
        <f t="shared" si="69"/>
        <v>#DIV/0!</v>
      </c>
      <c r="O103" s="56" t="e">
        <f t="shared" si="70"/>
        <v>#DIV/0!</v>
      </c>
      <c r="P103" s="57">
        <f t="shared" si="71"/>
        <v>0</v>
      </c>
      <c r="Q103" s="5"/>
    </row>
    <row r="104" spans="1:18" ht="15" hidden="1" customHeight="1" x14ac:dyDescent="0.2">
      <c r="A104" s="24"/>
      <c r="B104" s="36">
        <f t="shared" si="72"/>
        <v>0</v>
      </c>
      <c r="C104" s="64">
        <f t="shared" si="73"/>
        <v>0</v>
      </c>
      <c r="D104" s="79"/>
      <c r="E104" s="55"/>
      <c r="F104" s="36">
        <f t="shared" si="74"/>
        <v>0</v>
      </c>
      <c r="G104" s="79"/>
      <c r="H104" s="55"/>
      <c r="I104" s="67" t="e">
        <f t="shared" ref="I104:I105" si="75">ROUND(+B104/$Q104*1000,1)</f>
        <v>#DIV/0!</v>
      </c>
      <c r="J104" s="67" t="e">
        <f t="shared" ref="J104:J105" si="76">ROUND(+C104/$Q104*1000,1)</f>
        <v>#DIV/0!</v>
      </c>
      <c r="K104" s="84" t="e">
        <f t="shared" ref="K104:K105" si="77">ROUND(+D104/$Q104*1000,1)</f>
        <v>#DIV/0!</v>
      </c>
      <c r="L104" s="56" t="e">
        <f t="shared" ref="L104:L105" si="78">ROUND(+E104/$Q104*1000,1)</f>
        <v>#DIV/0!</v>
      </c>
      <c r="M104" s="45" t="e">
        <f t="shared" ref="M104:M105" si="79">ROUND(+F104/$Q104*1000,1)</f>
        <v>#DIV/0!</v>
      </c>
      <c r="N104" s="84" t="e">
        <f t="shared" ref="N104:N105" si="80">ROUND(+G104/$Q104*1000,1)</f>
        <v>#DIV/0!</v>
      </c>
      <c r="O104" s="56" t="e">
        <f t="shared" ref="O104:O105" si="81">ROUND(+H104/$Q104*1000,1)</f>
        <v>#DIV/0!</v>
      </c>
      <c r="P104" s="57">
        <f t="shared" si="71"/>
        <v>0</v>
      </c>
      <c r="Q104" s="5"/>
    </row>
    <row r="105" spans="1:18" ht="15" hidden="1" customHeight="1" x14ac:dyDescent="0.2">
      <c r="A105" s="47"/>
      <c r="B105" s="49">
        <f t="shared" si="72"/>
        <v>0</v>
      </c>
      <c r="C105" s="65">
        <f t="shared" si="73"/>
        <v>0</v>
      </c>
      <c r="D105" s="80"/>
      <c r="E105" s="66"/>
      <c r="F105" s="49">
        <f t="shared" si="74"/>
        <v>0</v>
      </c>
      <c r="G105" s="80"/>
      <c r="H105" s="66"/>
      <c r="I105" s="74" t="e">
        <f t="shared" si="75"/>
        <v>#DIV/0!</v>
      </c>
      <c r="J105" s="74" t="e">
        <f t="shared" si="76"/>
        <v>#DIV/0!</v>
      </c>
      <c r="K105" s="85" t="e">
        <f t="shared" si="77"/>
        <v>#DIV/0!</v>
      </c>
      <c r="L105" s="75" t="e">
        <f t="shared" si="78"/>
        <v>#DIV/0!</v>
      </c>
      <c r="M105" s="52" t="e">
        <f t="shared" si="79"/>
        <v>#DIV/0!</v>
      </c>
      <c r="N105" s="85" t="e">
        <f t="shared" si="80"/>
        <v>#DIV/0!</v>
      </c>
      <c r="O105" s="75" t="e">
        <f t="shared" si="81"/>
        <v>#DIV/0!</v>
      </c>
      <c r="P105" s="105">
        <f t="shared" si="71"/>
        <v>0</v>
      </c>
      <c r="Q105" s="5"/>
    </row>
    <row r="106" spans="1:18" ht="15" customHeight="1" thickBot="1" x14ac:dyDescent="0.25">
      <c r="A106" s="101" t="s">
        <v>41</v>
      </c>
      <c r="B106" s="93">
        <f t="shared" ref="B106:O106" si="82">B49-B48</f>
        <v>-370</v>
      </c>
      <c r="C106" s="94">
        <f t="shared" si="82"/>
        <v>164</v>
      </c>
      <c r="D106" s="95">
        <f t="shared" si="82"/>
        <v>23</v>
      </c>
      <c r="E106" s="96">
        <f t="shared" si="82"/>
        <v>-141</v>
      </c>
      <c r="F106" s="93">
        <f t="shared" si="82"/>
        <v>-534</v>
      </c>
      <c r="G106" s="95">
        <f t="shared" si="82"/>
        <v>-259</v>
      </c>
      <c r="H106" s="96">
        <f t="shared" si="82"/>
        <v>275</v>
      </c>
      <c r="I106" s="97">
        <f t="shared" si="82"/>
        <v>-0.70000000000000018</v>
      </c>
      <c r="J106" s="97">
        <f t="shared" si="82"/>
        <v>0.29999999999999982</v>
      </c>
      <c r="K106" s="98">
        <f t="shared" si="82"/>
        <v>0.10000000000000053</v>
      </c>
      <c r="L106" s="99">
        <f t="shared" si="82"/>
        <v>-9.9999999999999645E-2</v>
      </c>
      <c r="M106" s="100">
        <f t="shared" si="82"/>
        <v>-1</v>
      </c>
      <c r="N106" s="98">
        <f t="shared" si="82"/>
        <v>-0.29999999999999716</v>
      </c>
      <c r="O106" s="99">
        <f t="shared" si="82"/>
        <v>0.70000000000000284</v>
      </c>
      <c r="P106" s="102" t="s">
        <v>41</v>
      </c>
      <c r="Q106" s="5"/>
    </row>
    <row r="107" spans="1:18" ht="15" customHeight="1" x14ac:dyDescent="0.2">
      <c r="A107" s="103" t="s">
        <v>78</v>
      </c>
      <c r="B107" s="103"/>
      <c r="C107" s="103"/>
      <c r="D107" s="103"/>
      <c r="E107" s="103"/>
      <c r="F107" s="103"/>
      <c r="G107" s="103"/>
      <c r="H107" s="103"/>
      <c r="I107" s="103"/>
      <c r="J107" s="103"/>
      <c r="K107" s="104"/>
      <c r="L107" s="104"/>
      <c r="M107" s="104"/>
      <c r="N107" s="103"/>
      <c r="O107" s="54"/>
    </row>
    <row r="108" spans="1:18" ht="15" customHeight="1" x14ac:dyDescent="0.2">
      <c r="A108" s="103" t="s">
        <v>47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4"/>
      <c r="L108" s="104"/>
      <c r="M108" s="104"/>
      <c r="N108" s="103"/>
      <c r="O108" s="54"/>
    </row>
    <row r="109" spans="1:18" ht="15" customHeight="1" x14ac:dyDescent="0.2">
      <c r="A109" s="103" t="s">
        <v>42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4"/>
      <c r="L109" s="104"/>
      <c r="M109" s="104"/>
      <c r="N109" s="103"/>
      <c r="O109" s="54"/>
    </row>
    <row r="110" spans="1:18" x14ac:dyDescent="0.2">
      <c r="A110" s="103" t="s">
        <v>46</v>
      </c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54"/>
    </row>
    <row r="111" spans="1:18" ht="6" customHeight="1" x14ac:dyDescent="0.2"/>
    <row r="114" spans="9:9" x14ac:dyDescent="0.2">
      <c r="I114" s="103"/>
    </row>
  </sheetData>
  <mergeCells count="6">
    <mergeCell ref="A3:A5"/>
    <mergeCell ref="P3:P5"/>
    <mergeCell ref="B3:H3"/>
    <mergeCell ref="I3:O3"/>
    <mergeCell ref="B4:B5"/>
    <mergeCell ref="I4:I5"/>
  </mergeCells>
  <phoneticPr fontId="2"/>
  <printOptions horizontalCentered="1"/>
  <pageMargins left="0.78740157480314965" right="0.78740157480314965" top="0.51181102362204722" bottom="0.15748031496062992" header="0.35433070866141736" footer="0.19685039370078741"/>
  <pageSetup paperSize="9" scale="72" firstPageNumber="9" orientation="landscape" r:id="rId1"/>
  <headerFooter>
    <oddFooter>&amp;C&amp;12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第４表（１０月～９月）</vt:lpstr>
      <vt:lpstr>'第４表（１０月～９月）'!Print_Area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2018-11-07T01:28:08Z</cp:lastPrinted>
  <dcterms:created xsi:type="dcterms:W3CDTF">2007-12-25T02:03:55Z</dcterms:created>
  <dcterms:modified xsi:type="dcterms:W3CDTF">2018-11-27T02:18:14Z</dcterms:modified>
</cp:coreProperties>
</file>