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py2c238\share\企画調整・地域福祉担当フォルダ\68-02 公衆衛生マニュアル\H30.4.1改正（作業中）\02【作業用】マニュアル資料編（修正）\●様式・資料（案）\資料編\02_帳票類\改正後様式一式（完成版・HP用）\様式\"/>
    </mc:Choice>
  </mc:AlternateContent>
  <bookViews>
    <workbookView xWindow="1125" yWindow="330" windowWidth="20730" windowHeight="11745"/>
  </bookViews>
  <sheets>
    <sheet name="保健医療ニーズ" sheetId="5" r:id="rId1"/>
    <sheet name="Ａ市" sheetId="7" r:id="rId2"/>
    <sheet name="Ｂ町" sheetId="8" r:id="rId3"/>
    <sheet name="Ｃ町" sheetId="9" r:id="rId4"/>
    <sheet name="Ｄ町" sheetId="10" r:id="rId5"/>
    <sheet name="Ｅ町" sheetId="11" r:id="rId6"/>
  </sheets>
  <definedNames>
    <definedName name="_xlnm.Print_Area" localSheetId="1">Ａ市!$A$1:$AO$30</definedName>
    <definedName name="_xlnm.Print_Area" localSheetId="2">Ｂ町!$A$2:$AO$30</definedName>
    <definedName name="_xlnm.Print_Area" localSheetId="3">Ｃ町!$A$2:$AO$30</definedName>
    <definedName name="_xlnm.Print_Area" localSheetId="4">Ｄ町!$A$2:$AO$30</definedName>
    <definedName name="_xlnm.Print_Area" localSheetId="5">Ｅ町!$A$2:$AO$30</definedName>
    <definedName name="_xlnm.Print_Area" localSheetId="0">保健医療ニーズ!$A$1:$AO$30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7" l="1"/>
  <c r="K6" i="5"/>
  <c r="K26" i="8"/>
  <c r="K10" i="5"/>
  <c r="K26" i="9"/>
  <c r="K14" i="5"/>
  <c r="K26" i="10"/>
  <c r="K18" i="5"/>
  <c r="K26" i="11"/>
  <c r="K22" i="5"/>
  <c r="K26" i="5"/>
  <c r="C26" i="11"/>
  <c r="C22" i="5"/>
  <c r="B26" i="11"/>
  <c r="B22" i="5"/>
  <c r="C26" i="10"/>
  <c r="C18" i="5"/>
  <c r="B26" i="10"/>
  <c r="B18" i="5"/>
  <c r="C26" i="9"/>
  <c r="C14" i="5"/>
  <c r="B26" i="9"/>
  <c r="B14" i="5"/>
  <c r="C26" i="8"/>
  <c r="C10" i="5"/>
  <c r="B26" i="8"/>
  <c r="B10" i="5"/>
  <c r="C26" i="7"/>
  <c r="C6" i="5"/>
  <c r="B26" i="7"/>
  <c r="B6" i="5"/>
  <c r="AB26" i="11"/>
  <c r="AB26" i="10"/>
  <c r="AB26" i="9"/>
  <c r="AB26" i="8"/>
  <c r="AB26" i="7"/>
  <c r="AB26" i="5"/>
  <c r="C26" i="5"/>
  <c r="B26" i="5"/>
  <c r="Y26" i="7"/>
  <c r="Y6" i="5"/>
  <c r="Y26" i="8"/>
  <c r="Y10" i="5"/>
  <c r="Y26" i="9"/>
  <c r="Y14" i="5"/>
  <c r="Y26" i="10"/>
  <c r="Y18" i="5"/>
  <c r="Y26" i="11"/>
  <c r="Y22" i="5"/>
  <c r="Y26" i="5"/>
  <c r="X26" i="7"/>
  <c r="X6" i="5"/>
  <c r="X26" i="8"/>
  <c r="X10" i="5"/>
  <c r="X26" i="9"/>
  <c r="X14" i="5"/>
  <c r="X26" i="10"/>
  <c r="X18" i="5"/>
  <c r="X26" i="11"/>
  <c r="X22" i="5"/>
  <c r="X26" i="5"/>
  <c r="W26" i="7"/>
  <c r="W6" i="5"/>
  <c r="W26" i="8"/>
  <c r="W10" i="5"/>
  <c r="W26" i="9"/>
  <c r="W14" i="5"/>
  <c r="W26" i="10"/>
  <c r="W18" i="5"/>
  <c r="W26" i="11"/>
  <c r="W22" i="5"/>
  <c r="W26" i="5"/>
  <c r="V26" i="7"/>
  <c r="V6" i="5"/>
  <c r="V26" i="8"/>
  <c r="V10" i="5"/>
  <c r="V26" i="9"/>
  <c r="V14" i="5"/>
  <c r="V26" i="10"/>
  <c r="V18" i="5"/>
  <c r="V26" i="11"/>
  <c r="V22" i="5"/>
  <c r="V26" i="5"/>
  <c r="U26" i="7"/>
  <c r="U6" i="5"/>
  <c r="U26" i="8"/>
  <c r="U10" i="5"/>
  <c r="U26" i="9"/>
  <c r="U14" i="5"/>
  <c r="U26" i="10"/>
  <c r="U18" i="5"/>
  <c r="U26" i="11"/>
  <c r="U22" i="5"/>
  <c r="U26" i="5"/>
  <c r="T6" i="7"/>
  <c r="T10" i="7"/>
  <c r="T14" i="7"/>
  <c r="T18" i="7"/>
  <c r="T22" i="7"/>
  <c r="T26" i="7"/>
  <c r="T6" i="5"/>
  <c r="T6" i="8"/>
  <c r="T10" i="8"/>
  <c r="T14" i="8"/>
  <c r="T18" i="8"/>
  <c r="T22" i="8"/>
  <c r="T26" i="8"/>
  <c r="T10" i="5"/>
  <c r="T6" i="9"/>
  <c r="T10" i="9"/>
  <c r="T14" i="9"/>
  <c r="T18" i="9"/>
  <c r="T22" i="9"/>
  <c r="T26" i="9"/>
  <c r="T14" i="5"/>
  <c r="T6" i="10"/>
  <c r="T10" i="10"/>
  <c r="T14" i="10"/>
  <c r="T18" i="10"/>
  <c r="T22" i="10"/>
  <c r="T26" i="10"/>
  <c r="T18" i="5"/>
  <c r="T6" i="11"/>
  <c r="T10" i="11"/>
  <c r="T14" i="11"/>
  <c r="T18" i="11"/>
  <c r="T22" i="11"/>
  <c r="T26" i="11"/>
  <c r="T22" i="5"/>
  <c r="T26" i="5"/>
  <c r="S26" i="7"/>
  <c r="S6" i="5"/>
  <c r="S26" i="8"/>
  <c r="S10" i="5"/>
  <c r="S26" i="9"/>
  <c r="S14" i="5"/>
  <c r="S26" i="10"/>
  <c r="S18" i="5"/>
  <c r="S26" i="11"/>
  <c r="S22" i="5"/>
  <c r="S26" i="5"/>
  <c r="R26" i="7"/>
  <c r="R6" i="5"/>
  <c r="R26" i="8"/>
  <c r="R10" i="5"/>
  <c r="R26" i="9"/>
  <c r="R14" i="5"/>
  <c r="R26" i="10"/>
  <c r="R18" i="5"/>
  <c r="R26" i="11"/>
  <c r="R22" i="5"/>
  <c r="R26" i="5"/>
  <c r="Q26" i="7"/>
  <c r="Q6" i="5"/>
  <c r="Q26" i="8"/>
  <c r="Q10" i="5"/>
  <c r="Q26" i="9"/>
  <c r="Q14" i="5"/>
  <c r="Q26" i="10"/>
  <c r="Q18" i="5"/>
  <c r="Q26" i="11"/>
  <c r="Q22" i="5"/>
  <c r="Q26" i="5"/>
  <c r="P26" i="7"/>
  <c r="P6" i="5"/>
  <c r="P26" i="8"/>
  <c r="P10" i="5"/>
  <c r="P26" i="9"/>
  <c r="P14" i="5"/>
  <c r="P26" i="10"/>
  <c r="P18" i="5"/>
  <c r="P26" i="11"/>
  <c r="P22" i="5"/>
  <c r="P26" i="5"/>
  <c r="O26" i="7"/>
  <c r="O6" i="5"/>
  <c r="O26" i="8"/>
  <c r="O10" i="5"/>
  <c r="O26" i="9"/>
  <c r="O14" i="5"/>
  <c r="O26" i="10"/>
  <c r="O18" i="5"/>
  <c r="O26" i="11"/>
  <c r="O22" i="5"/>
  <c r="O26" i="5"/>
  <c r="N26" i="7"/>
  <c r="N6" i="5"/>
  <c r="N26" i="8"/>
  <c r="N10" i="5"/>
  <c r="N26" i="9"/>
  <c r="N14" i="5"/>
  <c r="N26" i="10"/>
  <c r="N18" i="5"/>
  <c r="N26" i="11"/>
  <c r="N22" i="5"/>
  <c r="N26" i="5"/>
  <c r="M26" i="7"/>
  <c r="M6" i="5"/>
  <c r="M26" i="8"/>
  <c r="M10" i="5"/>
  <c r="M26" i="9"/>
  <c r="M14" i="5"/>
  <c r="M26" i="10"/>
  <c r="M18" i="5"/>
  <c r="M26" i="11"/>
  <c r="M22" i="5"/>
  <c r="M26" i="5"/>
  <c r="L26" i="7"/>
  <c r="L6" i="5"/>
  <c r="L26" i="8"/>
  <c r="L10" i="5"/>
  <c r="L26" i="9"/>
  <c r="L14" i="5"/>
  <c r="L26" i="10"/>
  <c r="L18" i="5"/>
  <c r="L26" i="11"/>
  <c r="L22" i="5"/>
  <c r="L26" i="5"/>
  <c r="J26" i="7"/>
  <c r="J6" i="5"/>
  <c r="J26" i="8"/>
  <c r="J10" i="5"/>
  <c r="J26" i="9"/>
  <c r="J14" i="5"/>
  <c r="J26" i="10"/>
  <c r="J18" i="5"/>
  <c r="J26" i="11"/>
  <c r="J22" i="5"/>
  <c r="J26" i="5"/>
  <c r="I26" i="7"/>
  <c r="I6" i="5"/>
  <c r="I26" i="8"/>
  <c r="I10" i="5"/>
  <c r="I26" i="9"/>
  <c r="I14" i="5"/>
  <c r="I26" i="10"/>
  <c r="I18" i="5"/>
  <c r="I26" i="11"/>
  <c r="I22" i="5"/>
  <c r="I26" i="5"/>
  <c r="H26" i="7"/>
  <c r="H6" i="5"/>
  <c r="H26" i="8"/>
  <c r="H10" i="5"/>
  <c r="H26" i="9"/>
  <c r="H14" i="5"/>
  <c r="H26" i="10"/>
  <c r="H18" i="5"/>
  <c r="H26" i="11"/>
  <c r="H22" i="5"/>
  <c r="H26" i="5"/>
  <c r="G26" i="7"/>
  <c r="G6" i="5"/>
  <c r="G26" i="8"/>
  <c r="G10" i="5"/>
  <c r="G26" i="9"/>
  <c r="G14" i="5"/>
  <c r="G26" i="10"/>
  <c r="G18" i="5"/>
  <c r="G26" i="11"/>
  <c r="G22" i="5"/>
  <c r="G26" i="5"/>
  <c r="F26" i="7"/>
  <c r="F6" i="5"/>
  <c r="F26" i="8"/>
  <c r="F10" i="5"/>
  <c r="F26" i="9"/>
  <c r="F14" i="5"/>
  <c r="F26" i="10"/>
  <c r="F18" i="5"/>
  <c r="F26" i="11"/>
  <c r="F22" i="5"/>
  <c r="F26" i="5"/>
</calcChain>
</file>

<file path=xl/sharedStrings.xml><?xml version="1.0" encoding="utf-8"?>
<sst xmlns="http://schemas.openxmlformats.org/spreadsheetml/2006/main" count="760" uniqueCount="88">
  <si>
    <t>地区</t>
    <rPh sb="0" eb="2">
      <t>チク</t>
    </rPh>
    <phoneticPr fontId="2"/>
  </si>
  <si>
    <t>電気</t>
    <rPh sb="0" eb="2">
      <t>デンキ</t>
    </rPh>
    <phoneticPr fontId="2"/>
  </si>
  <si>
    <t>通信</t>
    <rPh sb="0" eb="2">
      <t>ツウシン</t>
    </rPh>
    <phoneticPr fontId="2"/>
  </si>
  <si>
    <t>換気</t>
    <rPh sb="0" eb="2">
      <t>カンキ</t>
    </rPh>
    <phoneticPr fontId="2"/>
  </si>
  <si>
    <t>冷暖房</t>
    <rPh sb="0" eb="3">
      <t>レイダンボウ</t>
    </rPh>
    <phoneticPr fontId="2"/>
  </si>
  <si>
    <t>飲料水</t>
    <rPh sb="0" eb="3">
      <t>インリョウスイ</t>
    </rPh>
    <phoneticPr fontId="2"/>
  </si>
  <si>
    <t>発熱</t>
    <rPh sb="0" eb="2">
      <t>ハツネツ</t>
    </rPh>
    <phoneticPr fontId="2"/>
  </si>
  <si>
    <t>医療救護活動</t>
    <rPh sb="0" eb="2">
      <t>イリョウ</t>
    </rPh>
    <rPh sb="2" eb="4">
      <t>キュウゴ</t>
    </rPh>
    <rPh sb="4" eb="6">
      <t>カツドウ</t>
    </rPh>
    <phoneticPr fontId="2"/>
  </si>
  <si>
    <t>％</t>
    <phoneticPr fontId="2"/>
  </si>
  <si>
    <t>人口（人）</t>
    <rPh sb="0" eb="2">
      <t>ジンコウ</t>
    </rPh>
    <rPh sb="3" eb="4">
      <t>ニン</t>
    </rPh>
    <phoneticPr fontId="2"/>
  </si>
  <si>
    <t>高齢者</t>
    <rPh sb="0" eb="3">
      <t>コウレイシャ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</si>
  <si>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</si>
  <si>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</si>
  <si>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医療資源</t>
    <rPh sb="0" eb="2">
      <t>イリョウ</t>
    </rPh>
    <rPh sb="2" eb="4">
      <t>シゲン</t>
    </rPh>
    <phoneticPr fontId="2"/>
  </si>
  <si>
    <t>衛生環境</t>
    <rPh sb="0" eb="2">
      <t>エイセイ</t>
    </rPh>
    <rPh sb="2" eb="4">
      <t>カンキョウ</t>
    </rPh>
    <phoneticPr fontId="2"/>
  </si>
  <si>
    <t>有症状者総数</t>
    <rPh sb="0" eb="1">
      <t>ユウ</t>
    </rPh>
    <rPh sb="1" eb="3">
      <t>ショウジョウ</t>
    </rPh>
    <rPh sb="3" eb="4">
      <t>シャ</t>
    </rPh>
    <rPh sb="4" eb="6">
      <t>ソウスウ</t>
    </rPh>
    <phoneticPr fontId="2"/>
  </si>
  <si>
    <t>避難所数</t>
    <rPh sb="0" eb="2">
      <t>ヒナン</t>
    </rPh>
    <rPh sb="2" eb="3">
      <t>ショ</t>
    </rPh>
    <rPh sb="3" eb="4">
      <t>スウ</t>
    </rPh>
    <phoneticPr fontId="2"/>
  </si>
  <si>
    <t>医療救護チームの
配置状況</t>
    <rPh sb="0" eb="2">
      <t>イリョウ</t>
    </rPh>
    <rPh sb="2" eb="4">
      <t>キュウゴ</t>
    </rPh>
    <rPh sb="9" eb="11">
      <t>ハイチ</t>
    </rPh>
    <rPh sb="11" eb="13">
      <t>ジョウキョウ</t>
    </rPh>
    <phoneticPr fontId="2"/>
  </si>
  <si>
    <t>咳</t>
    <rPh sb="0" eb="1">
      <t>セキ</t>
    </rPh>
    <phoneticPr fontId="2"/>
  </si>
  <si>
    <t>地区別・避難所避難者の健康福祉ニーズ、生活環境課題と医療救護活動の状況</t>
    <rPh sb="0" eb="2">
      <t>チク</t>
    </rPh>
    <rPh sb="2" eb="3">
      <t>ベツ</t>
    </rPh>
    <rPh sb="4" eb="6">
      <t>ヒナン</t>
    </rPh>
    <rPh sb="6" eb="7">
      <t>ショ</t>
    </rPh>
    <rPh sb="7" eb="10">
      <t>ヒナンシャ</t>
    </rPh>
    <rPh sb="11" eb="13">
      <t>ケンコウ</t>
    </rPh>
    <rPh sb="13" eb="15">
      <t>フクシ</t>
    </rPh>
    <rPh sb="19" eb="21">
      <t>セイカツ</t>
    </rPh>
    <rPh sb="21" eb="23">
      <t>カンキョウ</t>
    </rPh>
    <rPh sb="23" eb="25">
      <t>カダイ</t>
    </rPh>
    <rPh sb="26" eb="28">
      <t>イリョウ</t>
    </rPh>
    <rPh sb="28" eb="30">
      <t>キュウゴ</t>
    </rPh>
    <rPh sb="30" eb="32">
      <t>カツドウ</t>
    </rPh>
    <rPh sb="33" eb="35">
      <t>ジョウキョウ</t>
    </rPh>
    <phoneticPr fontId="2"/>
  </si>
  <si>
    <t>①要介護認定者</t>
    <rPh sb="1" eb="4">
      <t>ヨウカイゴ</t>
    </rPh>
    <rPh sb="4" eb="6">
      <t>ニンテイ</t>
    </rPh>
    <rPh sb="6" eb="7">
      <t>シャ</t>
    </rPh>
    <phoneticPr fontId="2"/>
  </si>
  <si>
    <t>服薬者</t>
    <rPh sb="0" eb="2">
      <t>フクヤク</t>
    </rPh>
    <rPh sb="2" eb="3">
      <t>シャ</t>
    </rPh>
    <phoneticPr fontId="2"/>
  </si>
  <si>
    <t>向精神薬</t>
    <rPh sb="0" eb="1">
      <t>ム</t>
    </rPh>
    <rPh sb="1" eb="3">
      <t>セイシン</t>
    </rPh>
    <rPh sb="3" eb="4">
      <t>ヤク</t>
    </rPh>
    <phoneticPr fontId="2"/>
  </si>
  <si>
    <t>高血圧治療薬</t>
    <rPh sb="0" eb="3">
      <t>コウケツアツ</t>
    </rPh>
    <rPh sb="3" eb="6">
      <t>チリョウヤク</t>
    </rPh>
    <phoneticPr fontId="2"/>
  </si>
  <si>
    <t>糖尿病治療薬</t>
    <rPh sb="0" eb="3">
      <t>トウニョウビョウ</t>
    </rPh>
    <rPh sb="3" eb="6">
      <t>チリョウヤク</t>
    </rPh>
    <phoneticPr fontId="2"/>
  </si>
  <si>
    <t>清掃状況</t>
    <rPh sb="0" eb="2">
      <t>セイソウ</t>
    </rPh>
    <rPh sb="2" eb="4">
      <t>ジョウキョウ</t>
    </rPh>
    <phoneticPr fontId="2"/>
  </si>
  <si>
    <t>ゴミ収集</t>
    <rPh sb="2" eb="4">
      <t>シュウシュウ</t>
    </rPh>
    <phoneticPr fontId="2"/>
  </si>
  <si>
    <t>食事の供給</t>
    <rPh sb="0" eb="2">
      <t>ショクジ</t>
    </rPh>
    <rPh sb="3" eb="5">
      <t>キョウキュウ</t>
    </rPh>
    <phoneticPr fontId="2"/>
  </si>
  <si>
    <t>飲食</t>
    <rPh sb="0" eb="2">
      <t>インショク</t>
    </rPh>
    <phoneticPr fontId="2"/>
  </si>
  <si>
    <t>◎○△×の避難所数</t>
    <rPh sb="5" eb="7">
      <t>ヒナン</t>
    </rPh>
    <rPh sb="7" eb="8">
      <t>ショ</t>
    </rPh>
    <rPh sb="8" eb="9">
      <t>スウ</t>
    </rPh>
    <phoneticPr fontId="2"/>
  </si>
  <si>
    <t>要配慮者</t>
    <rPh sb="0" eb="1">
      <t>ヨウ</t>
    </rPh>
    <rPh sb="1" eb="3">
      <t>ハイリョ</t>
    </rPh>
    <rPh sb="3" eb="4">
      <t>シャ</t>
    </rPh>
    <phoneticPr fontId="2"/>
  </si>
  <si>
    <t>◎</t>
    <phoneticPr fontId="2"/>
  </si>
  <si>
    <t>○</t>
    <phoneticPr fontId="2"/>
  </si>
  <si>
    <t>避難者数（a）</t>
    <rPh sb="0" eb="3">
      <t>ヒナンシャ</t>
    </rPh>
    <rPh sb="3" eb="4">
      <t>スウ</t>
    </rPh>
    <phoneticPr fontId="2"/>
  </si>
  <si>
    <t>平時の人口・
対象者数（ｂ）</t>
    <rPh sb="0" eb="2">
      <t>ヘイジ</t>
    </rPh>
    <rPh sb="3" eb="5">
      <t>ジンコウ</t>
    </rPh>
    <rPh sb="7" eb="10">
      <t>タイショウシャ</t>
    </rPh>
    <rPh sb="10" eb="11">
      <t>スウ</t>
    </rPh>
    <phoneticPr fontId="2"/>
  </si>
  <si>
    <t>（a）／（ｂ）</t>
    <phoneticPr fontId="2"/>
  </si>
  <si>
    <t>嘔吐</t>
    <rPh sb="0" eb="2">
      <t>オウト</t>
    </rPh>
    <phoneticPr fontId="2"/>
  </si>
  <si>
    <t>生活環境</t>
    <rPh sb="0" eb="2">
      <t>セイカツ</t>
    </rPh>
    <rPh sb="2" eb="4">
      <t>カンキョウ</t>
    </rPh>
    <phoneticPr fontId="2"/>
  </si>
  <si>
    <t>◎十分（良好）、○どちらかというと足りている（良好）、
△どちらかというと不足（問題）、×皆無（かなり問題）</t>
    <rPh sb="1" eb="3">
      <t>ジュウブン</t>
    </rPh>
    <rPh sb="4" eb="6">
      <t>リョウコウ</t>
    </rPh>
    <rPh sb="17" eb="18">
      <t>タ</t>
    </rPh>
    <rPh sb="23" eb="25">
      <t>リョウコウ</t>
    </rPh>
    <rPh sb="37" eb="39">
      <t>フソク</t>
    </rPh>
    <rPh sb="40" eb="42">
      <t>モンダイ</t>
    </rPh>
    <rPh sb="45" eb="46">
      <t>ミナ</t>
    </rPh>
    <rPh sb="46" eb="47">
      <t>ム</t>
    </rPh>
    <rPh sb="51" eb="53">
      <t>モンダイ</t>
    </rPh>
    <phoneticPr fontId="2"/>
  </si>
  <si>
    <t>ライフライン</t>
    <phoneticPr fontId="2"/>
  </si>
  <si>
    <t>△</t>
    <phoneticPr fontId="2"/>
  </si>
  <si>
    <t>×</t>
    <phoneticPr fontId="2"/>
  </si>
  <si>
    <t>避難者総数(d)</t>
    <rPh sb="0" eb="2">
      <t>ヒナン</t>
    </rPh>
    <rPh sb="2" eb="3">
      <t>シャ</t>
    </rPh>
    <rPh sb="3" eb="5">
      <t>ソウスウ</t>
    </rPh>
    <phoneticPr fontId="2"/>
  </si>
  <si>
    <t>（a）／地区避難者総数（ｄ）</t>
    <rPh sb="4" eb="6">
      <t>チク</t>
    </rPh>
    <rPh sb="6" eb="9">
      <t>ヒナンシャ</t>
    </rPh>
    <rPh sb="9" eb="11">
      <t>ソウスウ</t>
    </rPh>
    <phoneticPr fontId="2"/>
  </si>
  <si>
    <t>不眠</t>
    <rPh sb="0" eb="2">
      <t>フミン</t>
    </rPh>
    <phoneticPr fontId="2"/>
  </si>
  <si>
    <t>有症状者（避難後に新たに出現のみ）</t>
    <rPh sb="0" eb="1">
      <t>ユウ</t>
    </rPh>
    <rPh sb="1" eb="3">
      <t>ショウジョウ</t>
    </rPh>
    <rPh sb="3" eb="4">
      <t>シャ</t>
    </rPh>
    <rPh sb="5" eb="7">
      <t>ヒナン</t>
    </rPh>
    <rPh sb="7" eb="8">
      <t>ゴ</t>
    </rPh>
    <rPh sb="9" eb="10">
      <t>アラ</t>
    </rPh>
    <rPh sb="12" eb="14">
      <t>シュツゲン</t>
    </rPh>
    <phoneticPr fontId="2"/>
  </si>
  <si>
    <t>食事、飲料水の供給は、緊急対応を要するが、
本部対応中との想定</t>
    <rPh sb="0" eb="2">
      <t>ショクジ</t>
    </rPh>
    <rPh sb="3" eb="6">
      <t>インリョウスイ</t>
    </rPh>
    <rPh sb="7" eb="9">
      <t>キョウキュウ</t>
    </rPh>
    <rPh sb="11" eb="13">
      <t>キンキュウ</t>
    </rPh>
    <rPh sb="13" eb="15">
      <t>タイオウ</t>
    </rPh>
    <rPh sb="16" eb="17">
      <t>ヨウ</t>
    </rPh>
    <rPh sb="22" eb="24">
      <t>ホンブ</t>
    </rPh>
    <rPh sb="24" eb="26">
      <t>タイオウ</t>
    </rPh>
    <rPh sb="26" eb="27">
      <t>チュウ</t>
    </rPh>
    <rPh sb="29" eb="31">
      <t>ソウテイ</t>
    </rPh>
    <phoneticPr fontId="2"/>
  </si>
  <si>
    <t>②妊産婦</t>
    <rPh sb="1" eb="4">
      <t>ニンサンプ</t>
    </rPh>
    <phoneticPr fontId="2"/>
  </si>
  <si>
    <t>ガス</t>
    <phoneticPr fontId="2"/>
  </si>
  <si>
    <t>水道</t>
    <rPh sb="0" eb="2">
      <t>スイドウ</t>
    </rPh>
    <phoneticPr fontId="2"/>
  </si>
  <si>
    <t>トイレ</t>
    <phoneticPr fontId="2"/>
  </si>
  <si>
    <t>東・中・西部
合計</t>
    <rPh sb="0" eb="1">
      <t>ヒガシ</t>
    </rPh>
    <rPh sb="2" eb="3">
      <t>チュウ</t>
    </rPh>
    <rPh sb="4" eb="5">
      <t>ニシ</t>
    </rPh>
    <rPh sb="5" eb="6">
      <t>ブ</t>
    </rPh>
    <rPh sb="7" eb="9">
      <t>ゴウケイ</t>
    </rPh>
    <phoneticPr fontId="2"/>
  </si>
  <si>
    <t>Ａ　市</t>
    <rPh sb="2" eb="3">
      <t>シ</t>
    </rPh>
    <phoneticPr fontId="2"/>
  </si>
  <si>
    <t>Ｂ　町</t>
    <rPh sb="2" eb="3">
      <t>マチ</t>
    </rPh>
    <phoneticPr fontId="2"/>
  </si>
  <si>
    <t>Ｃ　町</t>
    <rPh sb="2" eb="3">
      <t>マチ</t>
    </rPh>
    <phoneticPr fontId="2"/>
  </si>
  <si>
    <t>Ｄ　町</t>
    <rPh sb="2" eb="3">
      <t>マチ</t>
    </rPh>
    <phoneticPr fontId="2"/>
  </si>
  <si>
    <t>Ｅ　町</t>
    <rPh sb="2" eb="3">
      <t>マチ</t>
    </rPh>
    <phoneticPr fontId="2"/>
  </si>
  <si>
    <t>避難所別・避難所避難者の健康福祉ニーズ、生活環境課題と医療救護活動の状況</t>
    <rPh sb="0" eb="3">
      <t>ヒナンショ</t>
    </rPh>
    <rPh sb="3" eb="4">
      <t>ベツ</t>
    </rPh>
    <rPh sb="5" eb="7">
      <t>ヒナン</t>
    </rPh>
    <rPh sb="7" eb="8">
      <t>ショ</t>
    </rPh>
    <rPh sb="8" eb="11">
      <t>ヒナンシャ</t>
    </rPh>
    <rPh sb="12" eb="14">
      <t>ケンコウ</t>
    </rPh>
    <rPh sb="14" eb="16">
      <t>フクシ</t>
    </rPh>
    <rPh sb="20" eb="22">
      <t>セイカツ</t>
    </rPh>
    <rPh sb="22" eb="24">
      <t>カンキョウ</t>
    </rPh>
    <rPh sb="24" eb="26">
      <t>カダイ</t>
    </rPh>
    <rPh sb="27" eb="29">
      <t>イリョウ</t>
    </rPh>
    <rPh sb="29" eb="31">
      <t>キュウゴ</t>
    </rPh>
    <rPh sb="31" eb="33">
      <t>カツドウ</t>
    </rPh>
    <rPh sb="34" eb="36">
      <t>ジョウキョウ</t>
    </rPh>
    <phoneticPr fontId="2"/>
  </si>
  <si>
    <t>避難所</t>
    <rPh sb="0" eb="3">
      <t>ヒナンショ</t>
    </rPh>
    <phoneticPr fontId="2"/>
  </si>
  <si>
    <t>Ａ市
合計</t>
    <rPh sb="1" eb="2">
      <t>シ</t>
    </rPh>
    <rPh sb="3" eb="5">
      <t>ゴウケイ</t>
    </rPh>
    <phoneticPr fontId="2"/>
  </si>
  <si>
    <t>ライフライン</t>
    <phoneticPr fontId="2"/>
  </si>
  <si>
    <t>ガス</t>
    <phoneticPr fontId="2"/>
  </si>
  <si>
    <t>トイレ</t>
    <phoneticPr fontId="2"/>
  </si>
  <si>
    <t>◎</t>
    <phoneticPr fontId="2"/>
  </si>
  <si>
    <t>○</t>
    <phoneticPr fontId="2"/>
  </si>
  <si>
    <t>％</t>
    <phoneticPr fontId="2"/>
  </si>
  <si>
    <t>△</t>
    <phoneticPr fontId="2"/>
  </si>
  <si>
    <t>（a）／（ｂ）</t>
    <phoneticPr fontId="2"/>
  </si>
  <si>
    <t>×</t>
    <phoneticPr fontId="2"/>
  </si>
  <si>
    <t>下痢</t>
    <phoneticPr fontId="2"/>
  </si>
  <si>
    <t>東・中・西部
合計</t>
    <rPh sb="0" eb="1">
      <t>ヒガシ</t>
    </rPh>
    <rPh sb="2" eb="3">
      <t>ナカ</t>
    </rPh>
    <rPh sb="4" eb="6">
      <t>セイブ</t>
    </rPh>
    <rPh sb="7" eb="9">
      <t>ゴウケイ</t>
    </rPh>
    <phoneticPr fontId="2"/>
  </si>
  <si>
    <t>Ａ市</t>
    <rPh sb="1" eb="2">
      <t>シ</t>
    </rPh>
    <phoneticPr fontId="2"/>
  </si>
  <si>
    <t>Ｂ町</t>
    <rPh sb="1" eb="2">
      <t>マチ</t>
    </rPh>
    <phoneticPr fontId="2"/>
  </si>
  <si>
    <t>Ｃ町</t>
    <rPh sb="1" eb="2">
      <t>マチ</t>
    </rPh>
    <phoneticPr fontId="2"/>
  </si>
  <si>
    <t>Ｄ町</t>
    <rPh sb="1" eb="2">
      <t>マチ</t>
    </rPh>
    <phoneticPr fontId="2"/>
  </si>
  <si>
    <t>Ｅ町</t>
    <rPh sb="1" eb="2">
      <t>マチ</t>
    </rPh>
    <phoneticPr fontId="2"/>
  </si>
  <si>
    <t>Ｂ町
合計</t>
    <rPh sb="1" eb="2">
      <t>マチ</t>
    </rPh>
    <rPh sb="3" eb="5">
      <t>ゴウケイ</t>
    </rPh>
    <phoneticPr fontId="2"/>
  </si>
  <si>
    <t>Ｃ町
合計</t>
    <rPh sb="1" eb="2">
      <t>マチ</t>
    </rPh>
    <rPh sb="3" eb="5">
      <t>ゴウケイ</t>
    </rPh>
    <phoneticPr fontId="2"/>
  </si>
  <si>
    <t>Ｄ町
合計</t>
    <rPh sb="1" eb="2">
      <t>マチ</t>
    </rPh>
    <rPh sb="3" eb="5">
      <t>ゴウケイ</t>
    </rPh>
    <phoneticPr fontId="2"/>
  </si>
  <si>
    <t>Ｅ町
合計</t>
    <rPh sb="1" eb="2">
      <t>マチ</t>
    </rPh>
    <rPh sb="3" eb="5">
      <t>ゴウケイ</t>
    </rPh>
    <phoneticPr fontId="2"/>
  </si>
  <si>
    <t>④幼児・学童</t>
    <rPh sb="1" eb="3">
      <t>ヨウジ</t>
    </rPh>
    <rPh sb="4" eb="6">
      <t>ガクドウ</t>
    </rPh>
    <phoneticPr fontId="2"/>
  </si>
  <si>
    <t>③乳児</t>
    <rPh sb="1" eb="3">
      <t>ニュウジ</t>
    </rPh>
    <phoneticPr fontId="2"/>
  </si>
  <si>
    <t>④幼児・学童</t>
    <phoneticPr fontId="2"/>
  </si>
  <si>
    <t>⑥在宅酸素療養者</t>
    <rPh sb="1" eb="3">
      <t>ザイタク</t>
    </rPh>
    <rPh sb="3" eb="5">
      <t>サンソ</t>
    </rPh>
    <rPh sb="5" eb="8">
      <t>リョウヨウシャ</t>
    </rPh>
    <phoneticPr fontId="2"/>
  </si>
  <si>
    <t>⑦人工透析者</t>
    <rPh sb="1" eb="3">
      <t>ジンコウ</t>
    </rPh>
    <rPh sb="3" eb="5">
      <t>トウセキ</t>
    </rPh>
    <rPh sb="5" eb="6">
      <t>シャ</t>
    </rPh>
    <phoneticPr fontId="2"/>
  </si>
  <si>
    <t>⑧アレルギー症患児・者</t>
    <rPh sb="6" eb="7">
      <t>ショウ</t>
    </rPh>
    <rPh sb="7" eb="8">
      <t>カン</t>
    </rPh>
    <rPh sb="8" eb="9">
      <t>ジ</t>
    </rPh>
    <rPh sb="10" eb="11">
      <t>シャ</t>
    </rPh>
    <phoneticPr fontId="2"/>
  </si>
  <si>
    <t>①から⑦の内、福祉避難が必要な者（再掲）</t>
    <rPh sb="5" eb="6">
      <t>ウチ</t>
    </rPh>
    <rPh sb="7" eb="9">
      <t>フクシ</t>
    </rPh>
    <rPh sb="9" eb="11">
      <t>ヒナン</t>
    </rPh>
    <rPh sb="12" eb="14">
      <t>ヒツヨウ</t>
    </rPh>
    <rPh sb="15" eb="16">
      <t>モノ</t>
    </rPh>
    <rPh sb="17" eb="18">
      <t>サイ</t>
    </rPh>
    <phoneticPr fontId="2"/>
  </si>
  <si>
    <t>⑤その他障害者と⑥⑦以外の難病患者</t>
    <rPh sb="3" eb="4">
      <t>ホカ</t>
    </rPh>
    <rPh sb="4" eb="7">
      <t>ショウガイシャ</t>
    </rPh>
    <rPh sb="10" eb="12">
      <t>イガイ</t>
    </rPh>
    <rPh sb="13" eb="15">
      <t>ナンビョウ</t>
    </rPh>
    <rPh sb="15" eb="17">
      <t>カンジャ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</si>
</sst>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DD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8" borderId="6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top" textRotation="255"/>
    </xf>
    <xf numFmtId="0" fontId="4" fillId="2" borderId="30" xfId="0" applyFont="1" applyFill="1" applyBorder="1" applyAlignment="1">
      <alignment horizontal="center" vertical="top" textRotation="255"/>
    </xf>
    <xf numFmtId="0" fontId="4" fillId="9" borderId="50" xfId="0" applyFont="1" applyFill="1" applyBorder="1" applyAlignment="1">
      <alignment vertical="center" textRotation="255"/>
    </xf>
    <xf numFmtId="0" fontId="4" fillId="3" borderId="68" xfId="0" applyFont="1" applyFill="1" applyBorder="1" applyAlignment="1">
      <alignment vertical="center" textRotation="255"/>
    </xf>
    <xf numFmtId="0" fontId="4" fillId="3" borderId="69" xfId="0" applyFont="1" applyFill="1" applyBorder="1" applyAlignment="1">
      <alignment vertical="center" textRotation="255"/>
    </xf>
    <xf numFmtId="38" fontId="4" fillId="0" borderId="19" xfId="2" applyFont="1" applyBorder="1">
      <alignment vertical="center"/>
    </xf>
    <xf numFmtId="38" fontId="4" fillId="0" borderId="21" xfId="2" applyFont="1" applyBorder="1">
      <alignment vertical="center"/>
    </xf>
    <xf numFmtId="38" fontId="4" fillId="0" borderId="12" xfId="2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38" xfId="2" applyFont="1" applyBorder="1">
      <alignment vertical="center"/>
    </xf>
    <xf numFmtId="38" fontId="4" fillId="0" borderId="15" xfId="2" applyFont="1" applyBorder="1">
      <alignment vertical="center"/>
    </xf>
    <xf numFmtId="38" fontId="4" fillId="0" borderId="17" xfId="2" applyFont="1" applyBorder="1">
      <alignment vertical="center"/>
    </xf>
    <xf numFmtId="38" fontId="4" fillId="0" borderId="7" xfId="2" applyFont="1" applyBorder="1">
      <alignment vertical="center"/>
    </xf>
    <xf numFmtId="38" fontId="4" fillId="0" borderId="6" xfId="2" applyFont="1" applyBorder="1">
      <alignment vertical="center"/>
    </xf>
    <xf numFmtId="9" fontId="4" fillId="6" borderId="62" xfId="1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12" borderId="25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38" fontId="4" fillId="12" borderId="52" xfId="2" applyFont="1" applyFill="1" applyBorder="1">
      <alignment vertical="center"/>
    </xf>
    <xf numFmtId="38" fontId="4" fillId="12" borderId="19" xfId="2" applyFont="1" applyFill="1" applyBorder="1">
      <alignment vertical="center"/>
    </xf>
    <xf numFmtId="38" fontId="4" fillId="12" borderId="63" xfId="2" applyFont="1" applyFill="1" applyBorder="1">
      <alignment vertical="center"/>
    </xf>
    <xf numFmtId="38" fontId="4" fillId="12" borderId="21" xfId="2" applyFont="1" applyFill="1" applyBorder="1">
      <alignment vertical="center"/>
    </xf>
    <xf numFmtId="38" fontId="4" fillId="12" borderId="12" xfId="2" applyFont="1" applyFill="1" applyBorder="1">
      <alignment vertical="center"/>
    </xf>
    <xf numFmtId="0" fontId="4" fillId="12" borderId="19" xfId="0" applyFont="1" applyFill="1" applyBorder="1">
      <alignment vertical="center"/>
    </xf>
    <xf numFmtId="0" fontId="4" fillId="12" borderId="22" xfId="0" applyFont="1" applyFill="1" applyBorder="1">
      <alignment vertical="center"/>
    </xf>
    <xf numFmtId="38" fontId="4" fillId="12" borderId="22" xfId="2" applyFont="1" applyFill="1" applyBorder="1">
      <alignment vertical="center"/>
    </xf>
    <xf numFmtId="38" fontId="4" fillId="12" borderId="25" xfId="2" applyFont="1" applyFill="1" applyBorder="1">
      <alignment vertical="center"/>
    </xf>
    <xf numFmtId="38" fontId="4" fillId="12" borderId="20" xfId="2" applyFont="1" applyFill="1" applyBorder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9" fontId="4" fillId="3" borderId="61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6" xfId="0" applyNumberFormat="1" applyFont="1" applyFill="1" applyBorder="1" applyAlignment="1">
      <alignment horizontal="right" vertical="center"/>
    </xf>
    <xf numFmtId="0" fontId="4" fillId="13" borderId="10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/>
    </xf>
    <xf numFmtId="9" fontId="4" fillId="13" borderId="62" xfId="0" applyNumberFormat="1" applyFont="1" applyFill="1" applyBorder="1">
      <alignment vertical="center"/>
    </xf>
    <xf numFmtId="9" fontId="4" fillId="13" borderId="11" xfId="1" applyFont="1" applyFill="1" applyBorder="1">
      <alignment vertical="center"/>
    </xf>
    <xf numFmtId="38" fontId="4" fillId="13" borderId="8" xfId="2" applyFont="1" applyFill="1" applyBorder="1">
      <alignment vertical="center"/>
    </xf>
    <xf numFmtId="9" fontId="4" fillId="13" borderId="18" xfId="1" applyFont="1" applyFill="1" applyBorder="1">
      <alignment vertical="center"/>
    </xf>
    <xf numFmtId="9" fontId="4" fillId="13" borderId="9" xfId="1" applyFont="1" applyFill="1" applyBorder="1">
      <alignment vertical="center"/>
    </xf>
    <xf numFmtId="9" fontId="4" fillId="3" borderId="38" xfId="0" applyNumberFormat="1" applyFont="1" applyFill="1" applyBorder="1" applyAlignment="1">
      <alignment horizontal="right" vertical="center"/>
    </xf>
    <xf numFmtId="9" fontId="4" fillId="3" borderId="15" xfId="0" applyNumberFormat="1" applyFont="1" applyFill="1" applyBorder="1" applyAlignment="1">
      <alignment horizontal="right" vertical="center"/>
    </xf>
    <xf numFmtId="9" fontId="4" fillId="3" borderId="17" xfId="0" applyNumberFormat="1" applyFont="1" applyFill="1" applyBorder="1" applyAlignment="1">
      <alignment horizontal="right" vertical="center"/>
    </xf>
    <xf numFmtId="9" fontId="4" fillId="3" borderId="7" xfId="0" applyNumberFormat="1" applyFont="1" applyFill="1" applyBorder="1" applyAlignment="1">
      <alignment horizontal="right" vertical="center"/>
    </xf>
    <xf numFmtId="9" fontId="4" fillId="3" borderId="6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0" fontId="4" fillId="13" borderId="14" xfId="0" applyFont="1" applyFill="1" applyBorder="1" applyAlignment="1">
      <alignment horizontal="center" vertical="center"/>
    </xf>
    <xf numFmtId="9" fontId="4" fillId="13" borderId="65" xfId="0" applyNumberFormat="1" applyFont="1" applyFill="1" applyBorder="1">
      <alignment vertical="center"/>
    </xf>
    <xf numFmtId="9" fontId="4" fillId="13" borderId="39" xfId="0" applyNumberFormat="1" applyFont="1" applyFill="1" applyBorder="1">
      <alignment vertical="center"/>
    </xf>
    <xf numFmtId="9" fontId="4" fillId="13" borderId="18" xfId="0" applyNumberFormat="1" applyFont="1" applyFill="1" applyBorder="1">
      <alignment vertical="center"/>
    </xf>
    <xf numFmtId="9" fontId="4" fillId="13" borderId="30" xfId="0" applyNumberFormat="1" applyFont="1" applyFill="1" applyBorder="1">
      <alignment vertical="center"/>
    </xf>
    <xf numFmtId="9" fontId="4" fillId="13" borderId="8" xfId="1" applyFont="1" applyFill="1" applyBorder="1">
      <alignment vertical="center"/>
    </xf>
    <xf numFmtId="9" fontId="4" fillId="13" borderId="45" xfId="1" applyFont="1" applyFill="1" applyBorder="1">
      <alignment vertical="center"/>
    </xf>
    <xf numFmtId="9" fontId="4" fillId="13" borderId="23" xfId="1" applyFont="1" applyFill="1" applyBorder="1">
      <alignment vertical="center"/>
    </xf>
    <xf numFmtId="38" fontId="4" fillId="13" borderId="1" xfId="2" applyFont="1" applyFill="1" applyBorder="1">
      <alignment vertical="center"/>
    </xf>
    <xf numFmtId="0" fontId="4" fillId="13" borderId="1" xfId="0" applyFont="1" applyFill="1" applyBorder="1">
      <alignment vertical="center"/>
    </xf>
    <xf numFmtId="0" fontId="4" fillId="13" borderId="66" xfId="0" applyFont="1" applyFill="1" applyBorder="1">
      <alignment vertical="center"/>
    </xf>
    <xf numFmtId="38" fontId="4" fillId="13" borderId="66" xfId="2" applyFont="1" applyFill="1" applyBorder="1">
      <alignment vertical="center"/>
    </xf>
    <xf numFmtId="38" fontId="4" fillId="9" borderId="60" xfId="2" applyFont="1" applyFill="1" applyBorder="1">
      <alignment vertical="center"/>
    </xf>
    <xf numFmtId="38" fontId="4" fillId="9" borderId="66" xfId="2" applyFont="1" applyFill="1" applyBorder="1">
      <alignment vertical="center"/>
    </xf>
    <xf numFmtId="38" fontId="4" fillId="9" borderId="1" xfId="2" applyFont="1" applyFill="1" applyBorder="1">
      <alignment vertical="center"/>
    </xf>
    <xf numFmtId="0" fontId="4" fillId="9" borderId="71" xfId="0" applyFont="1" applyFill="1" applyBorder="1">
      <alignment vertical="center"/>
    </xf>
    <xf numFmtId="38" fontId="4" fillId="9" borderId="71" xfId="2" applyFont="1" applyFill="1" applyBorder="1">
      <alignment vertical="center"/>
    </xf>
    <xf numFmtId="9" fontId="4" fillId="13" borderId="66" xfId="1" applyFont="1" applyFill="1" applyBorder="1" applyAlignment="1">
      <alignment horizontal="center" vertical="center"/>
    </xf>
    <xf numFmtId="0" fontId="4" fillId="13" borderId="52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9" fontId="4" fillId="13" borderId="61" xfId="1" applyFont="1" applyFill="1" applyBorder="1" applyAlignment="1">
      <alignment horizontal="center" vertical="center"/>
    </xf>
    <xf numFmtId="0" fontId="4" fillId="13" borderId="3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9" fontId="4" fillId="13" borderId="62" xfId="1" applyFont="1" applyFill="1" applyBorder="1" applyAlignment="1">
      <alignment horizontal="center" vertical="center"/>
    </xf>
    <xf numFmtId="0" fontId="4" fillId="13" borderId="39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13" borderId="75" xfId="0" applyFont="1" applyFill="1" applyBorder="1" applyAlignment="1">
      <alignment horizontal="center" vertical="center" wrapText="1"/>
    </xf>
    <xf numFmtId="0" fontId="4" fillId="13" borderId="76" xfId="0" applyFont="1" applyFill="1" applyBorder="1" applyAlignment="1">
      <alignment horizontal="center" vertical="center"/>
    </xf>
    <xf numFmtId="9" fontId="4" fillId="13" borderId="70" xfId="0" applyNumberFormat="1" applyFont="1" applyFill="1" applyBorder="1">
      <alignment vertical="center"/>
    </xf>
    <xf numFmtId="9" fontId="4" fillId="13" borderId="68" xfId="0" applyNumberFormat="1" applyFont="1" applyFill="1" applyBorder="1">
      <alignment vertical="center"/>
    </xf>
    <xf numFmtId="9" fontId="4" fillId="13" borderId="69" xfId="0" applyNumberFormat="1" applyFont="1" applyFill="1" applyBorder="1">
      <alignment vertical="center"/>
    </xf>
    <xf numFmtId="9" fontId="4" fillId="13" borderId="77" xfId="0" applyNumberFormat="1" applyFont="1" applyFill="1" applyBorder="1">
      <alignment vertical="center"/>
    </xf>
    <xf numFmtId="9" fontId="4" fillId="13" borderId="78" xfId="1" applyFont="1" applyFill="1" applyBorder="1">
      <alignment vertical="center"/>
    </xf>
    <xf numFmtId="9" fontId="4" fillId="13" borderId="69" xfId="1" applyFont="1" applyFill="1" applyBorder="1">
      <alignment vertical="center"/>
    </xf>
    <xf numFmtId="9" fontId="4" fillId="13" borderId="76" xfId="1" applyFont="1" applyFill="1" applyBorder="1">
      <alignment vertical="center"/>
    </xf>
    <xf numFmtId="9" fontId="4" fillId="13" borderId="79" xfId="1" applyFont="1" applyFill="1" applyBorder="1">
      <alignment vertical="center"/>
    </xf>
    <xf numFmtId="0" fontId="4" fillId="0" borderId="80" xfId="0" applyFont="1" applyBorder="1">
      <alignment vertical="center"/>
    </xf>
    <xf numFmtId="9" fontId="4" fillId="13" borderId="70" xfId="1" applyFont="1" applyFill="1" applyBorder="1" applyAlignment="1">
      <alignment horizontal="center" vertical="center"/>
    </xf>
    <xf numFmtId="0" fontId="4" fillId="13" borderId="68" xfId="0" applyFont="1" applyFill="1" applyBorder="1" applyAlignment="1">
      <alignment horizontal="center" vertical="center"/>
    </xf>
    <xf numFmtId="0" fontId="4" fillId="13" borderId="6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18" xfId="0" applyFont="1" applyFill="1" applyBorder="1" applyAlignment="1">
      <alignment vertical="top" textRotation="255" wrapText="1"/>
    </xf>
    <xf numFmtId="0" fontId="4" fillId="10" borderId="51" xfId="0" applyFont="1" applyFill="1" applyBorder="1" applyAlignment="1">
      <alignment horizontal="center" vertical="center" textRotation="255"/>
    </xf>
    <xf numFmtId="0" fontId="4" fillId="10" borderId="43" xfId="0" applyFont="1" applyFill="1" applyBorder="1" applyAlignment="1">
      <alignment horizontal="center" vertical="center" textRotation="255"/>
    </xf>
    <xf numFmtId="0" fontId="4" fillId="10" borderId="44" xfId="0" applyFont="1" applyFill="1" applyBorder="1" applyAlignment="1">
      <alignment horizontal="center" vertical="center" textRotation="255"/>
    </xf>
    <xf numFmtId="0" fontId="4" fillId="12" borderId="32" xfId="0" applyFont="1" applyFill="1" applyBorder="1">
      <alignment vertical="center"/>
    </xf>
    <xf numFmtId="177" fontId="4" fillId="0" borderId="7" xfId="0" applyNumberFormat="1" applyFont="1" applyBorder="1">
      <alignment vertical="center"/>
    </xf>
    <xf numFmtId="9" fontId="4" fillId="13" borderId="8" xfId="0" applyNumberFormat="1" applyFont="1" applyFill="1" applyBorder="1">
      <alignment vertical="center"/>
    </xf>
    <xf numFmtId="0" fontId="4" fillId="13" borderId="46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right" vertical="center"/>
    </xf>
    <xf numFmtId="38" fontId="4" fillId="12" borderId="46" xfId="2" applyFont="1" applyFill="1" applyBorder="1">
      <alignment vertical="center"/>
    </xf>
    <xf numFmtId="38" fontId="4" fillId="12" borderId="32" xfId="2" applyFont="1" applyFill="1" applyBorder="1">
      <alignment vertical="center"/>
    </xf>
    <xf numFmtId="9" fontId="4" fillId="13" borderId="81" xfId="0" applyNumberFormat="1" applyFont="1" applyFill="1" applyBorder="1">
      <alignment vertical="center"/>
    </xf>
    <xf numFmtId="9" fontId="4" fillId="13" borderId="29" xfId="0" applyNumberFormat="1" applyFont="1" applyFill="1" applyBorder="1">
      <alignment vertical="center"/>
    </xf>
    <xf numFmtId="9" fontId="4" fillId="13" borderId="34" xfId="0" applyNumberFormat="1" applyFont="1" applyFill="1" applyBorder="1">
      <alignment vertical="center"/>
    </xf>
    <xf numFmtId="9" fontId="4" fillId="13" borderId="40" xfId="1" applyFont="1" applyFill="1" applyBorder="1">
      <alignment vertical="center"/>
    </xf>
    <xf numFmtId="9" fontId="4" fillId="13" borderId="29" xfId="1" applyFont="1" applyFill="1" applyBorder="1">
      <alignment vertical="center"/>
    </xf>
    <xf numFmtId="9" fontId="4" fillId="13" borderId="26" xfId="1" applyFont="1" applyFill="1" applyBorder="1">
      <alignment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81" xfId="0" applyFont="1" applyFill="1" applyBorder="1" applyAlignment="1">
      <alignment horizontal="center" vertical="center"/>
    </xf>
    <xf numFmtId="0" fontId="4" fillId="13" borderId="31" xfId="0" applyFont="1" applyFill="1" applyBorder="1" applyAlignment="1">
      <alignment horizontal="center" vertical="center"/>
    </xf>
    <xf numFmtId="1" fontId="4" fillId="12" borderId="12" xfId="0" applyNumberFormat="1" applyFont="1" applyFill="1" applyBorder="1">
      <alignment vertical="center"/>
    </xf>
    <xf numFmtId="38" fontId="4" fillId="9" borderId="52" xfId="2" applyFont="1" applyFill="1" applyBorder="1">
      <alignment vertical="center"/>
    </xf>
    <xf numFmtId="0" fontId="4" fillId="12" borderId="2" xfId="0" applyFont="1" applyFill="1" applyBorder="1">
      <alignment vertical="center"/>
    </xf>
    <xf numFmtId="38" fontId="4" fillId="12" borderId="3" xfId="2" applyFont="1" applyFill="1" applyBorder="1">
      <alignment vertical="center"/>
    </xf>
    <xf numFmtId="9" fontId="4" fillId="13" borderId="27" xfId="0" applyNumberFormat="1" applyFont="1" applyFill="1" applyBorder="1">
      <alignment vertical="center"/>
    </xf>
    <xf numFmtId="9" fontId="4" fillId="13" borderId="24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12" borderId="46" xfId="0" applyFont="1" applyFill="1" applyBorder="1">
      <alignment vertical="center"/>
    </xf>
    <xf numFmtId="177" fontId="4" fillId="0" borderId="19" xfId="0" applyNumberFormat="1" applyFont="1" applyBorder="1">
      <alignment vertical="center"/>
    </xf>
    <xf numFmtId="9" fontId="4" fillId="3" borderId="24" xfId="0" applyNumberFormat="1" applyFont="1" applyFill="1" applyBorder="1" applyAlignment="1">
      <alignment horizontal="right" vertical="center"/>
    </xf>
    <xf numFmtId="176" fontId="4" fillId="3" borderId="24" xfId="0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top" textRotation="255"/>
    </xf>
    <xf numFmtId="0" fontId="4" fillId="13" borderId="5" xfId="0" applyFont="1" applyFill="1" applyBorder="1" applyAlignment="1">
      <alignment horizontal="center" vertical="center" wrapText="1"/>
    </xf>
    <xf numFmtId="9" fontId="4" fillId="13" borderId="14" xfId="0" applyNumberFormat="1" applyFont="1" applyFill="1" applyBorder="1">
      <alignment vertical="center"/>
    </xf>
    <xf numFmtId="9" fontId="4" fillId="13" borderId="76" xfId="0" applyNumberFormat="1" applyFont="1" applyFill="1" applyBorder="1">
      <alignment vertical="center"/>
    </xf>
    <xf numFmtId="0" fontId="4" fillId="12" borderId="82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top" textRotation="255"/>
    </xf>
    <xf numFmtId="0" fontId="4" fillId="2" borderId="14" xfId="0" applyFont="1" applyFill="1" applyBorder="1" applyAlignment="1">
      <alignment horizontal="center" vertical="top" textRotation="255"/>
    </xf>
    <xf numFmtId="0" fontId="4" fillId="13" borderId="30" xfId="0" applyFont="1" applyFill="1" applyBorder="1" applyAlignment="1">
      <alignment horizontal="center" vertical="center"/>
    </xf>
    <xf numFmtId="0" fontId="4" fillId="13" borderId="63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top" textRotation="255" wrapText="1"/>
    </xf>
    <xf numFmtId="0" fontId="4" fillId="2" borderId="30" xfId="0" applyFont="1" applyFill="1" applyBorder="1" applyAlignment="1">
      <alignment horizontal="center" vertical="top" textRotation="255" wrapText="1"/>
    </xf>
    <xf numFmtId="38" fontId="4" fillId="0" borderId="63" xfId="2" applyFont="1" applyBorder="1">
      <alignment vertical="center"/>
    </xf>
    <xf numFmtId="9" fontId="4" fillId="13" borderId="83" xfId="0" applyNumberFormat="1" applyFont="1" applyFill="1" applyBorder="1">
      <alignment vertical="center"/>
    </xf>
    <xf numFmtId="177" fontId="4" fillId="0" borderId="63" xfId="0" applyNumberFormat="1" applyFont="1" applyBorder="1">
      <alignment vertical="center"/>
    </xf>
    <xf numFmtId="0" fontId="4" fillId="14" borderId="18" xfId="0" applyFont="1" applyFill="1" applyBorder="1" applyAlignment="1">
      <alignment horizontal="center" vertical="top" textRotation="255"/>
    </xf>
    <xf numFmtId="0" fontId="4" fillId="14" borderId="24" xfId="0" applyFont="1" applyFill="1" applyBorder="1" applyAlignment="1">
      <alignment horizontal="center" vertical="top" textRotation="255"/>
    </xf>
    <xf numFmtId="0" fontId="4" fillId="2" borderId="64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 textRotation="255" wrapText="1"/>
    </xf>
    <xf numFmtId="0" fontId="4" fillId="10" borderId="36" xfId="0" applyFont="1" applyFill="1" applyBorder="1" applyAlignment="1">
      <alignment horizontal="center" vertical="center" textRotation="255" wrapText="1"/>
    </xf>
    <xf numFmtId="0" fontId="4" fillId="5" borderId="48" xfId="0" applyFont="1" applyFill="1" applyBorder="1" applyAlignment="1">
      <alignment horizontal="center" vertical="center" textRotation="255" wrapText="1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 textRotation="255"/>
    </xf>
    <xf numFmtId="0" fontId="4" fillId="9" borderId="36" xfId="0" applyFont="1" applyFill="1" applyBorder="1" applyAlignment="1">
      <alignment horizontal="center" vertical="center" textRotation="255"/>
    </xf>
    <xf numFmtId="0" fontId="4" fillId="0" borderId="50" xfId="0" applyFont="1" applyBorder="1" applyAlignment="1">
      <alignment horizontal="left" vertical="center" wrapText="1"/>
    </xf>
    <xf numFmtId="0" fontId="4" fillId="7" borderId="46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9" borderId="72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textRotation="255"/>
    </xf>
    <xf numFmtId="0" fontId="4" fillId="4" borderId="48" xfId="0" applyFont="1" applyFill="1" applyBorder="1" applyAlignment="1">
      <alignment horizontal="center" vertical="center" textRotation="255"/>
    </xf>
    <xf numFmtId="0" fontId="4" fillId="4" borderId="49" xfId="0" applyFont="1" applyFill="1" applyBorder="1" applyAlignment="1">
      <alignment horizontal="center" vertical="center" textRotation="255"/>
    </xf>
    <xf numFmtId="0" fontId="4" fillId="3" borderId="35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>
      <alignment horizontal="center" vertical="center" textRotation="255"/>
    </xf>
    <xf numFmtId="0" fontId="4" fillId="3" borderId="67" xfId="0" applyFont="1" applyFill="1" applyBorder="1" applyAlignment="1">
      <alignment horizontal="center" vertical="center" textRotation="255"/>
    </xf>
    <xf numFmtId="0" fontId="4" fillId="11" borderId="48" xfId="0" applyFont="1" applyFill="1" applyBorder="1" applyAlignment="1">
      <alignment horizontal="center" vertical="center" textRotation="255" wrapText="1"/>
    </xf>
    <xf numFmtId="0" fontId="4" fillId="2" borderId="64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38" fontId="4" fillId="10" borderId="53" xfId="2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FFFF"/>
      <color rgb="FFFDEDDF"/>
      <color rgb="FF66FF66"/>
      <color rgb="FF000000"/>
      <color rgb="FFFF99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106136</xdr:rowOff>
    </xdr:from>
    <xdr:to>
      <xdr:col>13</xdr:col>
      <xdr:colOff>152400</xdr:colOff>
      <xdr:row>1</xdr:row>
      <xdr:rowOff>68036</xdr:rowOff>
    </xdr:to>
    <xdr:sp macro="" textlink="">
      <xdr:nvSpPr>
        <xdr:cNvPr id="2" name="正方形/長方形 1"/>
        <xdr:cNvSpPr/>
      </xdr:nvSpPr>
      <xdr:spPr>
        <a:xfrm>
          <a:off x="95250" y="106136"/>
          <a:ext cx="116967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参考様式１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避難所アセスメント一覧表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医療救護対策支部集計用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152400</xdr:rowOff>
    </xdr:from>
    <xdr:to>
      <xdr:col>3</xdr:col>
      <xdr:colOff>0</xdr:colOff>
      <xdr:row>1</xdr:row>
      <xdr:rowOff>628650</xdr:rowOff>
    </xdr:to>
    <xdr:sp macro="" textlink="">
      <xdr:nvSpPr>
        <xdr:cNvPr id="3" name="正方形/長方形 2"/>
        <xdr:cNvSpPr/>
      </xdr:nvSpPr>
      <xdr:spPr>
        <a:xfrm>
          <a:off x="361950" y="666750"/>
          <a:ext cx="21145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 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Ａ市 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209550</xdr:colOff>
      <xdr:row>0</xdr:row>
      <xdr:rowOff>476250</xdr:rowOff>
    </xdr:to>
    <xdr:sp macro="" textlink="">
      <xdr:nvSpPr>
        <xdr:cNvPr id="4" name="正方形/長方形 3"/>
        <xdr:cNvSpPr/>
      </xdr:nvSpPr>
      <xdr:spPr>
        <a:xfrm>
          <a:off x="0" y="0"/>
          <a:ext cx="93916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参考様式２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避難所アセスメント一覧表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市町村用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152400</xdr:rowOff>
    </xdr:from>
    <xdr:to>
      <xdr:col>2</xdr:col>
      <xdr:colOff>438150</xdr:colOff>
      <xdr:row>1</xdr:row>
      <xdr:rowOff>628650</xdr:rowOff>
    </xdr:to>
    <xdr:sp macro="" textlink="">
      <xdr:nvSpPr>
        <xdr:cNvPr id="5" name="正方形/長方形 4"/>
        <xdr:cNvSpPr/>
      </xdr:nvSpPr>
      <xdr:spPr>
        <a:xfrm>
          <a:off x="342900" y="666750"/>
          <a:ext cx="21145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 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Ｂ町 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171450</xdr:rowOff>
    </xdr:from>
    <xdr:to>
      <xdr:col>3</xdr:col>
      <xdr:colOff>0</xdr:colOff>
      <xdr:row>1</xdr:row>
      <xdr:rowOff>647700</xdr:rowOff>
    </xdr:to>
    <xdr:sp macro="" textlink="">
      <xdr:nvSpPr>
        <xdr:cNvPr id="4" name="正方形/長方形 3"/>
        <xdr:cNvSpPr/>
      </xdr:nvSpPr>
      <xdr:spPr>
        <a:xfrm>
          <a:off x="361950" y="685800"/>
          <a:ext cx="21145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 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Ｃ町 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152400</xdr:rowOff>
    </xdr:from>
    <xdr:to>
      <xdr:col>3</xdr:col>
      <xdr:colOff>0</xdr:colOff>
      <xdr:row>1</xdr:row>
      <xdr:rowOff>628650</xdr:rowOff>
    </xdr:to>
    <xdr:sp macro="" textlink="">
      <xdr:nvSpPr>
        <xdr:cNvPr id="5" name="正方形/長方形 4"/>
        <xdr:cNvSpPr/>
      </xdr:nvSpPr>
      <xdr:spPr>
        <a:xfrm>
          <a:off x="361950" y="666750"/>
          <a:ext cx="21145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 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Ｄ町 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152400</xdr:rowOff>
    </xdr:from>
    <xdr:to>
      <xdr:col>2</xdr:col>
      <xdr:colOff>438150</xdr:colOff>
      <xdr:row>1</xdr:row>
      <xdr:rowOff>628650</xdr:rowOff>
    </xdr:to>
    <xdr:sp macro="" textlink="">
      <xdr:nvSpPr>
        <xdr:cNvPr id="4" name="正方形/長方形 3"/>
        <xdr:cNvSpPr/>
      </xdr:nvSpPr>
      <xdr:spPr>
        <a:xfrm>
          <a:off x="342900" y="666750"/>
          <a:ext cx="211455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 </a:t>
          </a:r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Ｅ町 </a:t>
          </a:r>
          <a:r>
            <a:rPr kumimoji="1" lang="en-US" altLang="ja-JP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tabSelected="1" view="pageBreakPreview" zoomScale="50" zoomScaleNormal="70" zoomScaleSheetLayoutView="50" zoomScalePageLayoutView="150" workbookViewId="0">
      <selection activeCell="Q1" sqref="Q1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5.87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19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0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0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39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156" t="s">
        <v>81</v>
      </c>
      <c r="K5" s="157" t="s">
        <v>80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48</v>
      </c>
      <c r="AF5" s="10" t="s">
        <v>49</v>
      </c>
      <c r="AG5" s="10" t="s">
        <v>2</v>
      </c>
      <c r="AH5" s="10" t="s">
        <v>4</v>
      </c>
      <c r="AI5" s="10" t="s">
        <v>50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 t="s">
        <v>52</v>
      </c>
      <c r="B6" s="203">
        <f>Ａ市!B26</f>
        <v>0</v>
      </c>
      <c r="C6" s="206">
        <f>Ａ市!C26</f>
        <v>0</v>
      </c>
      <c r="D6" s="31" t="s">
        <v>33</v>
      </c>
      <c r="E6" s="32" t="s">
        <v>11</v>
      </c>
      <c r="F6" s="75">
        <f>Ａ市!F26</f>
        <v>5</v>
      </c>
      <c r="G6" s="117">
        <f>Ａ市!G26</f>
        <v>10</v>
      </c>
      <c r="H6" s="40">
        <f>Ａ市!H26</f>
        <v>0</v>
      </c>
      <c r="I6" s="118">
        <f>Ａ市!I26</f>
        <v>0</v>
      </c>
      <c r="J6" s="40">
        <f>Ａ市!J26</f>
        <v>0</v>
      </c>
      <c r="K6" s="40">
        <f>Ａ市!K26</f>
        <v>0</v>
      </c>
      <c r="L6" s="40">
        <f>Ａ市!L26</f>
        <v>0</v>
      </c>
      <c r="M6" s="117">
        <f>Ａ市!M26</f>
        <v>0</v>
      </c>
      <c r="N6" s="118">
        <f>Ａ市!N26</f>
        <v>0</v>
      </c>
      <c r="O6" s="118">
        <f>Ａ市!O26</f>
        <v>0</v>
      </c>
      <c r="P6" s="118">
        <f>Ａ市!P26</f>
        <v>0</v>
      </c>
      <c r="Q6" s="41">
        <f>Ａ市!Q26</f>
        <v>0</v>
      </c>
      <c r="R6" s="40">
        <f>Ａ市!R26</f>
        <v>0</v>
      </c>
      <c r="S6" s="42">
        <f>Ａ市!S26</f>
        <v>0</v>
      </c>
      <c r="T6" s="79">
        <f>Ａ市!T26</f>
        <v>46</v>
      </c>
      <c r="U6" s="41">
        <f>Ａ市!U26</f>
        <v>8</v>
      </c>
      <c r="V6" s="40">
        <f>Ａ市!V26</f>
        <v>9</v>
      </c>
      <c r="W6" s="40">
        <f>Ａ市!W26</f>
        <v>8</v>
      </c>
      <c r="X6" s="40">
        <f>Ａ市!X26</f>
        <v>9</v>
      </c>
      <c r="Y6" s="42">
        <f>Ａ市!Y26</f>
        <v>12</v>
      </c>
      <c r="Z6" s="2"/>
      <c r="AA6" s="207" t="s">
        <v>71</v>
      </c>
      <c r="AB6" s="208"/>
      <c r="AC6" s="80" t="s">
        <v>31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32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8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40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35</v>
      </c>
      <c r="E9" s="51" t="s">
        <v>8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41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 t="s">
        <v>53</v>
      </c>
      <c r="B10" s="203">
        <f>Ｂ町!B26</f>
        <v>0</v>
      </c>
      <c r="C10" s="195">
        <f>Ｂ町!C26</f>
        <v>0</v>
      </c>
      <c r="D10" s="31" t="s">
        <v>33</v>
      </c>
      <c r="E10" s="32" t="s">
        <v>11</v>
      </c>
      <c r="F10" s="76">
        <f>Ｂ町!F26</f>
        <v>5</v>
      </c>
      <c r="G10" s="33">
        <f>Ｂ町!G26</f>
        <v>10</v>
      </c>
      <c r="H10" s="34">
        <f>Ｂ町!H26</f>
        <v>0</v>
      </c>
      <c r="I10" s="35">
        <f>Ｂ町!I26</f>
        <v>0</v>
      </c>
      <c r="J10" s="40">
        <f>Ｂ町!J26</f>
        <v>0</v>
      </c>
      <c r="K10" s="40">
        <f>Ｂ町!K26</f>
        <v>0</v>
      </c>
      <c r="L10" s="40">
        <f>Ｂ町!L26</f>
        <v>0</v>
      </c>
      <c r="M10" s="33">
        <f>Ｂ町!M26</f>
        <v>0</v>
      </c>
      <c r="N10" s="35">
        <f>Ｂ町!N26</f>
        <v>0</v>
      </c>
      <c r="O10" s="35">
        <f>Ｂ町!O26</f>
        <v>0</v>
      </c>
      <c r="P10" s="42">
        <f>Ｂ町!P26</f>
        <v>0</v>
      </c>
      <c r="Q10" s="33">
        <f>Ｂ町!Q26</f>
        <v>0</v>
      </c>
      <c r="R10" s="34">
        <f>Ｂ町!R26</f>
        <v>0</v>
      </c>
      <c r="S10" s="37">
        <f>Ｂ町!S26</f>
        <v>0</v>
      </c>
      <c r="T10" s="77">
        <f>Ｂ町!T26</f>
        <v>55</v>
      </c>
      <c r="U10" s="36">
        <f>Ｂ町!U26</f>
        <v>14</v>
      </c>
      <c r="V10" s="34">
        <f>Ｂ町!V26</f>
        <v>13</v>
      </c>
      <c r="W10" s="34">
        <f>Ｂ町!W26</f>
        <v>9</v>
      </c>
      <c r="X10" s="34">
        <f>Ｂ町!X26</f>
        <v>7</v>
      </c>
      <c r="Y10" s="37">
        <f>Ｂ町!Y26</f>
        <v>12</v>
      </c>
      <c r="Z10" s="2"/>
      <c r="AA10" s="197" t="s">
        <v>72</v>
      </c>
      <c r="AB10" s="198"/>
      <c r="AC10" s="80" t="s">
        <v>31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32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8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40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35</v>
      </c>
      <c r="E13" s="63" t="s">
        <v>8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 t="s">
        <v>54</v>
      </c>
      <c r="B14" s="203">
        <f>Ｃ町!B26</f>
        <v>0</v>
      </c>
      <c r="C14" s="196">
        <f>Ｃ町!C26</f>
        <v>0</v>
      </c>
      <c r="D14" s="31" t="s">
        <v>33</v>
      </c>
      <c r="E14" s="32" t="s">
        <v>11</v>
      </c>
      <c r="F14" s="76">
        <f>Ｃ町!F26</f>
        <v>5</v>
      </c>
      <c r="G14" s="135">
        <f>Ｃ町!G26</f>
        <v>10</v>
      </c>
      <c r="H14" s="39">
        <f>Ｃ町!H26</f>
        <v>0</v>
      </c>
      <c r="I14" s="111">
        <f>Ｃ町!I26</f>
        <v>0</v>
      </c>
      <c r="J14" s="40">
        <f>Ｃ町!J26</f>
        <v>0</v>
      </c>
      <c r="K14" s="40">
        <f>Ｃ町!K26</f>
        <v>0</v>
      </c>
      <c r="L14" s="40">
        <f>Ｃ町!L26</f>
        <v>0</v>
      </c>
      <c r="M14" s="39">
        <f>Ｃ町!M26</f>
        <v>0</v>
      </c>
      <c r="N14" s="111">
        <f>Ｃ町!N26</f>
        <v>0</v>
      </c>
      <c r="O14" s="111">
        <f>Ｃ町!O26</f>
        <v>0</v>
      </c>
      <c r="P14" s="111">
        <f>Ｃ町!P26</f>
        <v>0</v>
      </c>
      <c r="Q14" s="143">
        <f>Ｃ町!Q26</f>
        <v>0</v>
      </c>
      <c r="R14" s="38">
        <f>Ｃ町!R26</f>
        <v>0</v>
      </c>
      <c r="S14" s="128">
        <f>Ｃ町!S26</f>
        <v>0</v>
      </c>
      <c r="T14" s="78">
        <f>Ｃ町!T26</f>
        <v>50</v>
      </c>
      <c r="U14" s="130">
        <f>Ｃ町!U26</f>
        <v>10</v>
      </c>
      <c r="V14" s="34">
        <f>Ｃ町!V26</f>
        <v>10</v>
      </c>
      <c r="W14" s="34">
        <f>Ｃ町!W26</f>
        <v>8</v>
      </c>
      <c r="X14" s="34">
        <f>Ｃ町!X26</f>
        <v>10</v>
      </c>
      <c r="Y14" s="131">
        <f>Ｃ町!Y26</f>
        <v>12</v>
      </c>
      <c r="Z14" s="2"/>
      <c r="AA14" s="197" t="s">
        <v>73</v>
      </c>
      <c r="AB14" s="199"/>
      <c r="AC14" s="80" t="s">
        <v>31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32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8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40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35</v>
      </c>
      <c r="E17" s="51" t="s">
        <v>8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41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 t="s">
        <v>55</v>
      </c>
      <c r="B18" s="203">
        <f>Ｄ町!B26</f>
        <v>0</v>
      </c>
      <c r="C18" s="196">
        <f>Ｄ町!C26</f>
        <v>0</v>
      </c>
      <c r="D18" s="31" t="s">
        <v>33</v>
      </c>
      <c r="E18" s="32" t="s">
        <v>11</v>
      </c>
      <c r="F18" s="76">
        <f>Ｄ町!F26</f>
        <v>5</v>
      </c>
      <c r="G18" s="33">
        <f>Ｄ町!G26</f>
        <v>10</v>
      </c>
      <c r="H18" s="34">
        <f>Ｄ町!H26</f>
        <v>0</v>
      </c>
      <c r="I18" s="35">
        <f>Ｄ町!I26</f>
        <v>0</v>
      </c>
      <c r="J18" s="40">
        <f>Ｄ町!J26</f>
        <v>0</v>
      </c>
      <c r="K18" s="40">
        <f>Ｄ町!K26</f>
        <v>0</v>
      </c>
      <c r="L18" s="40">
        <f>Ｄ町!L26</f>
        <v>0</v>
      </c>
      <c r="M18" s="34">
        <f>Ｄ町!M26</f>
        <v>0</v>
      </c>
      <c r="N18" s="35">
        <f>Ｄ町!N26</f>
        <v>0</v>
      </c>
      <c r="O18" s="35">
        <f>Ｄ町!O26</f>
        <v>0</v>
      </c>
      <c r="P18" s="111">
        <f>Ｄ町!P26</f>
        <v>0</v>
      </c>
      <c r="Q18" s="143">
        <f>Ｄ町!Q26</f>
        <v>0</v>
      </c>
      <c r="R18" s="38">
        <f>Ｄ町!R26</f>
        <v>0</v>
      </c>
      <c r="S18" s="128">
        <f>Ｄ町!S26</f>
        <v>0</v>
      </c>
      <c r="T18" s="77">
        <f>Ｄ町!T26</f>
        <v>46</v>
      </c>
      <c r="U18" s="130">
        <f>Ｄ町!U26</f>
        <v>11</v>
      </c>
      <c r="V18" s="34">
        <f>Ｄ町!V26</f>
        <v>11</v>
      </c>
      <c r="W18" s="117">
        <f>Ｄ町!W26</f>
        <v>8</v>
      </c>
      <c r="X18" s="40">
        <f>Ｄ町!X26</f>
        <v>9</v>
      </c>
      <c r="Y18" s="42">
        <f>Ｄ町!Y26</f>
        <v>7</v>
      </c>
      <c r="Z18" s="2"/>
      <c r="AA18" s="197" t="s">
        <v>74</v>
      </c>
      <c r="AB18" s="199"/>
      <c r="AC18" s="80" t="s">
        <v>31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32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8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40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35</v>
      </c>
      <c r="E21" s="63" t="s">
        <v>8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41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 t="s">
        <v>56</v>
      </c>
      <c r="B22" s="203">
        <f>Ｅ町!B26</f>
        <v>0</v>
      </c>
      <c r="C22" s="196">
        <f>Ｅ町!C26</f>
        <v>0</v>
      </c>
      <c r="D22" s="31" t="s">
        <v>33</v>
      </c>
      <c r="E22" s="32" t="s">
        <v>11</v>
      </c>
      <c r="F22" s="75">
        <f>Ｅ町!F26</f>
        <v>5</v>
      </c>
      <c r="G22" s="33">
        <f>Ｅ町!G26</f>
        <v>10</v>
      </c>
      <c r="H22" s="34">
        <f>Ｅ町!H26</f>
        <v>0</v>
      </c>
      <c r="I22" s="34">
        <f>Ｅ町!I26</f>
        <v>0</v>
      </c>
      <c r="J22" s="40">
        <f>Ｅ町!J26</f>
        <v>0</v>
      </c>
      <c r="K22" s="40">
        <f>Ｅ町!K26</f>
        <v>0</v>
      </c>
      <c r="L22" s="40">
        <f>Ｅ町!L26</f>
        <v>0</v>
      </c>
      <c r="M22" s="34">
        <f>Ｅ町!M26</f>
        <v>0</v>
      </c>
      <c r="N22" s="35">
        <f>Ｅ町!N26</f>
        <v>0</v>
      </c>
      <c r="O22" s="35">
        <f>Ｅ町!O26</f>
        <v>0</v>
      </c>
      <c r="P22" s="111">
        <f>Ｅ町!P26</f>
        <v>0</v>
      </c>
      <c r="Q22" s="143">
        <f>Ｅ町!Q26</f>
        <v>0</v>
      </c>
      <c r="R22" s="38">
        <f>Ｅ町!R26</f>
        <v>0</v>
      </c>
      <c r="S22" s="128">
        <f>Ｅ町!S26</f>
        <v>0</v>
      </c>
      <c r="T22" s="79">
        <f>Ｅ町!T26</f>
        <v>64</v>
      </c>
      <c r="U22" s="36">
        <f>Ｅ町!U26</f>
        <v>22</v>
      </c>
      <c r="V22" s="34">
        <f>Ｅ町!V26</f>
        <v>13</v>
      </c>
      <c r="W22" s="34">
        <f>Ｅ町!W26</f>
        <v>8</v>
      </c>
      <c r="X22" s="34">
        <f>Ｅ町!X26</f>
        <v>9</v>
      </c>
      <c r="Y22" s="37">
        <f>Ｅ町!Y26</f>
        <v>12</v>
      </c>
      <c r="Z22" s="91"/>
      <c r="AA22" s="214" t="s">
        <v>75</v>
      </c>
      <c r="AB22" s="199"/>
      <c r="AC22" s="80" t="s">
        <v>31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32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8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40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35</v>
      </c>
      <c r="E25" s="93" t="s">
        <v>8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41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51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25</v>
      </c>
      <c r="G26" s="33">
        <f t="shared" ref="G26:Y26" si="0">G6+G10+G14+G18+G22</f>
        <v>50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261</v>
      </c>
      <c r="U26" s="36">
        <f t="shared" si="0"/>
        <v>65</v>
      </c>
      <c r="V26" s="34">
        <f t="shared" si="0"/>
        <v>56</v>
      </c>
      <c r="W26" s="34">
        <f t="shared" si="0"/>
        <v>41</v>
      </c>
      <c r="X26" s="34">
        <f t="shared" si="0"/>
        <v>44</v>
      </c>
      <c r="Y26" s="37">
        <f t="shared" si="0"/>
        <v>55</v>
      </c>
      <c r="Z26" s="2"/>
      <c r="AA26" s="213" t="s">
        <v>70</v>
      </c>
      <c r="AB26" s="198">
        <f>SUM(AB6:AB25)</f>
        <v>0</v>
      </c>
      <c r="AC26" s="80" t="s">
        <v>31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32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8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40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35</v>
      </c>
      <c r="E29" s="51" t="s">
        <v>8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41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22:A25"/>
    <mergeCell ref="C22:C25"/>
    <mergeCell ref="AA22:AA25"/>
    <mergeCell ref="AB22:AB25"/>
    <mergeCell ref="AO22:AO25"/>
    <mergeCell ref="B22:B25"/>
    <mergeCell ref="A26:A29"/>
    <mergeCell ref="C26:C29"/>
    <mergeCell ref="AA26:AA29"/>
    <mergeCell ref="AB26:AB29"/>
    <mergeCell ref="AO26:AO29"/>
    <mergeCell ref="B26:B29"/>
    <mergeCell ref="A14:A17"/>
    <mergeCell ref="C14:C17"/>
    <mergeCell ref="AA14:AA17"/>
    <mergeCell ref="AB14:AB17"/>
    <mergeCell ref="AO14:AO17"/>
    <mergeCell ref="B14:B17"/>
    <mergeCell ref="A18:A21"/>
    <mergeCell ref="C18:C21"/>
    <mergeCell ref="AA18:AA21"/>
    <mergeCell ref="AB18:AB21"/>
    <mergeCell ref="AO18:AO21"/>
    <mergeCell ref="B18:B21"/>
    <mergeCell ref="A6:A9"/>
    <mergeCell ref="C6:C9"/>
    <mergeCell ref="AA6:AA9"/>
    <mergeCell ref="AB6:AB9"/>
    <mergeCell ref="AO6:AO9"/>
    <mergeCell ref="B6:B9"/>
    <mergeCell ref="A10:A13"/>
    <mergeCell ref="C10:C13"/>
    <mergeCell ref="AA10:AA13"/>
    <mergeCell ref="AB10:AB13"/>
    <mergeCell ref="AO10:AO13"/>
    <mergeCell ref="B10:B13"/>
    <mergeCell ref="AL2:AO2"/>
    <mergeCell ref="AD3:AN3"/>
    <mergeCell ref="G4:G5"/>
    <mergeCell ref="H4:N4"/>
    <mergeCell ref="Q4:S4"/>
    <mergeCell ref="T4:Y4"/>
    <mergeCell ref="AD4:AG4"/>
    <mergeCell ref="AH4:AL4"/>
    <mergeCell ref="AM4:AN4"/>
    <mergeCell ref="G3:Y3"/>
    <mergeCell ref="AA3:AA5"/>
    <mergeCell ref="AB3:AB5"/>
    <mergeCell ref="AC3:AC5"/>
    <mergeCell ref="AC2:AI2"/>
    <mergeCell ref="A3:A5"/>
    <mergeCell ref="B3:B5"/>
    <mergeCell ref="C3:C5"/>
    <mergeCell ref="D3:E5"/>
    <mergeCell ref="F3:F5"/>
  </mergeCells>
  <phoneticPr fontId="2"/>
  <pageMargins left="0.7" right="0.46" top="0.38" bottom="0.35" header="0.3" footer="0.3"/>
  <pageSetup paperSize="9" scale="2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view="pageBreakPreview" zoomScale="50" zoomScaleNormal="50" zoomScaleSheetLayoutView="50" zoomScalePageLayoutView="150" workbookViewId="0">
      <selection activeCell="I5" sqref="I5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1" width="10.625" style="1" customWidth="1"/>
    <col min="12" max="12" width="14.875" style="1" customWidth="1"/>
    <col min="13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0.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57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58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58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60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6" t="s">
        <v>81</v>
      </c>
      <c r="K5" s="139" t="s">
        <v>82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61</v>
      </c>
      <c r="AF5" s="10" t="s">
        <v>49</v>
      </c>
      <c r="AG5" s="10" t="s">
        <v>2</v>
      </c>
      <c r="AH5" s="10" t="s">
        <v>4</v>
      </c>
      <c r="AI5" s="10" t="s">
        <v>62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/>
      <c r="B6" s="203"/>
      <c r="C6" s="206"/>
      <c r="D6" s="31" t="s">
        <v>33</v>
      </c>
      <c r="E6" s="32" t="s">
        <v>11</v>
      </c>
      <c r="F6" s="75">
        <v>1</v>
      </c>
      <c r="G6" s="117">
        <v>2</v>
      </c>
      <c r="H6" s="40"/>
      <c r="I6" s="118"/>
      <c r="J6" s="40"/>
      <c r="K6" s="40"/>
      <c r="L6" s="40"/>
      <c r="M6" s="117"/>
      <c r="N6" s="118"/>
      <c r="O6" s="118"/>
      <c r="P6" s="118"/>
      <c r="Q6" s="41"/>
      <c r="R6" s="40"/>
      <c r="S6" s="42"/>
      <c r="T6" s="79">
        <f>SUM(U6:Y6)</f>
        <v>9</v>
      </c>
      <c r="U6" s="41">
        <v>1</v>
      </c>
      <c r="V6" s="40">
        <v>1</v>
      </c>
      <c r="W6" s="40">
        <v>1</v>
      </c>
      <c r="X6" s="40">
        <v>1</v>
      </c>
      <c r="Y6" s="42">
        <v>5</v>
      </c>
      <c r="Z6" s="2"/>
      <c r="AA6" s="207"/>
      <c r="AB6" s="208"/>
      <c r="AC6" s="80" t="s">
        <v>63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64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65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66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67</v>
      </c>
      <c r="E9" s="51" t="s">
        <v>65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68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/>
      <c r="B10" s="203"/>
      <c r="C10" s="195"/>
      <c r="D10" s="31" t="s">
        <v>33</v>
      </c>
      <c r="E10" s="32" t="s">
        <v>11</v>
      </c>
      <c r="F10" s="76">
        <v>1</v>
      </c>
      <c r="G10" s="33">
        <v>2</v>
      </c>
      <c r="H10" s="34"/>
      <c r="I10" s="35"/>
      <c r="J10" s="40"/>
      <c r="K10" s="40"/>
      <c r="L10" s="40"/>
      <c r="M10" s="33"/>
      <c r="N10" s="35"/>
      <c r="O10" s="35"/>
      <c r="P10" s="42"/>
      <c r="Q10" s="33"/>
      <c r="R10" s="34"/>
      <c r="S10" s="37"/>
      <c r="T10" s="77">
        <f>SUM(U10:Y10)</f>
        <v>15</v>
      </c>
      <c r="U10" s="36">
        <v>3</v>
      </c>
      <c r="V10" s="34">
        <v>3</v>
      </c>
      <c r="W10" s="34">
        <v>3</v>
      </c>
      <c r="X10" s="34">
        <v>3</v>
      </c>
      <c r="Y10" s="37">
        <v>3</v>
      </c>
      <c r="Z10" s="2"/>
      <c r="AA10" s="197"/>
      <c r="AB10" s="198"/>
      <c r="AC10" s="80" t="s">
        <v>63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64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65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66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67</v>
      </c>
      <c r="E13" s="63" t="s">
        <v>65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/>
      <c r="B14" s="203"/>
      <c r="C14" s="196"/>
      <c r="D14" s="31" t="s">
        <v>33</v>
      </c>
      <c r="E14" s="32" t="s">
        <v>11</v>
      </c>
      <c r="F14" s="76">
        <v>1</v>
      </c>
      <c r="G14" s="135">
        <v>2</v>
      </c>
      <c r="H14" s="39"/>
      <c r="I14" s="111"/>
      <c r="J14" s="40"/>
      <c r="K14" s="40"/>
      <c r="L14" s="40"/>
      <c r="M14" s="39"/>
      <c r="N14" s="111"/>
      <c r="O14" s="111"/>
      <c r="P14" s="111"/>
      <c r="Q14" s="143"/>
      <c r="R14" s="38"/>
      <c r="S14" s="128"/>
      <c r="T14" s="78">
        <f>SUM(U14:Y14)</f>
        <v>5</v>
      </c>
      <c r="U14" s="130">
        <v>1</v>
      </c>
      <c r="V14" s="34">
        <v>1</v>
      </c>
      <c r="W14" s="34">
        <v>1</v>
      </c>
      <c r="X14" s="34">
        <v>1</v>
      </c>
      <c r="Y14" s="131">
        <v>1</v>
      </c>
      <c r="Z14" s="2"/>
      <c r="AA14" s="197"/>
      <c r="AB14" s="199"/>
      <c r="AC14" s="80" t="s">
        <v>63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64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65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66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67</v>
      </c>
      <c r="E17" s="51" t="s">
        <v>65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68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/>
      <c r="B18" s="203"/>
      <c r="C18" s="196"/>
      <c r="D18" s="31" t="s">
        <v>33</v>
      </c>
      <c r="E18" s="32" t="s">
        <v>11</v>
      </c>
      <c r="F18" s="76">
        <v>1</v>
      </c>
      <c r="G18" s="33">
        <v>2</v>
      </c>
      <c r="H18" s="34"/>
      <c r="I18" s="35"/>
      <c r="J18" s="40"/>
      <c r="K18" s="40"/>
      <c r="L18" s="40"/>
      <c r="M18" s="34"/>
      <c r="N18" s="35"/>
      <c r="O18" s="35"/>
      <c r="P18" s="111"/>
      <c r="Q18" s="143"/>
      <c r="R18" s="38"/>
      <c r="S18" s="128"/>
      <c r="T18" s="77">
        <f>SUM(U18:Y18)</f>
        <v>10</v>
      </c>
      <c r="U18" s="130">
        <v>2</v>
      </c>
      <c r="V18" s="34">
        <v>2</v>
      </c>
      <c r="W18" s="117">
        <v>2</v>
      </c>
      <c r="X18" s="40">
        <v>2</v>
      </c>
      <c r="Y18" s="42">
        <v>2</v>
      </c>
      <c r="Z18" s="2"/>
      <c r="AA18" s="197"/>
      <c r="AB18" s="199"/>
      <c r="AC18" s="80" t="s">
        <v>63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64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65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66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67</v>
      </c>
      <c r="E21" s="63" t="s">
        <v>65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68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/>
      <c r="B22" s="203"/>
      <c r="C22" s="196"/>
      <c r="D22" s="31" t="s">
        <v>33</v>
      </c>
      <c r="E22" s="32" t="s">
        <v>11</v>
      </c>
      <c r="F22" s="75">
        <v>1</v>
      </c>
      <c r="G22" s="33">
        <v>2</v>
      </c>
      <c r="H22" s="34"/>
      <c r="I22" s="34"/>
      <c r="J22" s="40"/>
      <c r="K22" s="40"/>
      <c r="L22" s="40"/>
      <c r="M22" s="34"/>
      <c r="N22" s="35"/>
      <c r="O22" s="35"/>
      <c r="P22" s="111"/>
      <c r="Q22" s="143"/>
      <c r="R22" s="38"/>
      <c r="S22" s="128"/>
      <c r="T22" s="79">
        <f>SUM(U22:Y22)</f>
        <v>7</v>
      </c>
      <c r="U22" s="36">
        <v>1</v>
      </c>
      <c r="V22" s="34">
        <v>2</v>
      </c>
      <c r="W22" s="34">
        <v>1</v>
      </c>
      <c r="X22" s="34">
        <v>2</v>
      </c>
      <c r="Y22" s="37">
        <v>1</v>
      </c>
      <c r="Z22" s="91"/>
      <c r="AA22" s="214"/>
      <c r="AB22" s="199"/>
      <c r="AC22" s="80" t="s">
        <v>63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64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65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66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67</v>
      </c>
      <c r="E25" s="93" t="s">
        <v>65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68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59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5</v>
      </c>
      <c r="G26" s="33">
        <f t="shared" ref="G26:Y26" si="0">G6+G10+G14+G18+G22</f>
        <v>10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46</v>
      </c>
      <c r="U26" s="36">
        <f t="shared" si="0"/>
        <v>8</v>
      </c>
      <c r="V26" s="34">
        <f t="shared" si="0"/>
        <v>9</v>
      </c>
      <c r="W26" s="34">
        <f t="shared" si="0"/>
        <v>8</v>
      </c>
      <c r="X26" s="34">
        <f t="shared" si="0"/>
        <v>9</v>
      </c>
      <c r="Y26" s="37">
        <f t="shared" si="0"/>
        <v>12</v>
      </c>
      <c r="Z26" s="2"/>
      <c r="AA26" s="213" t="s">
        <v>59</v>
      </c>
      <c r="AB26" s="198">
        <f>SUM(AB6:AB25)</f>
        <v>0</v>
      </c>
      <c r="AC26" s="80" t="s">
        <v>63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64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65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66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67</v>
      </c>
      <c r="E29" s="51" t="s">
        <v>65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68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C2:AI2"/>
    <mergeCell ref="AL2:AO2"/>
    <mergeCell ref="A3:A5"/>
    <mergeCell ref="B3:B5"/>
    <mergeCell ref="C3:C5"/>
    <mergeCell ref="D3:E5"/>
    <mergeCell ref="F3:F5"/>
    <mergeCell ref="G3:Y3"/>
    <mergeCell ref="AA3:AA5"/>
    <mergeCell ref="AB3:AB5"/>
    <mergeCell ref="AC3:AC5"/>
    <mergeCell ref="AD3:AN3"/>
    <mergeCell ref="G4:G5"/>
    <mergeCell ref="H4:N4"/>
    <mergeCell ref="Q4:S4"/>
    <mergeCell ref="T4:Y4"/>
    <mergeCell ref="AD4:AG4"/>
    <mergeCell ref="AH4:AL4"/>
    <mergeCell ref="AM4:AN4"/>
    <mergeCell ref="A10:A13"/>
    <mergeCell ref="C10:C13"/>
    <mergeCell ref="AA10:AA13"/>
    <mergeCell ref="AB10:AB13"/>
    <mergeCell ref="B6:B9"/>
    <mergeCell ref="B10:B13"/>
    <mergeCell ref="AO10:AO13"/>
    <mergeCell ref="A6:A9"/>
    <mergeCell ref="C6:C9"/>
    <mergeCell ref="AA6:AA9"/>
    <mergeCell ref="AB6:AB9"/>
    <mergeCell ref="AO6:AO9"/>
    <mergeCell ref="A18:A21"/>
    <mergeCell ref="C18:C21"/>
    <mergeCell ref="AA18:AA21"/>
    <mergeCell ref="AB18:AB21"/>
    <mergeCell ref="AO18:AO21"/>
    <mergeCell ref="B18:B21"/>
    <mergeCell ref="A14:A17"/>
    <mergeCell ref="C14:C17"/>
    <mergeCell ref="AA14:AA17"/>
    <mergeCell ref="AB14:AB17"/>
    <mergeCell ref="AO14:AO17"/>
    <mergeCell ref="B14:B17"/>
    <mergeCell ref="A26:A29"/>
    <mergeCell ref="C26:C29"/>
    <mergeCell ref="AA26:AA29"/>
    <mergeCell ref="AB26:AB29"/>
    <mergeCell ref="AO26:AO29"/>
    <mergeCell ref="B26:B29"/>
    <mergeCell ref="A22:A25"/>
    <mergeCell ref="C22:C25"/>
    <mergeCell ref="AA22:AA25"/>
    <mergeCell ref="AB22:AB25"/>
    <mergeCell ref="AO22:AO25"/>
    <mergeCell ref="B22:B25"/>
  </mergeCells>
  <phoneticPr fontId="2"/>
  <pageMargins left="0.7" right="0.46" top="0.38" bottom="0.35" header="0.3" footer="0.3"/>
  <pageSetup paperSize="9" scale="2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zoomScale="50" zoomScaleNormal="50" zoomScaleSheetLayoutView="50" zoomScalePageLayoutView="150" workbookViewId="0">
      <selection activeCell="G4" sqref="G4:G5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1" width="10.625" style="1" customWidth="1"/>
    <col min="12" max="12" width="14.875" style="1" customWidth="1"/>
    <col min="13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0.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57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58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58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39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6" t="s">
        <v>81</v>
      </c>
      <c r="K5" s="139" t="s">
        <v>82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48</v>
      </c>
      <c r="AF5" s="10" t="s">
        <v>49</v>
      </c>
      <c r="AG5" s="10" t="s">
        <v>2</v>
      </c>
      <c r="AH5" s="10" t="s">
        <v>4</v>
      </c>
      <c r="AI5" s="10" t="s">
        <v>50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/>
      <c r="B6" s="203"/>
      <c r="C6" s="206"/>
      <c r="D6" s="31" t="s">
        <v>33</v>
      </c>
      <c r="E6" s="32" t="s">
        <v>11</v>
      </c>
      <c r="F6" s="75">
        <v>1</v>
      </c>
      <c r="G6" s="117">
        <v>2</v>
      </c>
      <c r="H6" s="40"/>
      <c r="I6" s="118"/>
      <c r="J6" s="40"/>
      <c r="K6" s="40"/>
      <c r="L6" s="40"/>
      <c r="M6" s="117"/>
      <c r="N6" s="118"/>
      <c r="O6" s="118"/>
      <c r="P6" s="118"/>
      <c r="Q6" s="41"/>
      <c r="R6" s="40"/>
      <c r="S6" s="42"/>
      <c r="T6" s="79">
        <f>SUM(U6:Y6)</f>
        <v>12</v>
      </c>
      <c r="U6" s="41">
        <v>2</v>
      </c>
      <c r="V6" s="40">
        <v>2</v>
      </c>
      <c r="W6" s="40">
        <v>2</v>
      </c>
      <c r="X6" s="40">
        <v>1</v>
      </c>
      <c r="Y6" s="42">
        <v>5</v>
      </c>
      <c r="Z6" s="2"/>
      <c r="AA6" s="207"/>
      <c r="AB6" s="208"/>
      <c r="AC6" s="80" t="s">
        <v>31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32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8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40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35</v>
      </c>
      <c r="E9" s="51" t="s">
        <v>8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41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/>
      <c r="B10" s="203"/>
      <c r="C10" s="195"/>
      <c r="D10" s="31" t="s">
        <v>33</v>
      </c>
      <c r="E10" s="32" t="s">
        <v>11</v>
      </c>
      <c r="F10" s="76">
        <v>1</v>
      </c>
      <c r="G10" s="33">
        <v>2</v>
      </c>
      <c r="H10" s="34"/>
      <c r="I10" s="35"/>
      <c r="J10" s="40"/>
      <c r="K10" s="40"/>
      <c r="L10" s="40"/>
      <c r="M10" s="33"/>
      <c r="N10" s="35"/>
      <c r="O10" s="35"/>
      <c r="P10" s="42"/>
      <c r="Q10" s="33"/>
      <c r="R10" s="34"/>
      <c r="S10" s="37"/>
      <c r="T10" s="77">
        <f>SUM(U10:Y10)</f>
        <v>10</v>
      </c>
      <c r="U10" s="36">
        <v>1</v>
      </c>
      <c r="V10" s="34">
        <v>2</v>
      </c>
      <c r="W10" s="34">
        <v>3</v>
      </c>
      <c r="X10" s="34">
        <v>1</v>
      </c>
      <c r="Y10" s="37">
        <v>3</v>
      </c>
      <c r="Z10" s="2"/>
      <c r="AA10" s="197"/>
      <c r="AB10" s="198"/>
      <c r="AC10" s="80" t="s">
        <v>31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32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8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40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35</v>
      </c>
      <c r="E13" s="63" t="s">
        <v>8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/>
      <c r="B14" s="203"/>
      <c r="C14" s="196"/>
      <c r="D14" s="31" t="s">
        <v>33</v>
      </c>
      <c r="E14" s="32" t="s">
        <v>11</v>
      </c>
      <c r="F14" s="76">
        <v>1</v>
      </c>
      <c r="G14" s="135">
        <v>2</v>
      </c>
      <c r="H14" s="39"/>
      <c r="I14" s="111"/>
      <c r="J14" s="40"/>
      <c r="K14" s="40"/>
      <c r="L14" s="40"/>
      <c r="M14" s="39"/>
      <c r="N14" s="111"/>
      <c r="O14" s="111"/>
      <c r="P14" s="111"/>
      <c r="Q14" s="143"/>
      <c r="R14" s="38"/>
      <c r="S14" s="128"/>
      <c r="T14" s="78">
        <f>SUM(U14:Y14)</f>
        <v>6</v>
      </c>
      <c r="U14" s="130">
        <v>1</v>
      </c>
      <c r="V14" s="34">
        <v>2</v>
      </c>
      <c r="W14" s="34">
        <v>1</v>
      </c>
      <c r="X14" s="34">
        <v>1</v>
      </c>
      <c r="Y14" s="131">
        <v>1</v>
      </c>
      <c r="Z14" s="2"/>
      <c r="AA14" s="197"/>
      <c r="AB14" s="199"/>
      <c r="AC14" s="80" t="s">
        <v>31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32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8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40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35</v>
      </c>
      <c r="E17" s="51" t="s">
        <v>8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41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/>
      <c r="B18" s="203"/>
      <c r="C18" s="196"/>
      <c r="D18" s="31" t="s">
        <v>33</v>
      </c>
      <c r="E18" s="32" t="s">
        <v>11</v>
      </c>
      <c r="F18" s="76">
        <v>1</v>
      </c>
      <c r="G18" s="33">
        <v>2</v>
      </c>
      <c r="H18" s="34"/>
      <c r="I18" s="35"/>
      <c r="J18" s="40"/>
      <c r="K18" s="40"/>
      <c r="L18" s="40"/>
      <c r="M18" s="34"/>
      <c r="N18" s="35"/>
      <c r="O18" s="35"/>
      <c r="P18" s="111"/>
      <c r="Q18" s="143"/>
      <c r="R18" s="38"/>
      <c r="S18" s="128"/>
      <c r="T18" s="77">
        <f>SUM(U18:Y18)</f>
        <v>13</v>
      </c>
      <c r="U18" s="130">
        <v>2</v>
      </c>
      <c r="V18" s="34">
        <v>5</v>
      </c>
      <c r="W18" s="117">
        <v>2</v>
      </c>
      <c r="X18" s="40">
        <v>2</v>
      </c>
      <c r="Y18" s="42">
        <v>2</v>
      </c>
      <c r="Z18" s="2"/>
      <c r="AA18" s="197"/>
      <c r="AB18" s="199"/>
      <c r="AC18" s="80" t="s">
        <v>31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32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8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40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35</v>
      </c>
      <c r="E21" s="63" t="s">
        <v>8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41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/>
      <c r="B22" s="203"/>
      <c r="C22" s="196"/>
      <c r="D22" s="31" t="s">
        <v>33</v>
      </c>
      <c r="E22" s="32" t="s">
        <v>11</v>
      </c>
      <c r="F22" s="75">
        <v>1</v>
      </c>
      <c r="G22" s="33">
        <v>2</v>
      </c>
      <c r="H22" s="34"/>
      <c r="I22" s="34"/>
      <c r="J22" s="40"/>
      <c r="K22" s="40"/>
      <c r="L22" s="40"/>
      <c r="M22" s="34"/>
      <c r="N22" s="35"/>
      <c r="O22" s="35"/>
      <c r="P22" s="111"/>
      <c r="Q22" s="143"/>
      <c r="R22" s="38"/>
      <c r="S22" s="128"/>
      <c r="T22" s="79">
        <f>SUM(U22:Y22)</f>
        <v>14</v>
      </c>
      <c r="U22" s="36">
        <v>8</v>
      </c>
      <c r="V22" s="34">
        <v>2</v>
      </c>
      <c r="W22" s="34">
        <v>1</v>
      </c>
      <c r="X22" s="34">
        <v>2</v>
      </c>
      <c r="Y22" s="37">
        <v>1</v>
      </c>
      <c r="Z22" s="91"/>
      <c r="AA22" s="214"/>
      <c r="AB22" s="199"/>
      <c r="AC22" s="80" t="s">
        <v>31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32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8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40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35</v>
      </c>
      <c r="E25" s="93" t="s">
        <v>8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41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76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5</v>
      </c>
      <c r="G26" s="33">
        <f t="shared" ref="G26:Y26" si="0">G6+G10+G14+G18+G22</f>
        <v>10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55</v>
      </c>
      <c r="U26" s="36">
        <f t="shared" si="0"/>
        <v>14</v>
      </c>
      <c r="V26" s="34">
        <f t="shared" si="0"/>
        <v>13</v>
      </c>
      <c r="W26" s="34">
        <f t="shared" si="0"/>
        <v>9</v>
      </c>
      <c r="X26" s="34">
        <f t="shared" si="0"/>
        <v>7</v>
      </c>
      <c r="Y26" s="37">
        <f t="shared" si="0"/>
        <v>12</v>
      </c>
      <c r="Z26" s="2"/>
      <c r="AA26" s="213" t="s">
        <v>76</v>
      </c>
      <c r="AB26" s="198">
        <f>SUM(AB6:AB25)</f>
        <v>0</v>
      </c>
      <c r="AC26" s="80" t="s">
        <v>31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32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8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40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35</v>
      </c>
      <c r="E29" s="51" t="s">
        <v>8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41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22:A25"/>
    <mergeCell ref="C22:C25"/>
    <mergeCell ref="AA22:AA25"/>
    <mergeCell ref="AB22:AB25"/>
    <mergeCell ref="AO22:AO25"/>
    <mergeCell ref="B22:B25"/>
    <mergeCell ref="A26:A29"/>
    <mergeCell ref="C26:C29"/>
    <mergeCell ref="AA26:AA29"/>
    <mergeCell ref="AB26:AB29"/>
    <mergeCell ref="AO26:AO29"/>
    <mergeCell ref="B26:B29"/>
    <mergeCell ref="A14:A17"/>
    <mergeCell ref="C14:C17"/>
    <mergeCell ref="AA14:AA17"/>
    <mergeCell ref="AB14:AB17"/>
    <mergeCell ref="AO14:AO17"/>
    <mergeCell ref="B14:B17"/>
    <mergeCell ref="A18:A21"/>
    <mergeCell ref="C18:C21"/>
    <mergeCell ref="AA18:AA21"/>
    <mergeCell ref="AB18:AB21"/>
    <mergeCell ref="AO18:AO21"/>
    <mergeCell ref="B18:B21"/>
    <mergeCell ref="AO10:AO13"/>
    <mergeCell ref="A6:A9"/>
    <mergeCell ref="C6:C9"/>
    <mergeCell ref="AA6:AA9"/>
    <mergeCell ref="AB6:AB9"/>
    <mergeCell ref="AO6:AO9"/>
    <mergeCell ref="B6:B9"/>
    <mergeCell ref="B10:B13"/>
    <mergeCell ref="AD4:AG4"/>
    <mergeCell ref="AH4:AL4"/>
    <mergeCell ref="AM4:AN4"/>
    <mergeCell ref="A10:A13"/>
    <mergeCell ref="C10:C13"/>
    <mergeCell ref="AA10:AA13"/>
    <mergeCell ref="AB10:AB13"/>
    <mergeCell ref="AC2:AI2"/>
    <mergeCell ref="AL2:AO2"/>
    <mergeCell ref="A3:A5"/>
    <mergeCell ref="B3:B5"/>
    <mergeCell ref="C3:C5"/>
    <mergeCell ref="D3:E5"/>
    <mergeCell ref="AA3:AA5"/>
    <mergeCell ref="AB3:AB5"/>
    <mergeCell ref="F3:F5"/>
    <mergeCell ref="G3:Y3"/>
    <mergeCell ref="G4:G5"/>
    <mergeCell ref="H4:N4"/>
    <mergeCell ref="Q4:S4"/>
    <mergeCell ref="T4:Y4"/>
    <mergeCell ref="AC3:AC5"/>
    <mergeCell ref="AD3:AN3"/>
  </mergeCells>
  <phoneticPr fontId="2"/>
  <pageMargins left="0.7" right="0.46" top="0.38" bottom="0.35" header="0.3" footer="0.3"/>
  <pageSetup paperSize="9" scale="3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zoomScale="50" zoomScaleNormal="50" zoomScaleSheetLayoutView="50" zoomScalePageLayoutView="150" workbookViewId="0">
      <selection activeCell="F7" sqref="F7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1" width="10.625" style="1" customWidth="1"/>
    <col min="12" max="12" width="14.875" style="1" customWidth="1"/>
    <col min="13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0.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57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58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58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39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6" t="s">
        <v>81</v>
      </c>
      <c r="K5" s="139" t="s">
        <v>82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48</v>
      </c>
      <c r="AF5" s="10" t="s">
        <v>49</v>
      </c>
      <c r="AG5" s="10" t="s">
        <v>2</v>
      </c>
      <c r="AH5" s="10" t="s">
        <v>4</v>
      </c>
      <c r="AI5" s="10" t="s">
        <v>50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/>
      <c r="B6" s="203"/>
      <c r="C6" s="206"/>
      <c r="D6" s="31" t="s">
        <v>33</v>
      </c>
      <c r="E6" s="32" t="s">
        <v>11</v>
      </c>
      <c r="F6" s="75">
        <v>1</v>
      </c>
      <c r="G6" s="117">
        <v>2</v>
      </c>
      <c r="H6" s="40"/>
      <c r="I6" s="118"/>
      <c r="J6" s="40"/>
      <c r="K6" s="40"/>
      <c r="L6" s="40"/>
      <c r="M6" s="117"/>
      <c r="N6" s="118"/>
      <c r="O6" s="118"/>
      <c r="P6" s="118"/>
      <c r="Q6" s="41"/>
      <c r="R6" s="40"/>
      <c r="S6" s="42"/>
      <c r="T6" s="79">
        <f>SUM(U6:Y6)</f>
        <v>10</v>
      </c>
      <c r="U6" s="41">
        <v>1</v>
      </c>
      <c r="V6" s="40">
        <v>1</v>
      </c>
      <c r="W6" s="40">
        <v>1</v>
      </c>
      <c r="X6" s="40">
        <v>2</v>
      </c>
      <c r="Y6" s="42">
        <v>5</v>
      </c>
      <c r="Z6" s="2"/>
      <c r="AA6" s="207"/>
      <c r="AB6" s="208"/>
      <c r="AC6" s="80" t="s">
        <v>31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32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8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40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35</v>
      </c>
      <c r="E9" s="51" t="s">
        <v>8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41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/>
      <c r="B10" s="203"/>
      <c r="C10" s="195"/>
      <c r="D10" s="31" t="s">
        <v>33</v>
      </c>
      <c r="E10" s="32" t="s">
        <v>11</v>
      </c>
      <c r="F10" s="76">
        <v>1</v>
      </c>
      <c r="G10" s="33">
        <v>2</v>
      </c>
      <c r="H10" s="34"/>
      <c r="I10" s="35"/>
      <c r="J10" s="40"/>
      <c r="K10" s="40"/>
      <c r="L10" s="40"/>
      <c r="M10" s="33"/>
      <c r="N10" s="35"/>
      <c r="O10" s="35"/>
      <c r="P10" s="42"/>
      <c r="Q10" s="33"/>
      <c r="R10" s="34"/>
      <c r="S10" s="37"/>
      <c r="T10" s="77">
        <f>SUM(U10:Y10)</f>
        <v>17</v>
      </c>
      <c r="U10" s="36">
        <v>3</v>
      </c>
      <c r="V10" s="34">
        <v>5</v>
      </c>
      <c r="W10" s="34">
        <v>3</v>
      </c>
      <c r="X10" s="34">
        <v>3</v>
      </c>
      <c r="Y10" s="37">
        <v>3</v>
      </c>
      <c r="Z10" s="2"/>
      <c r="AA10" s="197"/>
      <c r="AB10" s="198"/>
      <c r="AC10" s="80" t="s">
        <v>31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32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8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40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35</v>
      </c>
      <c r="E13" s="63" t="s">
        <v>8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/>
      <c r="B14" s="203"/>
      <c r="C14" s="196"/>
      <c r="D14" s="31" t="s">
        <v>33</v>
      </c>
      <c r="E14" s="32" t="s">
        <v>11</v>
      </c>
      <c r="F14" s="76">
        <v>1</v>
      </c>
      <c r="G14" s="135">
        <v>2</v>
      </c>
      <c r="H14" s="39"/>
      <c r="I14" s="111"/>
      <c r="J14" s="40"/>
      <c r="K14" s="40"/>
      <c r="L14" s="40"/>
      <c r="M14" s="39"/>
      <c r="N14" s="111"/>
      <c r="O14" s="111"/>
      <c r="P14" s="111"/>
      <c r="Q14" s="143"/>
      <c r="R14" s="38"/>
      <c r="S14" s="128"/>
      <c r="T14" s="78">
        <f>SUM(U14:Y14)</f>
        <v>8</v>
      </c>
      <c r="U14" s="130">
        <v>4</v>
      </c>
      <c r="V14" s="34">
        <v>1</v>
      </c>
      <c r="W14" s="34">
        <v>1</v>
      </c>
      <c r="X14" s="34">
        <v>1</v>
      </c>
      <c r="Y14" s="131">
        <v>1</v>
      </c>
      <c r="Z14" s="2"/>
      <c r="AA14" s="197"/>
      <c r="AB14" s="199"/>
      <c r="AC14" s="80" t="s">
        <v>31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32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8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40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35</v>
      </c>
      <c r="E17" s="51" t="s">
        <v>8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41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/>
      <c r="B18" s="203"/>
      <c r="C18" s="196"/>
      <c r="D18" s="31" t="s">
        <v>33</v>
      </c>
      <c r="E18" s="32" t="s">
        <v>11</v>
      </c>
      <c r="F18" s="76">
        <v>1</v>
      </c>
      <c r="G18" s="33">
        <v>2</v>
      </c>
      <c r="H18" s="34"/>
      <c r="I18" s="35"/>
      <c r="J18" s="40"/>
      <c r="K18" s="40"/>
      <c r="L18" s="40"/>
      <c r="M18" s="34"/>
      <c r="N18" s="35"/>
      <c r="O18" s="35"/>
      <c r="P18" s="111"/>
      <c r="Q18" s="143"/>
      <c r="R18" s="38"/>
      <c r="S18" s="128"/>
      <c r="T18" s="77">
        <f>SUM(U18:Y18)</f>
        <v>9</v>
      </c>
      <c r="U18" s="130">
        <v>1</v>
      </c>
      <c r="V18" s="34">
        <v>2</v>
      </c>
      <c r="W18" s="117">
        <v>2</v>
      </c>
      <c r="X18" s="40">
        <v>2</v>
      </c>
      <c r="Y18" s="42">
        <v>2</v>
      </c>
      <c r="Z18" s="2"/>
      <c r="AA18" s="197"/>
      <c r="AB18" s="199"/>
      <c r="AC18" s="80" t="s">
        <v>31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32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8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40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35</v>
      </c>
      <c r="E21" s="63" t="s">
        <v>8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41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/>
      <c r="B22" s="203"/>
      <c r="C22" s="196"/>
      <c r="D22" s="31" t="s">
        <v>33</v>
      </c>
      <c r="E22" s="32" t="s">
        <v>11</v>
      </c>
      <c r="F22" s="75">
        <v>1</v>
      </c>
      <c r="G22" s="33">
        <v>2</v>
      </c>
      <c r="H22" s="34"/>
      <c r="I22" s="34"/>
      <c r="J22" s="40"/>
      <c r="K22" s="40"/>
      <c r="L22" s="40"/>
      <c r="M22" s="34"/>
      <c r="N22" s="35"/>
      <c r="O22" s="35"/>
      <c r="P22" s="111"/>
      <c r="Q22" s="143"/>
      <c r="R22" s="38"/>
      <c r="S22" s="128"/>
      <c r="T22" s="79">
        <f>SUM(U22:Y22)</f>
        <v>6</v>
      </c>
      <c r="U22" s="36">
        <v>1</v>
      </c>
      <c r="V22" s="34">
        <v>1</v>
      </c>
      <c r="W22" s="34">
        <v>1</v>
      </c>
      <c r="X22" s="34">
        <v>2</v>
      </c>
      <c r="Y22" s="37">
        <v>1</v>
      </c>
      <c r="Z22" s="91"/>
      <c r="AA22" s="214"/>
      <c r="AB22" s="199"/>
      <c r="AC22" s="80" t="s">
        <v>31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32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8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40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35</v>
      </c>
      <c r="E25" s="93" t="s">
        <v>8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41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77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5</v>
      </c>
      <c r="G26" s="33">
        <f t="shared" ref="G26:Y26" si="0">G6+G10+G14+G18+G22</f>
        <v>10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50</v>
      </c>
      <c r="U26" s="36">
        <f t="shared" si="0"/>
        <v>10</v>
      </c>
      <c r="V26" s="34">
        <f t="shared" si="0"/>
        <v>10</v>
      </c>
      <c r="W26" s="34">
        <f t="shared" si="0"/>
        <v>8</v>
      </c>
      <c r="X26" s="34">
        <f t="shared" si="0"/>
        <v>10</v>
      </c>
      <c r="Y26" s="37">
        <f t="shared" si="0"/>
        <v>12</v>
      </c>
      <c r="Z26" s="2"/>
      <c r="AA26" s="213" t="s">
        <v>77</v>
      </c>
      <c r="AB26" s="198">
        <f>SUM(AB6:AB25)</f>
        <v>0</v>
      </c>
      <c r="AC26" s="80" t="s">
        <v>31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32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8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40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35</v>
      </c>
      <c r="E29" s="51" t="s">
        <v>8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41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22:A25"/>
    <mergeCell ref="C22:C25"/>
    <mergeCell ref="AA22:AA25"/>
    <mergeCell ref="AB22:AB25"/>
    <mergeCell ref="AO22:AO25"/>
    <mergeCell ref="B22:B25"/>
    <mergeCell ref="A26:A29"/>
    <mergeCell ref="C26:C29"/>
    <mergeCell ref="AA26:AA29"/>
    <mergeCell ref="AB26:AB29"/>
    <mergeCell ref="AO26:AO29"/>
    <mergeCell ref="B26:B29"/>
    <mergeCell ref="A14:A17"/>
    <mergeCell ref="C14:C17"/>
    <mergeCell ref="AA14:AA17"/>
    <mergeCell ref="AB14:AB17"/>
    <mergeCell ref="AO14:AO17"/>
    <mergeCell ref="B14:B17"/>
    <mergeCell ref="A18:A21"/>
    <mergeCell ref="C18:C21"/>
    <mergeCell ref="AA18:AA21"/>
    <mergeCell ref="AB18:AB21"/>
    <mergeCell ref="AO18:AO21"/>
    <mergeCell ref="B18:B21"/>
    <mergeCell ref="AO10:AO13"/>
    <mergeCell ref="A6:A9"/>
    <mergeCell ref="C6:C9"/>
    <mergeCell ref="AA6:AA9"/>
    <mergeCell ref="AB6:AB9"/>
    <mergeCell ref="AO6:AO9"/>
    <mergeCell ref="B6:B9"/>
    <mergeCell ref="B10:B13"/>
    <mergeCell ref="AD4:AG4"/>
    <mergeCell ref="AH4:AL4"/>
    <mergeCell ref="AM4:AN4"/>
    <mergeCell ref="A10:A13"/>
    <mergeCell ref="C10:C13"/>
    <mergeCell ref="AA10:AA13"/>
    <mergeCell ref="AB10:AB13"/>
    <mergeCell ref="AC2:AI2"/>
    <mergeCell ref="AL2:AO2"/>
    <mergeCell ref="A3:A5"/>
    <mergeCell ref="B3:B5"/>
    <mergeCell ref="C3:C5"/>
    <mergeCell ref="D3:E5"/>
    <mergeCell ref="F3:F5"/>
    <mergeCell ref="G3:Y3"/>
    <mergeCell ref="AA3:AA5"/>
    <mergeCell ref="AB3:AB5"/>
    <mergeCell ref="AC3:AC5"/>
    <mergeCell ref="AD3:AN3"/>
    <mergeCell ref="G4:G5"/>
    <mergeCell ref="H4:N4"/>
    <mergeCell ref="Q4:S4"/>
    <mergeCell ref="T4:Y4"/>
  </mergeCells>
  <phoneticPr fontId="2"/>
  <pageMargins left="0.7" right="0.46" top="0.38" bottom="0.35" header="0.3" footer="0.3"/>
  <pageSetup paperSize="9"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zoomScale="50" zoomScaleNormal="50" zoomScaleSheetLayoutView="50" zoomScalePageLayoutView="150" workbookViewId="0">
      <selection activeCell="H5" sqref="H5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1" width="10.625" style="1" customWidth="1"/>
    <col min="12" max="12" width="14.875" style="1" customWidth="1"/>
    <col min="13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0.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57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58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58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39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6" t="s">
        <v>81</v>
      </c>
      <c r="K5" s="139" t="s">
        <v>82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48</v>
      </c>
      <c r="AF5" s="10" t="s">
        <v>49</v>
      </c>
      <c r="AG5" s="10" t="s">
        <v>2</v>
      </c>
      <c r="AH5" s="10" t="s">
        <v>4</v>
      </c>
      <c r="AI5" s="10" t="s">
        <v>50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/>
      <c r="B6" s="203"/>
      <c r="C6" s="206"/>
      <c r="D6" s="31" t="s">
        <v>33</v>
      </c>
      <c r="E6" s="32" t="s">
        <v>11</v>
      </c>
      <c r="F6" s="75">
        <v>1</v>
      </c>
      <c r="G6" s="117">
        <v>2</v>
      </c>
      <c r="H6" s="40"/>
      <c r="I6" s="118"/>
      <c r="J6" s="40"/>
      <c r="K6" s="40"/>
      <c r="L6" s="40"/>
      <c r="M6" s="117"/>
      <c r="N6" s="118"/>
      <c r="O6" s="118"/>
      <c r="P6" s="118"/>
      <c r="Q6" s="41"/>
      <c r="R6" s="40"/>
      <c r="S6" s="42"/>
      <c r="T6" s="79">
        <f>SUM(U6:Y6)</f>
        <v>6</v>
      </c>
      <c r="U6" s="41">
        <v>1</v>
      </c>
      <c r="V6" s="40">
        <v>1</v>
      </c>
      <c r="W6" s="40">
        <v>1</v>
      </c>
      <c r="X6" s="40">
        <v>1</v>
      </c>
      <c r="Y6" s="42">
        <v>2</v>
      </c>
      <c r="Z6" s="2"/>
      <c r="AA6" s="207"/>
      <c r="AB6" s="208"/>
      <c r="AC6" s="80" t="s">
        <v>31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32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8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40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35</v>
      </c>
      <c r="E9" s="51" t="s">
        <v>8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41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/>
      <c r="B10" s="203"/>
      <c r="C10" s="195"/>
      <c r="D10" s="31" t="s">
        <v>33</v>
      </c>
      <c r="E10" s="32" t="s">
        <v>11</v>
      </c>
      <c r="F10" s="76">
        <v>1</v>
      </c>
      <c r="G10" s="33">
        <v>2</v>
      </c>
      <c r="H10" s="34"/>
      <c r="I10" s="35"/>
      <c r="J10" s="40"/>
      <c r="K10" s="40"/>
      <c r="L10" s="40"/>
      <c r="M10" s="33"/>
      <c r="N10" s="35"/>
      <c r="O10" s="35"/>
      <c r="P10" s="42"/>
      <c r="Q10" s="33"/>
      <c r="R10" s="34"/>
      <c r="S10" s="37"/>
      <c r="T10" s="77">
        <f>SUM(U10:Y10)</f>
        <v>11</v>
      </c>
      <c r="U10" s="36">
        <v>3</v>
      </c>
      <c r="V10" s="34">
        <v>1</v>
      </c>
      <c r="W10" s="34">
        <v>3</v>
      </c>
      <c r="X10" s="34">
        <v>3</v>
      </c>
      <c r="Y10" s="37">
        <v>1</v>
      </c>
      <c r="Z10" s="2"/>
      <c r="AA10" s="197"/>
      <c r="AB10" s="198"/>
      <c r="AC10" s="80" t="s">
        <v>31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32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8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40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35</v>
      </c>
      <c r="E13" s="63" t="s">
        <v>8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/>
      <c r="B14" s="203"/>
      <c r="C14" s="196"/>
      <c r="D14" s="31" t="s">
        <v>33</v>
      </c>
      <c r="E14" s="32" t="s">
        <v>11</v>
      </c>
      <c r="F14" s="76">
        <v>1</v>
      </c>
      <c r="G14" s="135">
        <v>2</v>
      </c>
      <c r="H14" s="39"/>
      <c r="I14" s="111"/>
      <c r="J14" s="40"/>
      <c r="K14" s="40"/>
      <c r="L14" s="40"/>
      <c r="M14" s="39"/>
      <c r="N14" s="111"/>
      <c r="O14" s="111"/>
      <c r="P14" s="111"/>
      <c r="Q14" s="143"/>
      <c r="R14" s="38"/>
      <c r="S14" s="128"/>
      <c r="T14" s="78">
        <f>SUM(U14:Y14)</f>
        <v>7</v>
      </c>
      <c r="U14" s="130">
        <v>1</v>
      </c>
      <c r="V14" s="34">
        <v>3</v>
      </c>
      <c r="W14" s="34">
        <v>1</v>
      </c>
      <c r="X14" s="34">
        <v>1</v>
      </c>
      <c r="Y14" s="131">
        <v>1</v>
      </c>
      <c r="Z14" s="2"/>
      <c r="AA14" s="197"/>
      <c r="AB14" s="199"/>
      <c r="AC14" s="80" t="s">
        <v>31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32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8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40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35</v>
      </c>
      <c r="E17" s="51" t="s">
        <v>8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41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/>
      <c r="B18" s="203"/>
      <c r="C18" s="196"/>
      <c r="D18" s="31" t="s">
        <v>33</v>
      </c>
      <c r="E18" s="32" t="s">
        <v>11</v>
      </c>
      <c r="F18" s="76">
        <v>1</v>
      </c>
      <c r="G18" s="33">
        <v>2</v>
      </c>
      <c r="H18" s="34"/>
      <c r="I18" s="35"/>
      <c r="J18" s="40"/>
      <c r="K18" s="40"/>
      <c r="L18" s="40"/>
      <c r="M18" s="34"/>
      <c r="N18" s="35"/>
      <c r="O18" s="35"/>
      <c r="P18" s="111"/>
      <c r="Q18" s="143"/>
      <c r="R18" s="38"/>
      <c r="S18" s="128"/>
      <c r="T18" s="77">
        <f>SUM(U18:Y18)</f>
        <v>12</v>
      </c>
      <c r="U18" s="130">
        <v>2</v>
      </c>
      <c r="V18" s="34">
        <v>4</v>
      </c>
      <c r="W18" s="117">
        <v>2</v>
      </c>
      <c r="X18" s="40">
        <v>2</v>
      </c>
      <c r="Y18" s="42">
        <v>2</v>
      </c>
      <c r="Z18" s="2"/>
      <c r="AA18" s="197"/>
      <c r="AB18" s="199"/>
      <c r="AC18" s="80" t="s">
        <v>31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32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8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40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35</v>
      </c>
      <c r="E21" s="63" t="s">
        <v>8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41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/>
      <c r="B22" s="203"/>
      <c r="C22" s="196"/>
      <c r="D22" s="31" t="s">
        <v>33</v>
      </c>
      <c r="E22" s="32" t="s">
        <v>11</v>
      </c>
      <c r="F22" s="75">
        <v>1</v>
      </c>
      <c r="G22" s="33">
        <v>2</v>
      </c>
      <c r="H22" s="34"/>
      <c r="I22" s="34"/>
      <c r="J22" s="40"/>
      <c r="K22" s="40"/>
      <c r="L22" s="40"/>
      <c r="M22" s="34"/>
      <c r="N22" s="35"/>
      <c r="O22" s="35"/>
      <c r="P22" s="111"/>
      <c r="Q22" s="143"/>
      <c r="R22" s="38"/>
      <c r="S22" s="128"/>
      <c r="T22" s="79">
        <f>SUM(U22:Y22)</f>
        <v>10</v>
      </c>
      <c r="U22" s="36">
        <v>4</v>
      </c>
      <c r="V22" s="34">
        <v>2</v>
      </c>
      <c r="W22" s="34">
        <v>1</v>
      </c>
      <c r="X22" s="34">
        <v>2</v>
      </c>
      <c r="Y22" s="37">
        <v>1</v>
      </c>
      <c r="Z22" s="91"/>
      <c r="AA22" s="214"/>
      <c r="AB22" s="199"/>
      <c r="AC22" s="80" t="s">
        <v>31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32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8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40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35</v>
      </c>
      <c r="E25" s="93" t="s">
        <v>8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41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78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5</v>
      </c>
      <c r="G26" s="33">
        <f t="shared" ref="G26:Y26" si="0">G6+G10+G14+G18+G22</f>
        <v>10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46</v>
      </c>
      <c r="U26" s="36">
        <f t="shared" si="0"/>
        <v>11</v>
      </c>
      <c r="V26" s="34">
        <f t="shared" si="0"/>
        <v>11</v>
      </c>
      <c r="W26" s="34">
        <f t="shared" si="0"/>
        <v>8</v>
      </c>
      <c r="X26" s="34">
        <f t="shared" si="0"/>
        <v>9</v>
      </c>
      <c r="Y26" s="37">
        <f t="shared" si="0"/>
        <v>7</v>
      </c>
      <c r="Z26" s="2"/>
      <c r="AA26" s="213" t="s">
        <v>78</v>
      </c>
      <c r="AB26" s="198">
        <f>SUM(AB6:AB25)</f>
        <v>0</v>
      </c>
      <c r="AC26" s="80" t="s">
        <v>31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32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8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40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35</v>
      </c>
      <c r="E29" s="51" t="s">
        <v>8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41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22:A25"/>
    <mergeCell ref="C22:C25"/>
    <mergeCell ref="AA22:AA25"/>
    <mergeCell ref="AB22:AB25"/>
    <mergeCell ref="AO22:AO25"/>
    <mergeCell ref="B22:B25"/>
    <mergeCell ref="A26:A29"/>
    <mergeCell ref="C26:C29"/>
    <mergeCell ref="AA26:AA29"/>
    <mergeCell ref="AB26:AB29"/>
    <mergeCell ref="AO26:AO29"/>
    <mergeCell ref="B26:B29"/>
    <mergeCell ref="A14:A17"/>
    <mergeCell ref="C14:C17"/>
    <mergeCell ref="AA14:AA17"/>
    <mergeCell ref="AB14:AB17"/>
    <mergeCell ref="AO14:AO17"/>
    <mergeCell ref="B14:B17"/>
    <mergeCell ref="A18:A21"/>
    <mergeCell ref="C18:C21"/>
    <mergeCell ref="AA18:AA21"/>
    <mergeCell ref="AB18:AB21"/>
    <mergeCell ref="AO18:AO21"/>
    <mergeCell ref="B18:B21"/>
    <mergeCell ref="AO10:AO13"/>
    <mergeCell ref="A6:A9"/>
    <mergeCell ref="C6:C9"/>
    <mergeCell ref="AA6:AA9"/>
    <mergeCell ref="AB6:AB9"/>
    <mergeCell ref="AO6:AO9"/>
    <mergeCell ref="B6:B9"/>
    <mergeCell ref="B10:B13"/>
    <mergeCell ref="AD4:AG4"/>
    <mergeCell ref="AH4:AL4"/>
    <mergeCell ref="AM4:AN4"/>
    <mergeCell ref="A10:A13"/>
    <mergeCell ref="C10:C13"/>
    <mergeCell ref="AA10:AA13"/>
    <mergeCell ref="AB10:AB13"/>
    <mergeCell ref="AC2:AI2"/>
    <mergeCell ref="AL2:AO2"/>
    <mergeCell ref="A3:A5"/>
    <mergeCell ref="B3:B5"/>
    <mergeCell ref="C3:C5"/>
    <mergeCell ref="D3:E5"/>
    <mergeCell ref="F3:F5"/>
    <mergeCell ref="G3:Y3"/>
    <mergeCell ref="AA3:AA5"/>
    <mergeCell ref="AB3:AB5"/>
    <mergeCell ref="AC3:AC5"/>
    <mergeCell ref="AD3:AN3"/>
    <mergeCell ref="G4:G5"/>
    <mergeCell ref="H4:N4"/>
    <mergeCell ref="Q4:S4"/>
    <mergeCell ref="T4:Y4"/>
  </mergeCells>
  <phoneticPr fontId="2"/>
  <pageMargins left="0.7" right="0.46" top="0.38" bottom="0.35" header="0.3" footer="0.3"/>
  <pageSetup paperSize="9" scale="3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zoomScale="50" zoomScaleNormal="50" zoomScaleSheetLayoutView="50" zoomScalePageLayoutView="150" workbookViewId="0">
      <selection activeCell="D1" sqref="D1"/>
    </sheetView>
  </sheetViews>
  <sheetFormatPr defaultColWidth="9" defaultRowHeight="18.75" x14ac:dyDescent="0.15"/>
  <cols>
    <col min="1" max="1" width="15.5" style="1" customWidth="1"/>
    <col min="2" max="2" width="10.875" style="1" customWidth="1"/>
    <col min="3" max="3" width="5.875" style="1" customWidth="1"/>
    <col min="4" max="4" width="24.5" style="1" customWidth="1"/>
    <col min="5" max="5" width="4.625" style="1" customWidth="1"/>
    <col min="6" max="6" width="11.375" style="1" customWidth="1"/>
    <col min="7" max="8" width="10.625" style="1" customWidth="1"/>
    <col min="9" max="9" width="14.875" style="1" customWidth="1"/>
    <col min="10" max="11" width="10.625" style="1" customWidth="1"/>
    <col min="12" max="12" width="14.875" style="1" customWidth="1"/>
    <col min="13" max="15" width="10.625" style="1" customWidth="1"/>
    <col min="16" max="16" width="13" style="1" customWidth="1"/>
    <col min="17" max="19" width="9.125" style="1" customWidth="1"/>
    <col min="20" max="20" width="10.625" style="1" customWidth="1"/>
    <col min="21" max="24" width="7.625" style="1" customWidth="1"/>
    <col min="25" max="25" width="9.5" style="1" customWidth="1"/>
    <col min="26" max="26" width="3.875" style="1" customWidth="1"/>
    <col min="27" max="27" width="10.5" style="1" customWidth="1"/>
    <col min="28" max="28" width="6" style="1" customWidth="1"/>
    <col min="29" max="29" width="6.625" style="30" customWidth="1"/>
    <col min="30" max="30" width="13.625" style="1" customWidth="1"/>
    <col min="31" max="31" width="12.5" style="1" customWidth="1"/>
    <col min="32" max="40" width="10.125" style="1" customWidth="1"/>
    <col min="41" max="41" width="47.625" style="1" customWidth="1"/>
    <col min="42" max="16384" width="9" style="1"/>
  </cols>
  <sheetData>
    <row r="1" spans="1:41" ht="39.950000000000003" customHeight="1" x14ac:dyDescent="0.15"/>
    <row r="2" spans="1:41" ht="52.5" customHeight="1" thickBot="1" x14ac:dyDescent="0.2">
      <c r="D2" s="106" t="s">
        <v>57</v>
      </c>
      <c r="AC2" s="170" t="s">
        <v>38</v>
      </c>
      <c r="AD2" s="170"/>
      <c r="AE2" s="170"/>
      <c r="AF2" s="170"/>
      <c r="AG2" s="170"/>
      <c r="AH2" s="170"/>
      <c r="AI2" s="170"/>
      <c r="AJ2" s="150"/>
      <c r="AK2" s="150"/>
      <c r="AL2" s="170" t="s">
        <v>46</v>
      </c>
      <c r="AM2" s="170"/>
      <c r="AN2" s="170"/>
      <c r="AO2" s="170"/>
    </row>
    <row r="3" spans="1:41" ht="26.25" customHeight="1" thickBot="1" x14ac:dyDescent="0.2">
      <c r="A3" s="158" t="s">
        <v>58</v>
      </c>
      <c r="B3" s="159" t="s">
        <v>9</v>
      </c>
      <c r="C3" s="161" t="s">
        <v>16</v>
      </c>
      <c r="D3" s="162"/>
      <c r="E3" s="163"/>
      <c r="F3" s="168" t="s">
        <v>42</v>
      </c>
      <c r="G3" s="187" t="s">
        <v>12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9"/>
      <c r="Z3" s="2"/>
      <c r="AA3" s="190" t="s">
        <v>58</v>
      </c>
      <c r="AB3" s="193" t="s">
        <v>16</v>
      </c>
      <c r="AC3" s="190" t="s">
        <v>29</v>
      </c>
      <c r="AD3" s="171" t="s">
        <v>37</v>
      </c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3" t="s">
        <v>13</v>
      </c>
    </row>
    <row r="4" spans="1:41" ht="31.5" customHeight="1" thickTop="1" thickBot="1" x14ac:dyDescent="0.2">
      <c r="A4" s="158"/>
      <c r="B4" s="160"/>
      <c r="C4" s="161"/>
      <c r="D4" s="164"/>
      <c r="E4" s="165"/>
      <c r="F4" s="169"/>
      <c r="G4" s="173" t="s">
        <v>10</v>
      </c>
      <c r="H4" s="175" t="s">
        <v>30</v>
      </c>
      <c r="I4" s="175"/>
      <c r="J4" s="175"/>
      <c r="K4" s="175"/>
      <c r="L4" s="175"/>
      <c r="M4" s="175"/>
      <c r="N4" s="176"/>
      <c r="O4" s="4"/>
      <c r="P4" s="4"/>
      <c r="Q4" s="177" t="s">
        <v>21</v>
      </c>
      <c r="R4" s="175"/>
      <c r="S4" s="178"/>
      <c r="T4" s="179" t="s">
        <v>45</v>
      </c>
      <c r="U4" s="180"/>
      <c r="V4" s="180"/>
      <c r="W4" s="180"/>
      <c r="X4" s="180"/>
      <c r="Y4" s="181"/>
      <c r="Z4" s="2"/>
      <c r="AA4" s="191"/>
      <c r="AB4" s="193"/>
      <c r="AC4" s="191"/>
      <c r="AD4" s="182" t="s">
        <v>39</v>
      </c>
      <c r="AE4" s="183"/>
      <c r="AF4" s="183"/>
      <c r="AG4" s="183"/>
      <c r="AH4" s="184" t="s">
        <v>14</v>
      </c>
      <c r="AI4" s="185"/>
      <c r="AJ4" s="185"/>
      <c r="AK4" s="185"/>
      <c r="AL4" s="182"/>
      <c r="AM4" s="184" t="s">
        <v>28</v>
      </c>
      <c r="AN4" s="186"/>
      <c r="AO4" s="5" t="s">
        <v>7</v>
      </c>
    </row>
    <row r="5" spans="1:41" ht="210" customHeight="1" thickTop="1" thickBot="1" x14ac:dyDescent="0.2">
      <c r="A5" s="158"/>
      <c r="B5" s="160"/>
      <c r="C5" s="161"/>
      <c r="D5" s="166"/>
      <c r="E5" s="167"/>
      <c r="F5" s="169"/>
      <c r="G5" s="174"/>
      <c r="H5" s="6" t="s">
        <v>20</v>
      </c>
      <c r="I5" s="7" t="s">
        <v>47</v>
      </c>
      <c r="J5" s="6" t="s">
        <v>81</v>
      </c>
      <c r="K5" s="139" t="s">
        <v>82</v>
      </c>
      <c r="L5" s="151" t="s">
        <v>87</v>
      </c>
      <c r="M5" s="6" t="s">
        <v>83</v>
      </c>
      <c r="N5" s="7" t="s">
        <v>84</v>
      </c>
      <c r="O5" s="152" t="s">
        <v>85</v>
      </c>
      <c r="P5" s="107" t="s">
        <v>86</v>
      </c>
      <c r="Q5" s="144" t="s">
        <v>23</v>
      </c>
      <c r="R5" s="139" t="s">
        <v>24</v>
      </c>
      <c r="S5" s="145" t="s">
        <v>22</v>
      </c>
      <c r="T5" s="8" t="s">
        <v>15</v>
      </c>
      <c r="U5" s="108" t="s">
        <v>69</v>
      </c>
      <c r="V5" s="109" t="s">
        <v>36</v>
      </c>
      <c r="W5" s="109" t="s">
        <v>6</v>
      </c>
      <c r="X5" s="109" t="s">
        <v>18</v>
      </c>
      <c r="Y5" s="110" t="s">
        <v>44</v>
      </c>
      <c r="Z5" s="2"/>
      <c r="AA5" s="192"/>
      <c r="AB5" s="193"/>
      <c r="AC5" s="192"/>
      <c r="AD5" s="9" t="s">
        <v>1</v>
      </c>
      <c r="AE5" s="10" t="s">
        <v>48</v>
      </c>
      <c r="AF5" s="10" t="s">
        <v>49</v>
      </c>
      <c r="AG5" s="10" t="s">
        <v>2</v>
      </c>
      <c r="AH5" s="10" t="s">
        <v>4</v>
      </c>
      <c r="AI5" s="10" t="s">
        <v>50</v>
      </c>
      <c r="AJ5" s="10" t="s">
        <v>25</v>
      </c>
      <c r="AK5" s="10" t="s">
        <v>26</v>
      </c>
      <c r="AL5" s="10" t="s">
        <v>3</v>
      </c>
      <c r="AM5" s="10" t="s">
        <v>5</v>
      </c>
      <c r="AN5" s="10" t="s">
        <v>27</v>
      </c>
      <c r="AO5" s="149" t="s">
        <v>17</v>
      </c>
    </row>
    <row r="6" spans="1:41" ht="52.5" customHeight="1" thickTop="1" thickBot="1" x14ac:dyDescent="0.2">
      <c r="A6" s="194"/>
      <c r="B6" s="203"/>
      <c r="C6" s="206"/>
      <c r="D6" s="31" t="s">
        <v>33</v>
      </c>
      <c r="E6" s="32" t="s">
        <v>11</v>
      </c>
      <c r="F6" s="75">
        <v>1</v>
      </c>
      <c r="G6" s="117">
        <v>2</v>
      </c>
      <c r="H6" s="40"/>
      <c r="I6" s="118"/>
      <c r="J6" s="40"/>
      <c r="K6" s="40"/>
      <c r="L6" s="40"/>
      <c r="M6" s="117"/>
      <c r="N6" s="118"/>
      <c r="O6" s="118"/>
      <c r="P6" s="118"/>
      <c r="Q6" s="41"/>
      <c r="R6" s="40"/>
      <c r="S6" s="42"/>
      <c r="T6" s="79">
        <f>SUM(U6:Y6)</f>
        <v>20</v>
      </c>
      <c r="U6" s="41">
        <v>12</v>
      </c>
      <c r="V6" s="40">
        <v>1</v>
      </c>
      <c r="W6" s="40">
        <v>1</v>
      </c>
      <c r="X6" s="40">
        <v>1</v>
      </c>
      <c r="Y6" s="42">
        <v>5</v>
      </c>
      <c r="Z6" s="2"/>
      <c r="AA6" s="207"/>
      <c r="AB6" s="208"/>
      <c r="AC6" s="80" t="s">
        <v>31</v>
      </c>
      <c r="AD6" s="81"/>
      <c r="AE6" s="82"/>
      <c r="AF6" s="82"/>
      <c r="AG6" s="82"/>
      <c r="AH6" s="82"/>
      <c r="AI6" s="82"/>
      <c r="AJ6" s="82"/>
      <c r="AK6" s="82"/>
      <c r="AL6" s="82"/>
      <c r="AM6" s="82"/>
      <c r="AN6" s="147"/>
      <c r="AO6" s="200"/>
    </row>
    <row r="7" spans="1:41" ht="52.5" customHeight="1" thickTop="1" thickBot="1" x14ac:dyDescent="0.2">
      <c r="A7" s="158"/>
      <c r="B7" s="204"/>
      <c r="C7" s="206"/>
      <c r="D7" s="14" t="s">
        <v>34</v>
      </c>
      <c r="E7" s="15" t="s">
        <v>11</v>
      </c>
      <c r="F7" s="74"/>
      <c r="G7" s="16"/>
      <c r="H7" s="17"/>
      <c r="I7" s="17"/>
      <c r="J7" s="11"/>
      <c r="K7" s="11"/>
      <c r="L7" s="11"/>
      <c r="M7" s="17"/>
      <c r="N7" s="18"/>
      <c r="O7" s="18"/>
      <c r="P7" s="17"/>
      <c r="Q7" s="12"/>
      <c r="R7" s="11"/>
      <c r="S7" s="13"/>
      <c r="T7" s="71"/>
      <c r="U7" s="12"/>
      <c r="V7" s="11"/>
      <c r="W7" s="11"/>
      <c r="X7" s="11"/>
      <c r="Y7" s="13"/>
      <c r="Z7" s="2"/>
      <c r="AA7" s="207"/>
      <c r="AB7" s="208"/>
      <c r="AC7" s="80" t="s">
        <v>32</v>
      </c>
      <c r="AD7" s="81"/>
      <c r="AE7" s="82"/>
      <c r="AF7" s="82"/>
      <c r="AG7" s="82"/>
      <c r="AH7" s="82"/>
      <c r="AI7" s="82"/>
      <c r="AJ7" s="82"/>
      <c r="AK7" s="82"/>
      <c r="AL7" s="82"/>
      <c r="AM7" s="82"/>
      <c r="AN7" s="147"/>
      <c r="AO7" s="200"/>
    </row>
    <row r="8" spans="1:41" ht="52.5" customHeight="1" thickTop="1" thickBot="1" x14ac:dyDescent="0.2">
      <c r="A8" s="158"/>
      <c r="B8" s="204"/>
      <c r="C8" s="206"/>
      <c r="D8" s="43" t="s">
        <v>43</v>
      </c>
      <c r="E8" s="44" t="s">
        <v>8</v>
      </c>
      <c r="F8" s="45"/>
      <c r="G8" s="60"/>
      <c r="H8" s="58"/>
      <c r="I8" s="58"/>
      <c r="J8" s="48"/>
      <c r="K8" s="48"/>
      <c r="L8" s="116"/>
      <c r="M8" s="58"/>
      <c r="N8" s="59"/>
      <c r="O8" s="59"/>
      <c r="P8" s="61"/>
      <c r="Q8" s="60"/>
      <c r="R8" s="58"/>
      <c r="S8" s="61"/>
      <c r="T8" s="46"/>
      <c r="U8" s="47"/>
      <c r="V8" s="48"/>
      <c r="W8" s="48"/>
      <c r="X8" s="48"/>
      <c r="Y8" s="49"/>
      <c r="Z8" s="2"/>
      <c r="AA8" s="197"/>
      <c r="AB8" s="208"/>
      <c r="AC8" s="83" t="s">
        <v>40</v>
      </c>
      <c r="AD8" s="84"/>
      <c r="AE8" s="85"/>
      <c r="AF8" s="85"/>
      <c r="AG8" s="85"/>
      <c r="AH8" s="85"/>
      <c r="AI8" s="85"/>
      <c r="AJ8" s="85"/>
      <c r="AK8" s="85"/>
      <c r="AL8" s="85"/>
      <c r="AM8" s="85"/>
      <c r="AN8" s="148"/>
      <c r="AO8" s="201"/>
    </row>
    <row r="9" spans="1:41" ht="52.5" customHeight="1" thickTop="1" thickBot="1" x14ac:dyDescent="0.2">
      <c r="A9" s="158"/>
      <c r="B9" s="205"/>
      <c r="C9" s="206"/>
      <c r="D9" s="50" t="s">
        <v>35</v>
      </c>
      <c r="E9" s="51" t="s">
        <v>8</v>
      </c>
      <c r="F9" s="52"/>
      <c r="G9" s="119"/>
      <c r="H9" s="120"/>
      <c r="I9" s="120"/>
      <c r="J9" s="132"/>
      <c r="K9" s="132"/>
      <c r="L9" s="132"/>
      <c r="M9" s="120"/>
      <c r="N9" s="121"/>
      <c r="O9" s="66"/>
      <c r="P9" s="132"/>
      <c r="Q9" s="122"/>
      <c r="R9" s="123"/>
      <c r="S9" s="124"/>
      <c r="T9" s="53"/>
      <c r="U9" s="54"/>
      <c r="V9" s="55"/>
      <c r="W9" s="55"/>
      <c r="X9" s="55"/>
      <c r="Y9" s="56"/>
      <c r="Z9" s="2"/>
      <c r="AA9" s="197"/>
      <c r="AB9" s="208"/>
      <c r="AC9" s="86" t="s">
        <v>41</v>
      </c>
      <c r="AD9" s="87"/>
      <c r="AE9" s="88"/>
      <c r="AF9" s="88"/>
      <c r="AG9" s="88"/>
      <c r="AH9" s="88"/>
      <c r="AI9" s="88"/>
      <c r="AJ9" s="88"/>
      <c r="AK9" s="88"/>
      <c r="AL9" s="88"/>
      <c r="AM9" s="88"/>
      <c r="AN9" s="146"/>
      <c r="AO9" s="202"/>
    </row>
    <row r="10" spans="1:41" ht="52.5" customHeight="1" thickTop="1" thickBot="1" x14ac:dyDescent="0.2">
      <c r="A10" s="194"/>
      <c r="B10" s="203"/>
      <c r="C10" s="195"/>
      <c r="D10" s="31" t="s">
        <v>33</v>
      </c>
      <c r="E10" s="32" t="s">
        <v>11</v>
      </c>
      <c r="F10" s="76">
        <v>1</v>
      </c>
      <c r="G10" s="33">
        <v>2</v>
      </c>
      <c r="H10" s="34"/>
      <c r="I10" s="35"/>
      <c r="J10" s="40"/>
      <c r="K10" s="40"/>
      <c r="L10" s="40"/>
      <c r="M10" s="33"/>
      <c r="N10" s="35"/>
      <c r="O10" s="35"/>
      <c r="P10" s="42"/>
      <c r="Q10" s="33"/>
      <c r="R10" s="34"/>
      <c r="S10" s="37"/>
      <c r="T10" s="77">
        <f>SUM(U10:Y10)</f>
        <v>16</v>
      </c>
      <c r="U10" s="36">
        <v>3</v>
      </c>
      <c r="V10" s="34">
        <v>4</v>
      </c>
      <c r="W10" s="34">
        <v>3</v>
      </c>
      <c r="X10" s="34">
        <v>3</v>
      </c>
      <c r="Y10" s="37">
        <v>3</v>
      </c>
      <c r="Z10" s="2"/>
      <c r="AA10" s="197"/>
      <c r="AB10" s="198"/>
      <c r="AC10" s="80" t="s">
        <v>31</v>
      </c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200"/>
    </row>
    <row r="11" spans="1:41" ht="52.5" customHeight="1" thickTop="1" thickBot="1" x14ac:dyDescent="0.2">
      <c r="A11" s="158"/>
      <c r="B11" s="204"/>
      <c r="C11" s="195"/>
      <c r="D11" s="14" t="s">
        <v>34</v>
      </c>
      <c r="E11" s="15" t="s">
        <v>11</v>
      </c>
      <c r="F11" s="74"/>
      <c r="G11" s="16"/>
      <c r="H11" s="17"/>
      <c r="I11" s="17"/>
      <c r="J11" s="11"/>
      <c r="K11" s="11"/>
      <c r="L11" s="11"/>
      <c r="M11" s="17"/>
      <c r="N11" s="18"/>
      <c r="O11" s="153"/>
      <c r="P11" s="11"/>
      <c r="Q11" s="19"/>
      <c r="R11" s="17"/>
      <c r="S11" s="20"/>
      <c r="T11" s="71"/>
      <c r="U11" s="12"/>
      <c r="V11" s="11"/>
      <c r="W11" s="11"/>
      <c r="X11" s="11"/>
      <c r="Y11" s="13"/>
      <c r="Z11" s="2"/>
      <c r="AA11" s="197"/>
      <c r="AB11" s="198"/>
      <c r="AC11" s="80" t="s">
        <v>32</v>
      </c>
      <c r="AD11" s="81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200"/>
    </row>
    <row r="12" spans="1:41" ht="52.5" customHeight="1" thickTop="1" thickBot="1" x14ac:dyDescent="0.2">
      <c r="A12" s="158"/>
      <c r="B12" s="204"/>
      <c r="C12" s="196"/>
      <c r="D12" s="43" t="s">
        <v>43</v>
      </c>
      <c r="E12" s="44" t="s">
        <v>8</v>
      </c>
      <c r="F12" s="45"/>
      <c r="G12" s="57"/>
      <c r="H12" s="58"/>
      <c r="I12" s="58"/>
      <c r="J12" s="48"/>
      <c r="K12" s="48"/>
      <c r="L12" s="48"/>
      <c r="M12" s="58"/>
      <c r="N12" s="59"/>
      <c r="O12" s="59"/>
      <c r="P12" s="58"/>
      <c r="Q12" s="60"/>
      <c r="R12" s="58"/>
      <c r="S12" s="61"/>
      <c r="T12" s="46"/>
      <c r="U12" s="47"/>
      <c r="V12" s="48"/>
      <c r="W12" s="48"/>
      <c r="X12" s="48"/>
      <c r="Y12" s="49"/>
      <c r="Z12" s="2"/>
      <c r="AA12" s="197"/>
      <c r="AB12" s="199"/>
      <c r="AC12" s="83" t="s">
        <v>40</v>
      </c>
      <c r="AD12" s="84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201"/>
    </row>
    <row r="13" spans="1:41" ht="52.5" customHeight="1" thickTop="1" thickBot="1" x14ac:dyDescent="0.2">
      <c r="A13" s="158"/>
      <c r="B13" s="205"/>
      <c r="C13" s="196"/>
      <c r="D13" s="140" t="s">
        <v>35</v>
      </c>
      <c r="E13" s="63" t="s">
        <v>8</v>
      </c>
      <c r="F13" s="64"/>
      <c r="G13" s="65"/>
      <c r="H13" s="66"/>
      <c r="I13" s="66"/>
      <c r="J13" s="133"/>
      <c r="K13" s="133"/>
      <c r="L13" s="66"/>
      <c r="M13" s="66"/>
      <c r="N13" s="67"/>
      <c r="O13" s="154"/>
      <c r="P13" s="142"/>
      <c r="Q13" s="68"/>
      <c r="R13" s="55"/>
      <c r="S13" s="56"/>
      <c r="T13" s="69"/>
      <c r="U13" s="68"/>
      <c r="V13" s="55"/>
      <c r="W13" s="55"/>
      <c r="X13" s="55"/>
      <c r="Y13" s="56"/>
      <c r="Z13" s="2"/>
      <c r="AA13" s="197"/>
      <c r="AB13" s="199"/>
      <c r="AC13" s="86" t="s">
        <v>41</v>
      </c>
      <c r="AD13" s="87"/>
      <c r="AE13" s="88"/>
      <c r="AF13" s="88"/>
      <c r="AG13" s="88"/>
      <c r="AH13" s="88"/>
      <c r="AI13" s="88"/>
      <c r="AJ13" s="88"/>
      <c r="AK13" s="88"/>
      <c r="AL13" s="88"/>
      <c r="AM13" s="88"/>
      <c r="AN13" s="146"/>
      <c r="AO13" s="202"/>
    </row>
    <row r="14" spans="1:41" ht="52.5" customHeight="1" thickTop="1" thickBot="1" x14ac:dyDescent="0.2">
      <c r="A14" s="194"/>
      <c r="B14" s="203"/>
      <c r="C14" s="196"/>
      <c r="D14" s="31" t="s">
        <v>33</v>
      </c>
      <c r="E14" s="32" t="s">
        <v>11</v>
      </c>
      <c r="F14" s="76">
        <v>1</v>
      </c>
      <c r="G14" s="135">
        <v>2</v>
      </c>
      <c r="H14" s="39"/>
      <c r="I14" s="111"/>
      <c r="J14" s="40"/>
      <c r="K14" s="40"/>
      <c r="L14" s="40"/>
      <c r="M14" s="39"/>
      <c r="N14" s="111"/>
      <c r="O14" s="111"/>
      <c r="P14" s="111"/>
      <c r="Q14" s="143"/>
      <c r="R14" s="38"/>
      <c r="S14" s="128"/>
      <c r="T14" s="78">
        <f>SUM(U14:Y14)</f>
        <v>9</v>
      </c>
      <c r="U14" s="130">
        <v>1</v>
      </c>
      <c r="V14" s="34">
        <v>5</v>
      </c>
      <c r="W14" s="34">
        <v>1</v>
      </c>
      <c r="X14" s="34">
        <v>1</v>
      </c>
      <c r="Y14" s="131">
        <v>1</v>
      </c>
      <c r="Z14" s="2"/>
      <c r="AA14" s="197"/>
      <c r="AB14" s="199"/>
      <c r="AC14" s="80" t="s">
        <v>31</v>
      </c>
      <c r="AD14" s="81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200"/>
    </row>
    <row r="15" spans="1:41" ht="52.5" customHeight="1" thickTop="1" thickBot="1" x14ac:dyDescent="0.2">
      <c r="A15" s="158"/>
      <c r="B15" s="204"/>
      <c r="C15" s="196"/>
      <c r="D15" s="14" t="s">
        <v>34</v>
      </c>
      <c r="E15" s="15" t="s">
        <v>11</v>
      </c>
      <c r="F15" s="73"/>
      <c r="G15" s="112"/>
      <c r="H15" s="25"/>
      <c r="I15" s="25"/>
      <c r="J15" s="136"/>
      <c r="K15" s="136"/>
      <c r="L15" s="25"/>
      <c r="M15" s="25"/>
      <c r="N15" s="26"/>
      <c r="O15" s="155"/>
      <c r="P15" s="134"/>
      <c r="Q15" s="27"/>
      <c r="R15" s="28"/>
      <c r="S15" s="29"/>
      <c r="T15" s="72"/>
      <c r="U15" s="23"/>
      <c r="V15" s="22"/>
      <c r="W15" s="22"/>
      <c r="X15" s="22"/>
      <c r="Y15" s="24"/>
      <c r="Z15" s="2"/>
      <c r="AA15" s="197"/>
      <c r="AB15" s="199"/>
      <c r="AC15" s="80" t="s">
        <v>32</v>
      </c>
      <c r="AD15" s="81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200"/>
    </row>
    <row r="16" spans="1:41" ht="52.5" customHeight="1" thickTop="1" thickBot="1" x14ac:dyDescent="0.2">
      <c r="A16" s="158"/>
      <c r="B16" s="204"/>
      <c r="C16" s="196"/>
      <c r="D16" s="43" t="s">
        <v>43</v>
      </c>
      <c r="E16" s="44" t="s">
        <v>8</v>
      </c>
      <c r="F16" s="45"/>
      <c r="G16" s="60"/>
      <c r="H16" s="58"/>
      <c r="I16" s="58"/>
      <c r="J16" s="137"/>
      <c r="K16" s="137"/>
      <c r="L16" s="137"/>
      <c r="M16" s="58"/>
      <c r="N16" s="59"/>
      <c r="O16" s="59"/>
      <c r="P16" s="61"/>
      <c r="Q16" s="60"/>
      <c r="R16" s="58"/>
      <c r="S16" s="61"/>
      <c r="T16" s="46"/>
      <c r="U16" s="47"/>
      <c r="V16" s="48"/>
      <c r="W16" s="48"/>
      <c r="X16" s="48"/>
      <c r="Y16" s="49"/>
      <c r="Z16" s="2"/>
      <c r="AA16" s="197"/>
      <c r="AB16" s="199"/>
      <c r="AC16" s="83" t="s">
        <v>40</v>
      </c>
      <c r="AD16" s="84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201"/>
    </row>
    <row r="17" spans="1:41" ht="52.5" customHeight="1" thickTop="1" thickBot="1" x14ac:dyDescent="0.2">
      <c r="A17" s="158"/>
      <c r="B17" s="205"/>
      <c r="C17" s="196"/>
      <c r="D17" s="50" t="s">
        <v>35</v>
      </c>
      <c r="E17" s="51" t="s">
        <v>8</v>
      </c>
      <c r="F17" s="52"/>
      <c r="G17" s="113"/>
      <c r="H17" s="66"/>
      <c r="I17" s="67"/>
      <c r="J17" s="133"/>
      <c r="K17" s="133"/>
      <c r="L17" s="66"/>
      <c r="M17" s="65"/>
      <c r="N17" s="67"/>
      <c r="O17" s="66"/>
      <c r="P17" s="141"/>
      <c r="Q17" s="70"/>
      <c r="R17" s="55"/>
      <c r="S17" s="56"/>
      <c r="T17" s="53"/>
      <c r="U17" s="68"/>
      <c r="V17" s="55"/>
      <c r="W17" s="55"/>
      <c r="X17" s="55"/>
      <c r="Y17" s="56"/>
      <c r="Z17" s="2"/>
      <c r="AA17" s="197"/>
      <c r="AB17" s="199"/>
      <c r="AC17" s="86" t="s">
        <v>41</v>
      </c>
      <c r="AD17" s="87"/>
      <c r="AE17" s="88"/>
      <c r="AF17" s="88"/>
      <c r="AG17" s="88"/>
      <c r="AH17" s="88"/>
      <c r="AI17" s="88"/>
      <c r="AJ17" s="88"/>
      <c r="AK17" s="88"/>
      <c r="AL17" s="88"/>
      <c r="AM17" s="88"/>
      <c r="AN17" s="146"/>
      <c r="AO17" s="202"/>
    </row>
    <row r="18" spans="1:41" ht="52.5" customHeight="1" thickTop="1" thickBot="1" x14ac:dyDescent="0.2">
      <c r="A18" s="194"/>
      <c r="B18" s="203"/>
      <c r="C18" s="196"/>
      <c r="D18" s="31" t="s">
        <v>33</v>
      </c>
      <c r="E18" s="32" t="s">
        <v>11</v>
      </c>
      <c r="F18" s="76">
        <v>1</v>
      </c>
      <c r="G18" s="33">
        <v>2</v>
      </c>
      <c r="H18" s="34"/>
      <c r="I18" s="35"/>
      <c r="J18" s="40"/>
      <c r="K18" s="40"/>
      <c r="L18" s="40"/>
      <c r="M18" s="34"/>
      <c r="N18" s="35"/>
      <c r="O18" s="35"/>
      <c r="P18" s="111"/>
      <c r="Q18" s="143"/>
      <c r="R18" s="38"/>
      <c r="S18" s="128"/>
      <c r="T18" s="77">
        <f>SUM(U18:Y18)</f>
        <v>9</v>
      </c>
      <c r="U18" s="130">
        <v>2</v>
      </c>
      <c r="V18" s="34">
        <v>1</v>
      </c>
      <c r="W18" s="117">
        <v>2</v>
      </c>
      <c r="X18" s="40">
        <v>2</v>
      </c>
      <c r="Y18" s="42">
        <v>2</v>
      </c>
      <c r="Z18" s="2"/>
      <c r="AA18" s="197"/>
      <c r="AB18" s="199"/>
      <c r="AC18" s="80" t="s">
        <v>31</v>
      </c>
      <c r="AD18" s="81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200"/>
    </row>
    <row r="19" spans="1:41" ht="52.5" customHeight="1" thickTop="1" thickBot="1" x14ac:dyDescent="0.2">
      <c r="A19" s="158"/>
      <c r="B19" s="204"/>
      <c r="C19" s="196"/>
      <c r="D19" s="14" t="s">
        <v>34</v>
      </c>
      <c r="E19" s="15" t="s">
        <v>11</v>
      </c>
      <c r="F19" s="74"/>
      <c r="G19" s="16"/>
      <c r="H19" s="17"/>
      <c r="I19" s="17"/>
      <c r="J19" s="11"/>
      <c r="K19" s="11"/>
      <c r="L19" s="17"/>
      <c r="M19" s="17"/>
      <c r="N19" s="18"/>
      <c r="O19" s="153"/>
      <c r="P19" s="11"/>
      <c r="Q19" s="12"/>
      <c r="R19" s="11"/>
      <c r="S19" s="13"/>
      <c r="T19" s="71"/>
      <c r="U19" s="12"/>
      <c r="V19" s="11"/>
      <c r="W19" s="11"/>
      <c r="X19" s="11"/>
      <c r="Y19" s="13"/>
      <c r="Z19" s="2"/>
      <c r="AA19" s="197"/>
      <c r="AB19" s="199"/>
      <c r="AC19" s="80" t="s">
        <v>32</v>
      </c>
      <c r="AD19" s="81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200"/>
    </row>
    <row r="20" spans="1:41" ht="52.5" customHeight="1" thickTop="1" thickBot="1" x14ac:dyDescent="0.2">
      <c r="A20" s="158"/>
      <c r="B20" s="204"/>
      <c r="C20" s="196"/>
      <c r="D20" s="43" t="s">
        <v>43</v>
      </c>
      <c r="E20" s="44" t="s">
        <v>8</v>
      </c>
      <c r="F20" s="45"/>
      <c r="G20" s="57"/>
      <c r="H20" s="48"/>
      <c r="I20" s="48"/>
      <c r="J20" s="138"/>
      <c r="K20" s="138"/>
      <c r="L20" s="137"/>
      <c r="M20" s="48"/>
      <c r="N20" s="62"/>
      <c r="O20" s="62"/>
      <c r="P20" s="48"/>
      <c r="Q20" s="47"/>
      <c r="R20" s="48"/>
      <c r="S20" s="49"/>
      <c r="T20" s="46"/>
      <c r="U20" s="47"/>
      <c r="V20" s="48"/>
      <c r="W20" s="48"/>
      <c r="X20" s="48"/>
      <c r="Y20" s="49"/>
      <c r="Z20" s="2"/>
      <c r="AA20" s="197"/>
      <c r="AB20" s="199"/>
      <c r="AC20" s="83" t="s">
        <v>40</v>
      </c>
      <c r="AD20" s="84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201"/>
    </row>
    <row r="21" spans="1:41" ht="52.5" customHeight="1" thickTop="1" thickBot="1" x14ac:dyDescent="0.2">
      <c r="A21" s="158"/>
      <c r="B21" s="205"/>
      <c r="C21" s="196"/>
      <c r="D21" s="50" t="s">
        <v>35</v>
      </c>
      <c r="E21" s="63" t="s">
        <v>8</v>
      </c>
      <c r="F21" s="64"/>
      <c r="G21" s="65"/>
      <c r="H21" s="66"/>
      <c r="I21" s="67"/>
      <c r="J21" s="133"/>
      <c r="K21" s="133"/>
      <c r="L21" s="66"/>
      <c r="M21" s="65"/>
      <c r="N21" s="67"/>
      <c r="O21" s="66"/>
      <c r="P21" s="133"/>
      <c r="Q21" s="70"/>
      <c r="R21" s="55"/>
      <c r="S21" s="56"/>
      <c r="T21" s="69"/>
      <c r="U21" s="68"/>
      <c r="V21" s="55"/>
      <c r="W21" s="55"/>
      <c r="X21" s="55"/>
      <c r="Y21" s="56"/>
      <c r="Z21" s="2"/>
      <c r="AA21" s="197"/>
      <c r="AB21" s="199"/>
      <c r="AC21" s="86" t="s">
        <v>41</v>
      </c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146"/>
      <c r="AO21" s="202"/>
    </row>
    <row r="22" spans="1:41" ht="52.5" customHeight="1" thickTop="1" thickBot="1" x14ac:dyDescent="0.2">
      <c r="A22" s="194"/>
      <c r="B22" s="203"/>
      <c r="C22" s="196"/>
      <c r="D22" s="31" t="s">
        <v>33</v>
      </c>
      <c r="E22" s="32" t="s">
        <v>11</v>
      </c>
      <c r="F22" s="75">
        <v>1</v>
      </c>
      <c r="G22" s="33">
        <v>2</v>
      </c>
      <c r="H22" s="34"/>
      <c r="I22" s="34"/>
      <c r="J22" s="40"/>
      <c r="K22" s="40"/>
      <c r="L22" s="40"/>
      <c r="M22" s="34"/>
      <c r="N22" s="35"/>
      <c r="O22" s="35"/>
      <c r="P22" s="111"/>
      <c r="Q22" s="143"/>
      <c r="R22" s="38"/>
      <c r="S22" s="128"/>
      <c r="T22" s="79">
        <f>SUM(U22:Y22)</f>
        <v>10</v>
      </c>
      <c r="U22" s="36">
        <v>4</v>
      </c>
      <c r="V22" s="34">
        <v>2</v>
      </c>
      <c r="W22" s="34">
        <v>1</v>
      </c>
      <c r="X22" s="34">
        <v>2</v>
      </c>
      <c r="Y22" s="37">
        <v>1</v>
      </c>
      <c r="Z22" s="91"/>
      <c r="AA22" s="214"/>
      <c r="AB22" s="199"/>
      <c r="AC22" s="80" t="s">
        <v>31</v>
      </c>
      <c r="AD22" s="114"/>
      <c r="AE22" s="115"/>
      <c r="AF22" s="115"/>
      <c r="AG22" s="115"/>
      <c r="AH22" s="82"/>
      <c r="AI22" s="115"/>
      <c r="AJ22" s="115"/>
      <c r="AK22" s="82"/>
      <c r="AL22" s="82"/>
      <c r="AM22" s="115"/>
      <c r="AN22" s="115"/>
      <c r="AO22" s="200"/>
    </row>
    <row r="23" spans="1:41" ht="52.5" customHeight="1" thickTop="1" thickBot="1" x14ac:dyDescent="0.2">
      <c r="A23" s="194"/>
      <c r="B23" s="204"/>
      <c r="C23" s="196"/>
      <c r="D23" s="14" t="s">
        <v>34</v>
      </c>
      <c r="E23" s="15" t="s">
        <v>11</v>
      </c>
      <c r="F23" s="74"/>
      <c r="G23" s="16"/>
      <c r="H23" s="17"/>
      <c r="I23" s="17"/>
      <c r="J23" s="17"/>
      <c r="K23" s="17"/>
      <c r="L23" s="17"/>
      <c r="M23" s="17"/>
      <c r="N23" s="18"/>
      <c r="O23" s="153"/>
      <c r="P23" s="11"/>
      <c r="Q23" s="12"/>
      <c r="R23" s="11"/>
      <c r="S23" s="13"/>
      <c r="T23" s="71"/>
      <c r="U23" s="12"/>
      <c r="V23" s="11"/>
      <c r="W23" s="11"/>
      <c r="X23" s="11"/>
      <c r="Y23" s="13"/>
      <c r="Z23" s="91"/>
      <c r="AA23" s="214"/>
      <c r="AB23" s="199"/>
      <c r="AC23" s="80" t="s">
        <v>32</v>
      </c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200"/>
    </row>
    <row r="24" spans="1:41" ht="52.5" customHeight="1" thickTop="1" thickBot="1" x14ac:dyDescent="0.2">
      <c r="A24" s="158"/>
      <c r="B24" s="204"/>
      <c r="C24" s="196"/>
      <c r="D24" s="43" t="s">
        <v>43</v>
      </c>
      <c r="E24" s="44" t="s">
        <v>8</v>
      </c>
      <c r="F24" s="45"/>
      <c r="G24" s="57"/>
      <c r="H24" s="48"/>
      <c r="I24" s="48"/>
      <c r="J24" s="48"/>
      <c r="K24" s="48"/>
      <c r="L24" s="48"/>
      <c r="M24" s="48"/>
      <c r="N24" s="62"/>
      <c r="O24" s="62"/>
      <c r="P24" s="48"/>
      <c r="Q24" s="47"/>
      <c r="R24" s="48"/>
      <c r="S24" s="49"/>
      <c r="T24" s="46"/>
      <c r="U24" s="47"/>
      <c r="V24" s="48"/>
      <c r="W24" s="48"/>
      <c r="X24" s="48"/>
      <c r="Y24" s="49"/>
      <c r="Z24" s="91"/>
      <c r="AA24" s="197"/>
      <c r="AB24" s="199"/>
      <c r="AC24" s="83" t="s">
        <v>40</v>
      </c>
      <c r="AD24" s="84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201"/>
    </row>
    <row r="25" spans="1:41" ht="52.5" customHeight="1" thickTop="1" thickBot="1" x14ac:dyDescent="0.2">
      <c r="A25" s="158"/>
      <c r="B25" s="205"/>
      <c r="C25" s="217"/>
      <c r="D25" s="92" t="s">
        <v>35</v>
      </c>
      <c r="E25" s="93" t="s">
        <v>8</v>
      </c>
      <c r="F25" s="94"/>
      <c r="G25" s="95"/>
      <c r="H25" s="96"/>
      <c r="I25" s="96"/>
      <c r="J25" s="96"/>
      <c r="K25" s="96"/>
      <c r="L25" s="96"/>
      <c r="M25" s="96"/>
      <c r="N25" s="97"/>
      <c r="O25" s="97"/>
      <c r="P25" s="96"/>
      <c r="Q25" s="98"/>
      <c r="R25" s="99"/>
      <c r="S25" s="100"/>
      <c r="T25" s="101"/>
      <c r="U25" s="98"/>
      <c r="V25" s="99"/>
      <c r="W25" s="99"/>
      <c r="X25" s="99"/>
      <c r="Y25" s="100"/>
      <c r="Z25" s="102"/>
      <c r="AA25" s="197"/>
      <c r="AB25" s="218"/>
      <c r="AC25" s="103" t="s">
        <v>41</v>
      </c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02"/>
    </row>
    <row r="26" spans="1:41" ht="52.5" customHeight="1" thickTop="1" thickBot="1" x14ac:dyDescent="0.2">
      <c r="A26" s="209" t="s">
        <v>79</v>
      </c>
      <c r="B26" s="203">
        <f>SUM(B6:B25)</f>
        <v>0</v>
      </c>
      <c r="C26" s="195">
        <f>SUM(C6:C25)</f>
        <v>0</v>
      </c>
      <c r="D26" s="89" t="s">
        <v>33</v>
      </c>
      <c r="E26" s="90" t="s">
        <v>11</v>
      </c>
      <c r="F26" s="129">
        <f>F6+F10+F14+F18+F22</f>
        <v>5</v>
      </c>
      <c r="G26" s="33">
        <f t="shared" ref="G26:Y26" si="0">G6+G10+G14+G18+G22</f>
        <v>10</v>
      </c>
      <c r="H26" s="34">
        <f t="shared" si="0"/>
        <v>0</v>
      </c>
      <c r="I26" s="34">
        <f t="shared" si="0"/>
        <v>0</v>
      </c>
      <c r="J26" s="34">
        <f t="shared" si="0"/>
        <v>0</v>
      </c>
      <c r="K26" s="34">
        <f t="shared" si="0"/>
        <v>0</v>
      </c>
      <c r="L26" s="34">
        <f t="shared" si="0"/>
        <v>0</v>
      </c>
      <c r="M26" s="34">
        <f t="shared" si="0"/>
        <v>0</v>
      </c>
      <c r="N26" s="35">
        <f t="shared" si="0"/>
        <v>0</v>
      </c>
      <c r="O26" s="35">
        <f t="shared" si="0"/>
        <v>0</v>
      </c>
      <c r="P26" s="34">
        <f t="shared" si="0"/>
        <v>0</v>
      </c>
      <c r="Q26" s="36">
        <f t="shared" si="0"/>
        <v>0</v>
      </c>
      <c r="R26" s="34">
        <f t="shared" si="0"/>
        <v>0</v>
      </c>
      <c r="S26" s="128">
        <f t="shared" si="0"/>
        <v>0</v>
      </c>
      <c r="T26" s="77">
        <f t="shared" si="0"/>
        <v>64</v>
      </c>
      <c r="U26" s="36">
        <f t="shared" si="0"/>
        <v>22</v>
      </c>
      <c r="V26" s="34">
        <f t="shared" si="0"/>
        <v>13</v>
      </c>
      <c r="W26" s="34">
        <f t="shared" si="0"/>
        <v>8</v>
      </c>
      <c r="X26" s="34">
        <f t="shared" si="0"/>
        <v>9</v>
      </c>
      <c r="Y26" s="37">
        <f t="shared" si="0"/>
        <v>12</v>
      </c>
      <c r="Z26" s="2"/>
      <c r="AA26" s="213" t="s">
        <v>79</v>
      </c>
      <c r="AB26" s="198">
        <f>SUM(AB6:AB25)</f>
        <v>0</v>
      </c>
      <c r="AC26" s="80" t="s">
        <v>31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5"/>
      <c r="AO26" s="200"/>
    </row>
    <row r="27" spans="1:41" ht="52.5" customHeight="1" thickTop="1" thickBot="1" x14ac:dyDescent="0.2">
      <c r="A27" s="210"/>
      <c r="B27" s="204"/>
      <c r="C27" s="196"/>
      <c r="D27" s="14" t="s">
        <v>34</v>
      </c>
      <c r="E27" s="15" t="s">
        <v>11</v>
      </c>
      <c r="F27" s="74"/>
      <c r="G27" s="16"/>
      <c r="H27" s="17"/>
      <c r="I27" s="17"/>
      <c r="J27" s="17"/>
      <c r="K27" s="17"/>
      <c r="L27" s="17"/>
      <c r="M27" s="17"/>
      <c r="N27" s="18"/>
      <c r="O27" s="18"/>
      <c r="P27" s="17"/>
      <c r="Q27" s="19"/>
      <c r="R27" s="17"/>
      <c r="S27" s="20"/>
      <c r="T27" s="71"/>
      <c r="U27" s="12"/>
      <c r="V27" s="11"/>
      <c r="W27" s="11"/>
      <c r="X27" s="11"/>
      <c r="Y27" s="13"/>
      <c r="Z27" s="2"/>
      <c r="AA27" s="214"/>
      <c r="AB27" s="199"/>
      <c r="AC27" s="80" t="s">
        <v>32</v>
      </c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25"/>
      <c r="AO27" s="200"/>
    </row>
    <row r="28" spans="1:41" ht="52.5" customHeight="1" thickTop="1" thickBot="1" x14ac:dyDescent="0.2">
      <c r="A28" s="211"/>
      <c r="B28" s="204"/>
      <c r="C28" s="196"/>
      <c r="D28" s="43" t="s">
        <v>43</v>
      </c>
      <c r="E28" s="44" t="s">
        <v>8</v>
      </c>
      <c r="F28" s="45"/>
      <c r="G28" s="57"/>
      <c r="H28" s="48"/>
      <c r="I28" s="48"/>
      <c r="J28" s="48"/>
      <c r="K28" s="48"/>
      <c r="L28" s="116"/>
      <c r="M28" s="48"/>
      <c r="N28" s="62"/>
      <c r="O28" s="62"/>
      <c r="P28" s="48"/>
      <c r="Q28" s="47"/>
      <c r="R28" s="48"/>
      <c r="S28" s="49"/>
      <c r="T28" s="46"/>
      <c r="U28" s="47"/>
      <c r="V28" s="48"/>
      <c r="W28" s="48"/>
      <c r="X28" s="48"/>
      <c r="Y28" s="49"/>
      <c r="Z28" s="2"/>
      <c r="AA28" s="197"/>
      <c r="AB28" s="199"/>
      <c r="AC28" s="83" t="s">
        <v>40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25"/>
      <c r="AO28" s="201"/>
    </row>
    <row r="29" spans="1:41" ht="52.5" customHeight="1" thickTop="1" thickBot="1" x14ac:dyDescent="0.2">
      <c r="A29" s="212"/>
      <c r="B29" s="216"/>
      <c r="C29" s="196"/>
      <c r="D29" s="50" t="s">
        <v>35</v>
      </c>
      <c r="E29" s="51" t="s">
        <v>8</v>
      </c>
      <c r="F29" s="52"/>
      <c r="G29" s="65"/>
      <c r="H29" s="66"/>
      <c r="I29" s="66"/>
      <c r="J29" s="66"/>
      <c r="K29" s="66"/>
      <c r="L29" s="66"/>
      <c r="M29" s="66"/>
      <c r="N29" s="67"/>
      <c r="O29" s="67"/>
      <c r="P29" s="66"/>
      <c r="Q29" s="68"/>
      <c r="R29" s="55"/>
      <c r="S29" s="56"/>
      <c r="T29" s="53"/>
      <c r="U29" s="68"/>
      <c r="V29" s="55"/>
      <c r="W29" s="55"/>
      <c r="X29" s="55"/>
      <c r="Y29" s="56"/>
      <c r="Z29" s="2"/>
      <c r="AA29" s="215"/>
      <c r="AB29" s="199"/>
      <c r="AC29" s="21" t="s">
        <v>41</v>
      </c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O29" s="202"/>
    </row>
    <row r="30" spans="1:41" ht="22.5" customHeight="1" x14ac:dyDescent="0.15"/>
  </sheetData>
  <mergeCells count="55">
    <mergeCell ref="A22:A25"/>
    <mergeCell ref="C22:C25"/>
    <mergeCell ref="AA22:AA25"/>
    <mergeCell ref="AB22:AB25"/>
    <mergeCell ref="AO22:AO25"/>
    <mergeCell ref="B22:B25"/>
    <mergeCell ref="A26:A29"/>
    <mergeCell ref="C26:C29"/>
    <mergeCell ref="AA26:AA29"/>
    <mergeCell ref="AB26:AB29"/>
    <mergeCell ref="AO26:AO29"/>
    <mergeCell ref="B26:B29"/>
    <mergeCell ref="A14:A17"/>
    <mergeCell ref="C14:C17"/>
    <mergeCell ref="AA14:AA17"/>
    <mergeCell ref="AB14:AB17"/>
    <mergeCell ref="AO14:AO17"/>
    <mergeCell ref="B14:B17"/>
    <mergeCell ref="A18:A21"/>
    <mergeCell ref="C18:C21"/>
    <mergeCell ref="AA18:AA21"/>
    <mergeCell ref="AB18:AB21"/>
    <mergeCell ref="AO18:AO21"/>
    <mergeCell ref="B18:B21"/>
    <mergeCell ref="AO10:AO13"/>
    <mergeCell ref="A6:A9"/>
    <mergeCell ref="C6:C9"/>
    <mergeCell ref="AA6:AA9"/>
    <mergeCell ref="AB6:AB9"/>
    <mergeCell ref="AO6:AO9"/>
    <mergeCell ref="B6:B9"/>
    <mergeCell ref="B10:B13"/>
    <mergeCell ref="AD4:AG4"/>
    <mergeCell ref="AH4:AL4"/>
    <mergeCell ref="AM4:AN4"/>
    <mergeCell ref="A10:A13"/>
    <mergeCell ref="C10:C13"/>
    <mergeCell ref="AA10:AA13"/>
    <mergeCell ref="AB10:AB13"/>
    <mergeCell ref="AC2:AI2"/>
    <mergeCell ref="AL2:AO2"/>
    <mergeCell ref="A3:A5"/>
    <mergeCell ref="B3:B5"/>
    <mergeCell ref="C3:C5"/>
    <mergeCell ref="D3:E5"/>
    <mergeCell ref="F3:F5"/>
    <mergeCell ref="G3:Y3"/>
    <mergeCell ref="AA3:AA5"/>
    <mergeCell ref="AB3:AB5"/>
    <mergeCell ref="AC3:AC5"/>
    <mergeCell ref="AD3:AN3"/>
    <mergeCell ref="G4:G5"/>
    <mergeCell ref="H4:N4"/>
    <mergeCell ref="Q4:S4"/>
    <mergeCell ref="T4:Y4"/>
  </mergeCells>
  <phoneticPr fontId="2"/>
  <pageMargins left="0.7" right="0.46" top="0.38" bottom="0.35" header="0.3" footer="0.3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保健医療ニーズ</vt:lpstr>
      <vt:lpstr>Ａ市</vt:lpstr>
      <vt:lpstr>Ｂ町</vt:lpstr>
      <vt:lpstr>Ｃ町</vt:lpstr>
      <vt:lpstr>Ｄ町</vt:lpstr>
      <vt:lpstr>Ｅ町</vt:lpstr>
      <vt:lpstr>Ａ市!Print_Area</vt:lpstr>
      <vt:lpstr>Ｂ町!Print_Area</vt:lpstr>
      <vt:lpstr>Ｃ町!Print_Area</vt:lpstr>
      <vt:lpstr>Ｄ町!Print_Area</vt:lpstr>
      <vt:lpstr>Ｅ町!Print_Area</vt:lpstr>
      <vt:lpstr>保健医療ニーズ!Print_Area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鳥取県庁</cp:lastModifiedBy>
  <cp:lastPrinted>2018-03-29T13:10:40Z</cp:lastPrinted>
  <dcterms:created xsi:type="dcterms:W3CDTF">2016-09-14T04:06:37Z</dcterms:created>
  <dcterms:modified xsi:type="dcterms:W3CDTF">2018-03-29T13:10:49Z</dcterms:modified>
</cp:coreProperties>
</file>