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5B82BB36-71E6-46B5-B182-74D41A8955D5}" xr6:coauthVersionLast="47" xr6:coauthVersionMax="47" xr10:uidLastSave="{00000000-0000-0000-0000-000000000000}"/>
  <bookViews>
    <workbookView xWindow="-28920" yWindow="-1095" windowWidth="29040" windowHeight="15720" xr2:uid="{8B8398EB-511A-4F48-99E2-9822DC0D2F7E}"/>
  </bookViews>
  <sheets>
    <sheet name="チェックリスト" sheetId="1" r:id="rId1"/>
    <sheet name="（別紙様式第一号（二））指定（許可）申請書" sheetId="3" r:id="rId2"/>
    <sheet name="（付表第一号（四））訪問介護事業所の指定等に係る記載事項" sheetId="4" r:id="rId3"/>
    <sheet name="（参考）　訪問リハビリテーション・介護予防訪問リハビリテーショ" sheetId="5" r:id="rId4"/>
    <sheet name="（標準様式１）従業者の勤務の体制及び勤務形態一覧表" sheetId="6" r:id="rId5"/>
    <sheet name="（標準様式５）利用者からの苦情を処理するために講ずる措置の概要" sheetId="7" r:id="rId6"/>
    <sheet name="（標準様式６）誓約書" sheetId="15" r:id="rId7"/>
    <sheet name="（別紙①）居宅サービス事業所向け介護保険法第70条第2項" sheetId="16" r:id="rId8"/>
    <sheet name="（別紙⑤）介護予防サービス事業所向け介護保険法第115条の2第" sheetId="17" r:id="rId9"/>
    <sheet name="（別紙２）介護給付費算定に係る体制等に関する届出書" sheetId="8" r:id="rId10"/>
    <sheet name="（別紙1-1）介護給付費算定に係る体制等状況一覧表" sheetId="2" r:id="rId11"/>
    <sheet name="（別紙1-2）介護給付費算定に係る体制等状況一覧表" sheetId="9" r:id="rId12"/>
  </sheets>
  <externalReferences>
    <externalReference r:id="rId13"/>
    <externalReference r:id="rId14"/>
    <externalReference r:id="rId15"/>
  </externalReferences>
  <definedNames>
    <definedName name="ｋ">#N/A</definedName>
    <definedName name="_xlnm.Print_Area" localSheetId="3">'（参考）　訪問リハビリテーション・介護予防訪問リハビリテーショ'!$A$1:$AH$13</definedName>
    <definedName name="_xlnm.Print_Area" localSheetId="5">'（標準様式５）利用者からの苦情を処理するために講ずる措置の概要'!$A$1:$B$17</definedName>
    <definedName name="_xlnm.Print_Area" localSheetId="6">'（標準様式６）誓約書'!$A$1:$L$25</definedName>
    <definedName name="_xlnm.Print_Area" localSheetId="2">'（付表第一号（四））訪問介護事業所の指定等に係る記載事項'!$A$1:$AH$36</definedName>
    <definedName name="_xlnm.Print_Area" localSheetId="7">'（別紙①）居宅サービス事業所向け介護保険法第70条第2項'!$A$1:$D$22</definedName>
    <definedName name="_xlnm.Print_Area" localSheetId="9">#N/A</definedName>
    <definedName name="_xlnm.Print_Area" localSheetId="1">'（別紙様式第一号（二））指定（許可）申請書'!$A$1:$AI$61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X2" i="6" l="1"/>
  <c r="P9" i="6" s="1"/>
  <c r="AU7" i="6"/>
  <c r="Q9" i="6"/>
  <c r="R9" i="6"/>
  <c r="S9" i="6"/>
  <c r="T9" i="6"/>
  <c r="V9" i="6"/>
  <c r="Y9" i="6"/>
  <c r="Z9" i="6"/>
  <c r="AC9" i="6"/>
  <c r="AD9" i="6"/>
  <c r="AE9" i="6"/>
  <c r="AG9" i="6"/>
  <c r="AH9" i="6"/>
  <c r="AI9" i="6"/>
  <c r="AJ9" i="6"/>
  <c r="AL9" i="6"/>
  <c r="AO9" i="6"/>
  <c r="AP9" i="6"/>
  <c r="AR9" i="6"/>
  <c r="AR10" i="6" s="1"/>
  <c r="AR11" i="6" s="1"/>
  <c r="AS9" i="6"/>
  <c r="AS10" i="6" s="1"/>
  <c r="AS11" i="6" s="1"/>
  <c r="AT9" i="6"/>
  <c r="AT10" i="6" s="1"/>
  <c r="AT11" i="6" s="1"/>
  <c r="P10" i="6"/>
  <c r="P11" i="6" s="1"/>
  <c r="R10" i="6"/>
  <c r="R11" i="6" s="1"/>
  <c r="S10" i="6"/>
  <c r="S11" i="6" s="1"/>
  <c r="T10" i="6"/>
  <c r="T11" i="6" s="1"/>
  <c r="U10" i="6"/>
  <c r="U11" i="6" s="1"/>
  <c r="W10" i="6"/>
  <c r="W11" i="6" s="1"/>
  <c r="Z10" i="6"/>
  <c r="Z11" i="6" s="1"/>
  <c r="AA10" i="6"/>
  <c r="AA11" i="6" s="1"/>
  <c r="AC10" i="6"/>
  <c r="AC11" i="6" s="1"/>
  <c r="AD10" i="6"/>
  <c r="AD11" i="6" s="1"/>
  <c r="AE10" i="6"/>
  <c r="AE11" i="6" s="1"/>
  <c r="AF10" i="6"/>
  <c r="AF11" i="6" s="1"/>
  <c r="AH10" i="6"/>
  <c r="AH11" i="6" s="1"/>
  <c r="AI10" i="6"/>
  <c r="AI11" i="6" s="1"/>
  <c r="AJ10" i="6"/>
  <c r="AJ11" i="6" s="1"/>
  <c r="AK10" i="6"/>
  <c r="AK11" i="6" s="1"/>
  <c r="AM10" i="6"/>
  <c r="AM11" i="6" s="1"/>
  <c r="AP10" i="6"/>
  <c r="AP11" i="6" s="1"/>
  <c r="AQ10" i="6"/>
  <c r="AQ11" i="6" s="1"/>
  <c r="B13" i="6"/>
  <c r="B14" i="6"/>
  <c r="B15" i="6"/>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AB9" i="6" l="1"/>
  <c r="AB10" i="6"/>
  <c r="AB11" i="6" s="1"/>
  <c r="AQ9" i="6"/>
  <c r="AA9" i="6"/>
  <c r="AO10" i="6"/>
  <c r="AO11" i="6" s="1"/>
  <c r="Y10" i="6"/>
  <c r="Y11" i="6" s="1"/>
  <c r="AN9" i="6"/>
  <c r="X9" i="6"/>
  <c r="AN10" i="6"/>
  <c r="AN11" i="6" s="1"/>
  <c r="X10" i="6"/>
  <c r="X11" i="6" s="1"/>
  <c r="AM9" i="6"/>
  <c r="W9" i="6"/>
  <c r="AL10" i="6"/>
  <c r="AL11" i="6" s="1"/>
  <c r="V10" i="6"/>
  <c r="V11" i="6" s="1"/>
  <c r="AK9" i="6"/>
  <c r="U9" i="6"/>
  <c r="AG10" i="6"/>
  <c r="AG11" i="6" s="1"/>
  <c r="Q10" i="6"/>
  <c r="Q11" i="6" s="1"/>
  <c r="AF9" i="6"/>
</calcChain>
</file>

<file path=xl/sharedStrings.xml><?xml version="1.0" encoding="utf-8"?>
<sst xmlns="http://schemas.openxmlformats.org/spreadsheetml/2006/main" count="870" uniqueCount="422">
  <si>
    <t>法人名：</t>
  </si>
  <si>
    <t>事業所名：</t>
  </si>
  <si>
    <t>介護保険事業所番号：</t>
  </si>
  <si>
    <t>形式審査</t>
  </si>
  <si>
    <t>提出物</t>
  </si>
  <si>
    <t>✓</t>
  </si>
  <si>
    <t>（別紙様式第一号（二））指定（許可）申請書</t>
    <phoneticPr fontId="2"/>
  </si>
  <si>
    <t>（標準様式１）従業者の勤務の体制及び勤務形態一覧表</t>
    <phoneticPr fontId="2"/>
  </si>
  <si>
    <t>（標準様式５）利用者からの苦情を処理するために講ずる措置の概要</t>
    <phoneticPr fontId="2"/>
  </si>
  <si>
    <t>（標準様式６）誓約書</t>
    <phoneticPr fontId="2"/>
  </si>
  <si>
    <t>（別紙２）介護給付費算定に係る体制等に関する届出書</t>
    <phoneticPr fontId="2"/>
  </si>
  <si>
    <t>（別紙1-1）介護給付費算定に係る体制等状況一覧表</t>
    <phoneticPr fontId="2"/>
  </si>
  <si>
    <t>雇用契約書等</t>
  </si>
  <si>
    <t>タイムカード等</t>
  </si>
  <si>
    <t>資格証等</t>
  </si>
  <si>
    <t>（標準様式３）平面図</t>
  </si>
  <si>
    <t>写真</t>
  </si>
  <si>
    <t>書類審査</t>
  </si>
  <si>
    <t>（別紙様式第一号（二））指定（許可）申請書</t>
  </si>
  <si>
    <t>記入漏れはないか</t>
  </si>
  <si>
    <t>介護保険事業所番号は記入されているか</t>
  </si>
  <si>
    <t>訪問リハビリテーション</t>
    <phoneticPr fontId="2"/>
  </si>
  <si>
    <t>（付表第一号（四））訪問介護事業所の指定等に係る記載事項</t>
    <rPh sb="7" eb="8">
      <t>4</t>
    </rPh>
    <phoneticPr fontId="2"/>
  </si>
  <si>
    <t>（別紙1-2）介護給付費算定に係る体制等状況一覧表</t>
    <phoneticPr fontId="2"/>
  </si>
  <si>
    <t>（別紙⑤）介護予防サービス事業所向け介護保険法第115条の2第2項</t>
    <phoneticPr fontId="2"/>
  </si>
  <si>
    <t>（別紙①）居宅サービス事業所向け介護保険法第70条第2項</t>
    <phoneticPr fontId="2"/>
  </si>
  <si>
    <t>（付表第一号（四））訪問介護事業所の指定等に係る記載事項</t>
    <phoneticPr fontId="2"/>
  </si>
  <si>
    <t>理学療法士、作業療法士又は言語聴覚士がいるか。</t>
    <phoneticPr fontId="2"/>
  </si>
  <si>
    <t>理学・作業療法士又は言語聴覚士の勤務形態は、従業者の勤務体制及び勤務形態一覧表と一致しているか。</t>
    <phoneticPr fontId="2"/>
  </si>
  <si>
    <t>主な掲載事項に変更は無いか。変更届に関わる事項に変更があれば変更届の提出</t>
    <phoneticPr fontId="2"/>
  </si>
  <si>
    <t>（標準様式１）従業者の勤務の体制及び勤務形態一覧表</t>
    <phoneticPr fontId="2"/>
  </si>
  <si>
    <t>従業者全員の、毎日の勤務すべき時間数（４週間分）が記載されているか。（理学療法士／作業療法士又は言語聴覚士／その他）</t>
    <phoneticPr fontId="2"/>
  </si>
  <si>
    <t>備考の内容に沿って記入されているか。</t>
    <phoneticPr fontId="2"/>
  </si>
  <si>
    <t>（標準様式５）利用者からの苦情を処理するために講ずる措置の概要</t>
  </si>
  <si>
    <t>（標準様式６）誓約書</t>
  </si>
  <si>
    <t>（別紙①）居宅サービス事業所向け介護保険法第70条第２項</t>
  </si>
  <si>
    <t>内容を確認したか</t>
  </si>
  <si>
    <t>（別紙⑤）介護予防サービス事業所向け介護保険法第115条の2第2項</t>
    <phoneticPr fontId="2"/>
  </si>
  <si>
    <t>（別紙２）介護給付費算定に係る体制等に関する届出書</t>
  </si>
  <si>
    <t>変更は無いか</t>
  </si>
  <si>
    <t>変更あれば届出書に変更箇所の記載があるか(変更の処理)</t>
  </si>
  <si>
    <t>（別紙1-1）介護給付費算定に係る体制等状況一覧表</t>
  </si>
  <si>
    <t>施設等の区分は間違っていないか</t>
  </si>
  <si>
    <t>（別紙1-2）介護給付費算定に係る体制等状況一覧表</t>
    <phoneticPr fontId="2"/>
  </si>
  <si>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7"/>
  </si>
  <si>
    <t xml:space="preserve">１
２
３
４
</t>
    <phoneticPr fontId="7"/>
  </si>
  <si>
    <t>備考</t>
    <rPh sb="0" eb="2">
      <t>ビコウ</t>
    </rPh>
    <phoneticPr fontId="8"/>
  </si>
  <si>
    <t>村</t>
    <rPh sb="0" eb="1">
      <t>ムラ</t>
    </rPh>
    <phoneticPr fontId="7"/>
  </si>
  <si>
    <t>町</t>
    <rPh sb="0" eb="1">
      <t>マチ</t>
    </rPh>
    <phoneticPr fontId="7"/>
  </si>
  <si>
    <t>県</t>
    <rPh sb="0" eb="1">
      <t>ケン</t>
    </rPh>
    <phoneticPr fontId="7"/>
  </si>
  <si>
    <t>府</t>
    <rPh sb="0" eb="1">
      <t>フ</t>
    </rPh>
    <phoneticPr fontId="7"/>
  </si>
  <si>
    <t>区</t>
    <rPh sb="0" eb="1">
      <t>ク</t>
    </rPh>
    <phoneticPr fontId="7"/>
  </si>
  <si>
    <t>市</t>
    <rPh sb="0" eb="1">
      <t>シ</t>
    </rPh>
    <phoneticPr fontId="7"/>
  </si>
  <si>
    <t>道</t>
    <rPh sb="0" eb="1">
      <t>ミチ</t>
    </rPh>
    <phoneticPr fontId="7"/>
  </si>
  <si>
    <t>都</t>
    <rPh sb="0" eb="1">
      <t>ト</t>
    </rPh>
    <phoneticPr fontId="7"/>
  </si>
  <si>
    <t>）</t>
    <phoneticPr fontId="7"/>
  </si>
  <si>
    <t>-</t>
    <phoneticPr fontId="7"/>
  </si>
  <si>
    <t>（郵便番号</t>
    <phoneticPr fontId="7"/>
  </si>
  <si>
    <t>住所</t>
    <rPh sb="0" eb="2">
      <t>ジュウショ</t>
    </rPh>
    <phoneticPr fontId="7"/>
  </si>
  <si>
    <t>氏名</t>
    <rPh sb="0" eb="2">
      <t>シメイ</t>
    </rPh>
    <phoneticPr fontId="7"/>
  </si>
  <si>
    <t>生年月日</t>
    <rPh sb="0" eb="2">
      <t>セイネン</t>
    </rPh>
    <rPh sb="2" eb="4">
      <t>ガッピ</t>
    </rPh>
    <phoneticPr fontId="8"/>
  </si>
  <si>
    <t>フリガナ</t>
    <phoneticPr fontId="7"/>
  </si>
  <si>
    <t>管理者</t>
    <rPh sb="0" eb="3">
      <t>カンリシャ</t>
    </rPh>
    <phoneticPr fontId="8"/>
  </si>
  <si>
    <t>主たる事務所の
所在地</t>
    <rPh sb="8" eb="11">
      <t>ショザイチ</t>
    </rPh>
    <phoneticPr fontId="7"/>
  </si>
  <si>
    <t>名称</t>
    <rPh sb="0" eb="1">
      <t>ナ</t>
    </rPh>
    <rPh sb="1" eb="2">
      <t>ショウ</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</si>
  <si>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</si>
  <si>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所在地</t>
    <rPh sb="0" eb="3">
      <t>ショザイチ</t>
    </rPh>
    <phoneticPr fontId="7"/>
  </si>
  <si>
    <t>指定有効期間満了日</t>
    <rPh sb="0" eb="2">
      <t>シテイ</t>
    </rPh>
    <rPh sb="2" eb="4">
      <t>ユウコウ</t>
    </rPh>
    <rPh sb="4" eb="6">
      <t>キカン</t>
    </rPh>
    <rPh sb="6" eb="9">
      <t>マンリョウビ</t>
    </rPh>
    <phoneticPr fontId="8"/>
  </si>
  <si>
    <t>介護保険事業所番号</t>
    <phoneticPr fontId="8"/>
  </si>
  <si>
    <t>事業等の種類</t>
    <rPh sb="0" eb="2">
      <t>ジギョウ</t>
    </rPh>
    <rPh sb="2" eb="3">
      <t>トウ</t>
    </rPh>
    <rPh sb="4" eb="6">
      <t>シュルイ</t>
    </rPh>
    <phoneticPr fontId="8"/>
  </si>
  <si>
    <t>事 業 所</t>
    <rPh sb="0" eb="1">
      <t>コト</t>
    </rPh>
    <rPh sb="2" eb="3">
      <t>ギョウ</t>
    </rPh>
    <rPh sb="4" eb="5">
      <t>ジョ</t>
    </rPh>
    <phoneticPr fontId="8"/>
  </si>
  <si>
    <t>代表者（開設者）の住所</t>
    <rPh sb="4" eb="7">
      <t>カイセツシャ</t>
    </rPh>
    <phoneticPr fontId="7"/>
  </si>
  <si>
    <t>氏　名</t>
    <rPh sb="0" eb="3">
      <t>シメイ</t>
    </rPh>
    <phoneticPr fontId="7"/>
  </si>
  <si>
    <t>生年月日</t>
    <rPh sb="0" eb="2">
      <t>セイネン</t>
    </rPh>
    <rPh sb="2" eb="4">
      <t>ガッピ</t>
    </rPh>
    <phoneticPr fontId="7"/>
  </si>
  <si>
    <t>職名</t>
    <rPh sb="0" eb="2">
      <t>ショクメイ</t>
    </rPh>
    <phoneticPr fontId="7"/>
  </si>
  <si>
    <t>代表者（開設者）の職名・氏名・生年月日</t>
    <rPh sb="4" eb="7">
      <t>カイセツシャ</t>
    </rPh>
    <rPh sb="10" eb="11">
      <t>メイ</t>
    </rPh>
    <rPh sb="15" eb="17">
      <t>セイネン</t>
    </rPh>
    <rPh sb="17" eb="19">
      <t>ガッピ</t>
    </rPh>
    <phoneticPr fontId="7"/>
  </si>
  <si>
    <t>Email</t>
    <phoneticPr fontId="7"/>
  </si>
  <si>
    <t>ＦＡＸ番号</t>
  </si>
  <si>
    <t>（内線）</t>
    <rPh sb="1" eb="3">
      <t>ナイセン</t>
    </rPh>
    <phoneticPr fontId="7"/>
  </si>
  <si>
    <t>電話番号</t>
  </si>
  <si>
    <t>連絡先</t>
    <rPh sb="0" eb="3">
      <t>レンラクサキ</t>
    </rPh>
    <phoneticPr fontId="7"/>
  </si>
  <si>
    <t>申　請　者</t>
    <rPh sb="0" eb="1">
      <t>サル</t>
    </rPh>
    <rPh sb="2" eb="3">
      <t>ショウ</t>
    </rPh>
    <rPh sb="4" eb="5">
      <t>モノ</t>
    </rPh>
    <phoneticPr fontId="8"/>
  </si>
  <si>
    <t>法人番号</t>
    <rPh sb="0" eb="2">
      <t>ホウジン</t>
    </rPh>
    <rPh sb="2" eb="4">
      <t>バンゴウ</t>
    </rPh>
    <phoneticPr fontId="7"/>
  </si>
  <si>
    <t>関係書類を添えて申請します。</t>
  </si>
  <si>
    <t>　  介護保険法に規定する事業所（施設）に係る指定（許可）の更新を受けたいので、下記のとおり、</t>
    <rPh sb="15" eb="16">
      <t>ショ</t>
    </rPh>
    <rPh sb="30" eb="32">
      <t>コウシン</t>
    </rPh>
    <phoneticPr fontId="7"/>
  </si>
  <si>
    <t>代表者職名・氏名</t>
    <rPh sb="0" eb="3">
      <t>ダイヒョウシャ</t>
    </rPh>
    <rPh sb="3" eb="5">
      <t>ショクメイ</t>
    </rPh>
    <rPh sb="6" eb="8">
      <t>シメイ</t>
    </rPh>
    <phoneticPr fontId="7"/>
  </si>
  <si>
    <t>名称</t>
    <rPh sb="0" eb="2">
      <t>メイショウ</t>
    </rPh>
    <phoneticPr fontId="8"/>
  </si>
  <si>
    <t>申請者</t>
  </si>
  <si>
    <t>知事（市長）殿</t>
    <rPh sb="0" eb="2">
      <t>チジ</t>
    </rPh>
    <rPh sb="3" eb="5">
      <t>シチョウ</t>
    </rPh>
    <rPh sb="6" eb="7">
      <t>ドノ</t>
    </rPh>
    <phoneticPr fontId="7"/>
  </si>
  <si>
    <t>日</t>
  </si>
  <si>
    <t>月</t>
  </si>
  <si>
    <t>年</t>
  </si>
  <si>
    <t>指定（許可）更新申請書</t>
    <rPh sb="6" eb="8">
      <t>コウシン</t>
    </rPh>
    <phoneticPr fontId="7"/>
  </si>
  <si>
    <t>指定介護予防サービス事業所</t>
    <rPh sb="0" eb="2">
      <t>シテイ</t>
    </rPh>
    <rPh sb="2" eb="4">
      <t>カイゴ</t>
    </rPh>
    <rPh sb="4" eb="6">
      <t>ヨボウ</t>
    </rPh>
    <rPh sb="10" eb="13">
      <t>ジギョウショ</t>
    </rPh>
    <phoneticPr fontId="7"/>
  </si>
  <si>
    <t>介護保険施設</t>
    <rPh sb="0" eb="2">
      <t>カイゴ</t>
    </rPh>
    <rPh sb="2" eb="4">
      <t>ホケン</t>
    </rPh>
    <rPh sb="4" eb="6">
      <t>シセツ</t>
    </rPh>
    <phoneticPr fontId="7"/>
  </si>
  <si>
    <t>指定居宅サービス事業所</t>
    <rPh sb="10" eb="11">
      <t>ショ</t>
    </rPh>
    <phoneticPr fontId="7"/>
  </si>
  <si>
    <t>別紙様式第一号（二）</t>
    <phoneticPr fontId="7"/>
  </si>
  <si>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7"/>
  </si>
  <si>
    <t>１
２
３</t>
    <phoneticPr fontId="7"/>
  </si>
  <si>
    <t>備考</t>
    <rPh sb="0" eb="2">
      <t>ビコウ</t>
    </rPh>
    <phoneticPr fontId="7"/>
  </si>
  <si>
    <t xml:space="preserve"> </t>
    <phoneticPr fontId="7"/>
  </si>
  <si>
    <t>連絡先</t>
    <rPh sb="0" eb="2">
      <t>レンラク</t>
    </rPh>
    <rPh sb="2" eb="3">
      <t>サキ</t>
    </rPh>
    <phoneticPr fontId="7"/>
  </si>
  <si>
    <t>名　　称</t>
    <rPh sb="0" eb="1">
      <t>メイ</t>
    </rPh>
    <rPh sb="3" eb="4">
      <t>ショウ</t>
    </rPh>
    <phoneticPr fontId="7"/>
  </si>
  <si>
    <t>事 業 所</t>
    <phoneticPr fontId="7"/>
  </si>
  <si>
    <t>（訪問リハビリテーション・介護予防訪問リハビリテーション事業所を事業所所在地以外の場所で一部実施する場合）</t>
    <rPh sb="50" eb="52">
      <t>バアイ</t>
    </rPh>
    <phoneticPr fontId="7"/>
  </si>
  <si>
    <t>別添のとおり</t>
    <rPh sb="0" eb="2">
      <t>ベッテン</t>
    </rPh>
    <phoneticPr fontId="7"/>
  </si>
  <si>
    <t>添付書類</t>
    <rPh sb="0" eb="2">
      <t>テンプ</t>
    </rPh>
    <rPh sb="2" eb="4">
      <t>ショルイ</t>
    </rPh>
    <phoneticPr fontId="7"/>
  </si>
  <si>
    <t>非常勤（人）</t>
    <phoneticPr fontId="7"/>
  </si>
  <si>
    <t>常　勤（人）</t>
    <phoneticPr fontId="7"/>
  </si>
  <si>
    <t>兼務</t>
    <rPh sb="0" eb="1">
      <t>ケン</t>
    </rPh>
    <rPh sb="1" eb="2">
      <t>ツトム</t>
    </rPh>
    <phoneticPr fontId="7"/>
  </si>
  <si>
    <t>専従</t>
    <rPh sb="0" eb="1">
      <t>セン</t>
    </rPh>
    <rPh sb="1" eb="2">
      <t>ジュウ</t>
    </rPh>
    <phoneticPr fontId="7"/>
  </si>
  <si>
    <t>　</t>
    <phoneticPr fontId="7"/>
  </si>
  <si>
    <t>医師</t>
    <rPh sb="0" eb="2">
      <t>イシ</t>
    </rPh>
    <phoneticPr fontId="7"/>
  </si>
  <si>
    <t>言語聴覚士</t>
    <rPh sb="0" eb="2">
      <t>ゲンゴ</t>
    </rPh>
    <rPh sb="2" eb="5">
      <t>チョウカクシ</t>
    </rPh>
    <phoneticPr fontId="7"/>
  </si>
  <si>
    <t>作業療法士</t>
    <rPh sb="0" eb="2">
      <t>サギョウ</t>
    </rPh>
    <rPh sb="2" eb="5">
      <t>リョウホウシ</t>
    </rPh>
    <phoneticPr fontId="7"/>
  </si>
  <si>
    <t>理学療法士</t>
    <rPh sb="0" eb="2">
      <t>リガク</t>
    </rPh>
    <rPh sb="2" eb="5">
      <t>リョウホウシ</t>
    </rPh>
    <phoneticPr fontId="7"/>
  </si>
  <si>
    <t>従業者の職種・員数</t>
    <phoneticPr fontId="7"/>
  </si>
  <si>
    <t>○人員に関する基準の確認に必要な事項</t>
    <phoneticPr fontId="7"/>
  </si>
  <si>
    <t>人</t>
    <rPh sb="0" eb="1">
      <t>ニン</t>
    </rPh>
    <phoneticPr fontId="7"/>
  </si>
  <si>
    <t>利用者の推定数</t>
    <phoneticPr fontId="7"/>
  </si>
  <si>
    <t>生年月日</t>
    <phoneticPr fontId="7"/>
  </si>
  <si>
    <t>氏    名</t>
    <phoneticPr fontId="7"/>
  </si>
  <si>
    <t>管理者</t>
    <rPh sb="0" eb="3">
      <t>カンリシャ</t>
    </rPh>
    <phoneticPr fontId="7"/>
  </si>
  <si>
    <t>事業所種別</t>
    <rPh sb="0" eb="3">
      <t>ジギョウショ</t>
    </rPh>
    <rPh sb="3" eb="5">
      <t>シュベツ</t>
    </rPh>
    <phoneticPr fontId="7"/>
  </si>
  <si>
    <t>法人番号</t>
    <phoneticPr fontId="7"/>
  </si>
  <si>
    <t>事 業 所</t>
  </si>
  <si>
    <t>付表第一号（四）　訪問リハビリテーション・介護予防訪問リハビリテーション事業所の指定等に係る記載事項</t>
    <rPh sb="42" eb="43">
      <t>トウ</t>
    </rPh>
    <phoneticPr fontId="7"/>
  </si>
  <si>
    <t>■複数事業所</t>
    <phoneticPr fontId="7"/>
  </si>
  <si>
    <t>（参考）　訪問リハビリテーション・介護予防訪問リハビリテーション事業所の指定等に係る記載事項記入欄不足時の資料</t>
    <rPh sb="1" eb="3">
      <t>サンコウ</t>
    </rPh>
    <rPh sb="38" eb="39">
      <t>トウ</t>
    </rPh>
    <phoneticPr fontId="7"/>
  </si>
  <si>
    <t xml:space="preserve"> （12) 必要項目を満たしていれば、各事業所で使用するシフト表等をもって代替書類として差し支えありません。</t>
    <phoneticPr fontId="2"/>
  </si>
  <si>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2"/>
  </si>
  <si>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2"/>
  </si>
  <si>
    <t>　　　 その他、特記事項欄としてもご活用ください。</t>
    <rPh sb="6" eb="7">
      <t>タ</t>
    </rPh>
    <rPh sb="8" eb="10">
      <t>トッキ</t>
    </rPh>
    <rPh sb="10" eb="12">
      <t>ジコウ</t>
    </rPh>
    <rPh sb="12" eb="13">
      <t>ラン</t>
    </rPh>
    <rPh sb="18" eb="20">
      <t>カツヨウ</t>
    </rPh>
    <phoneticPr fontId="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</si>
  <si>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</si>
  <si>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</si>
  <si>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</si>
  <si>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
  </si>
  <si>
    <t>　(9) 従業者ごとに、合計勤務時間数を入力してください。</t>
    <rPh sb="5" eb="8">
      <t>ジュウギョウシャ</t>
    </rPh>
    <rPh sb="12" eb="14">
      <t>ゴウケイ</t>
    </rPh>
    <rPh sb="14" eb="16">
      <t>キンム</t>
    </rPh>
    <rPh sb="16" eb="19">
      <t>ジカンスウ</t>
    </rPh>
    <rPh sb="20" eb="22">
      <t>ニュウリョク</t>
    </rPh>
    <phoneticPr fontId="2"/>
  </si>
  <si>
    <t>　　  ※ 指定基準の確認に際しては、４週分の入力で差し支えありません。</t>
  </si>
  <si>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
  </si>
  <si>
    <t>　(7) 従業者の氏名を記入してください。</t>
    <rPh sb="5" eb="8">
      <t>ジュウギョウシャ</t>
    </rPh>
    <rPh sb="9" eb="11">
      <t>シメイ</t>
    </rPh>
    <rPh sb="12" eb="14">
      <t>キニュウ</t>
    </rPh>
    <phoneticPr fontId="2"/>
  </si>
  <si>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</si>
  <si>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</si>
  <si>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(6) 従業者の保有する資格を入力してください。</t>
    <rPh sb="5" eb="8">
      <t>ジュウギョウシャ</t>
    </rPh>
    <rPh sb="9" eb="11">
      <t>ホユウ</t>
    </rPh>
    <rPh sb="13" eb="15">
      <t>シカク</t>
    </rPh>
    <rPh sb="16" eb="18">
      <t>ニュウリョク</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</si>
  <si>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</si>
  <si>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</si>
  <si>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（注）常勤・非常勤の区分について</t>
    <rPh sb="1" eb="2">
      <t>チュウ</t>
    </rPh>
    <rPh sb="3" eb="5">
      <t>ジョウキン</t>
    </rPh>
    <rPh sb="6" eb="9">
      <t>ヒジョウキン</t>
    </rPh>
    <rPh sb="10" eb="12">
      <t>クブン</t>
    </rPh>
    <phoneticPr fontId="2"/>
  </si>
  <si>
    <t>非常勤で兼務</t>
    <rPh sb="0" eb="3">
      <t>ヒジョウキン</t>
    </rPh>
    <rPh sb="4" eb="6">
      <t>ケンム</t>
    </rPh>
    <phoneticPr fontId="2"/>
  </si>
  <si>
    <t>D</t>
    <phoneticPr fontId="2"/>
  </si>
  <si>
    <t>非常勤で専従</t>
    <rPh sb="0" eb="3">
      <t>ヒジョウキン</t>
    </rPh>
    <rPh sb="4" eb="6">
      <t>センジュウ</t>
    </rPh>
    <phoneticPr fontId="2"/>
  </si>
  <si>
    <t>C</t>
    <phoneticPr fontId="2"/>
  </si>
  <si>
    <t>常勤で兼務</t>
    <rPh sb="0" eb="2">
      <t>ジョウキン</t>
    </rPh>
    <rPh sb="3" eb="5">
      <t>ケンム</t>
    </rPh>
    <phoneticPr fontId="2"/>
  </si>
  <si>
    <t>B</t>
    <phoneticPr fontId="2"/>
  </si>
  <si>
    <t>常勤で専従</t>
    <rPh sb="0" eb="2">
      <t>ジョウキン</t>
    </rPh>
    <rPh sb="3" eb="5">
      <t>センジュウ</t>
    </rPh>
    <phoneticPr fontId="2"/>
  </si>
  <si>
    <t>A</t>
    <phoneticPr fontId="2"/>
  </si>
  <si>
    <t>区分</t>
    <rPh sb="0" eb="2">
      <t>クブン</t>
    </rPh>
    <phoneticPr fontId="2"/>
  </si>
  <si>
    <t>記号</t>
    <rPh sb="0" eb="2">
      <t>キゴウ</t>
    </rPh>
    <phoneticPr fontId="2"/>
  </si>
  <si>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7"/>
  </si>
  <si>
    <t xml:space="preserve"> 　　 記入の順序は、職種ごとにまとめてください。</t>
    <rPh sb="4" eb="6">
      <t>キニュウ</t>
    </rPh>
    <rPh sb="7" eb="9">
      <t>ジュンジョ</t>
    </rPh>
    <rPh sb="11" eb="13">
      <t>ショクシュ</t>
    </rPh>
    <phoneticPr fontId="2"/>
  </si>
  <si>
    <t>　(4) 従業者の職種を入力してください。</t>
    <rPh sb="5" eb="8">
      <t>ジュウギョウシャ</t>
    </rPh>
    <rPh sb="9" eb="11">
      <t>ショクシュ</t>
    </rPh>
    <rPh sb="12" eb="14">
      <t>ニュウリョク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</si>
  <si>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</si>
  <si>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</si>
  <si>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(1) 「４週」・「暦月」のいずれかを選択してください。</t>
    <rPh sb="7" eb="8">
      <t>シュウ</t>
    </rPh>
    <rPh sb="11" eb="12">
      <t>レキ</t>
    </rPh>
    <rPh sb="12" eb="13">
      <t>ツキ</t>
    </rPh>
    <rPh sb="20" eb="22">
      <t>センタク</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</si>
  <si>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</si>
  <si>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5週目</t>
    <rPh sb="1" eb="2">
      <t>シュウ</t>
    </rPh>
    <rPh sb="2" eb="3">
      <t>メ</t>
    </rPh>
    <phoneticPr fontId="2"/>
  </si>
  <si>
    <t>4週目</t>
    <rPh sb="1" eb="2">
      <t>シュウ</t>
    </rPh>
    <rPh sb="2" eb="3">
      <t>メ</t>
    </rPh>
    <phoneticPr fontId="2"/>
  </si>
  <si>
    <t>3週目</t>
    <rPh sb="1" eb="2">
      <t>シュウ</t>
    </rPh>
    <rPh sb="2" eb="3">
      <t>メ</t>
    </rPh>
    <phoneticPr fontId="2"/>
  </si>
  <si>
    <t>2週目</t>
    <rPh sb="1" eb="2">
      <t>シュウ</t>
    </rPh>
    <rPh sb="2" eb="3">
      <t>メ</t>
    </rPh>
    <phoneticPr fontId="2"/>
  </si>
  <si>
    <t>1週目</t>
    <rPh sb="1" eb="2">
      <t>シュウ</t>
    </rPh>
    <rPh sb="2" eb="3">
      <t>メ</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</si>
  <si>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</si>
  <si>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r>
      <t xml:space="preserve">(10)
</t>
    </r>
    <r>
      <rPr>
        <sz val="11"/>
        <rFont val="HGSｺﾞｼｯｸM"/>
        <family val="3"/>
        <charset val="128"/>
      </rPr>
      <t>週平均
勤務時間数</t>
    </r>
    <rPh sb="6" eb="8">
      <t>ヘイキン</t>
    </rPh>
    <rPh sb="9" eb="11">
      <t>キンム</t>
    </rPh>
    <rPh sb="11" eb="13">
      <t>ジカン</t>
    </rPh>
    <rPh sb="13" eb="14">
      <t>スウ</t>
    </rPh>
    <phoneticPr fontId="7"/>
  </si>
  <si>
    <t>(8)</t>
    <phoneticPr fontId="2"/>
  </si>
  <si>
    <t>(7) 氏　名</t>
    <phoneticPr fontId="7"/>
  </si>
  <si>
    <t>(6)
資格</t>
    <rPh sb="4" eb="6">
      <t>シカク</t>
    </rPh>
    <phoneticPr fontId="2"/>
  </si>
  <si>
    <t>(5)
勤務
形態</t>
    <phoneticPr fontId="7"/>
  </si>
  <si>
    <t>(4) 
職種</t>
    <phoneticPr fontId="7"/>
  </si>
  <si>
    <t>No</t>
    <phoneticPr fontId="2"/>
  </si>
  <si>
    <t>時間/月</t>
    <rPh sb="0" eb="2">
      <t>ジカン</t>
    </rPh>
    <rPh sb="3" eb="4">
      <t>ツキ</t>
    </rPh>
    <phoneticPr fontId="2"/>
  </si>
  <si>
    <t>時間/週</t>
    <rPh sb="0" eb="2">
      <t>ジカン</t>
    </rPh>
    <rPh sb="3" eb="4">
      <t>シュウ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</si>
  <si>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</si>
  <si>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予定</t>
  </si>
  <si>
    <t>(2)</t>
    <phoneticPr fontId="2"/>
  </si>
  <si>
    <t>４週</t>
  </si>
  <si>
    <t>(1)</t>
    <phoneticPr fontId="2"/>
  </si>
  <si>
    <t>）</t>
    <phoneticPr fontId="2"/>
  </si>
  <si>
    <t>(</t>
    <phoneticPr fontId="2"/>
  </si>
  <si>
    <t>事業所名</t>
    <rPh sb="0" eb="3">
      <t>ジギョウショ</t>
    </rPh>
    <rPh sb="3" eb="4">
      <t>メイ</t>
    </rPh>
    <phoneticPr fontId="2"/>
  </si>
  <si>
    <t>月</t>
    <rPh sb="0" eb="1">
      <t>ゲツ</t>
    </rPh>
    <phoneticPr fontId="2"/>
  </si>
  <si>
    <t>年</t>
    <rPh sb="0" eb="1">
      <t>ネン</t>
    </rPh>
    <phoneticPr fontId="2"/>
  </si>
  <si>
    <t>)</t>
    <phoneticPr fontId="2"/>
  </si>
  <si>
    <t>令和</t>
    <rPh sb="0" eb="2">
      <t>レイワ</t>
    </rPh>
    <phoneticPr fontId="2"/>
  </si>
  <si>
    <t>訪問介護等用</t>
    <rPh sb="0" eb="2">
      <t>ホウモン</t>
    </rPh>
    <rPh sb="2" eb="4">
      <t>カイゴ</t>
    </rPh>
    <rPh sb="4" eb="5">
      <t>トウ</t>
    </rPh>
    <rPh sb="5" eb="6">
      <t>ヨウ</t>
    </rPh>
    <phoneticPr fontId="2"/>
  </si>
  <si>
    <t>サービス種別</t>
    <rPh sb="4" eb="6">
      <t>シュベツ</t>
    </rPh>
    <phoneticPr fontId="2"/>
  </si>
  <si>
    <t>従業者の勤務の体制及び勤務形態一覧表</t>
    <phoneticPr fontId="2"/>
  </si>
  <si>
    <t>（標準様式1）</t>
    <rPh sb="1" eb="3">
      <t>ヒョウジュン</t>
    </rPh>
    <rPh sb="3" eb="5">
      <t>ヨウシキ</t>
    </rPh>
    <phoneticPr fontId="7"/>
  </si>
  <si>
    <t>備考  上の事項は例示であり、これにかかわらず苦情処理に係る対応方針を具体的に記してください。</t>
  </si>
  <si>
    <t>４  その他参考事項</t>
    <phoneticPr fontId="7"/>
  </si>
  <si>
    <t>３  苦情があったサービス事業者に対する対応方針等（居宅介護支援事業者の場合記入）</t>
    <phoneticPr fontId="7"/>
  </si>
  <si>
    <t>２  円滑かつ迅速に苦情処理を行うための処理体制・手順</t>
    <phoneticPr fontId="7"/>
  </si>
  <si>
    <t>１  利用者からの相談又は苦情等に対応する常設の窓口（連絡先）、担当者の設置</t>
    <phoneticPr fontId="7"/>
  </si>
  <si>
    <t>措  置  の  概  要</t>
  </si>
  <si>
    <t>申請するサービス種類</t>
  </si>
  <si>
    <t>事業所又は施設名</t>
  </si>
  <si>
    <t>利用者からの苦情を処理するために講ずる措置の概要</t>
  </si>
  <si>
    <t>（標準様式５）</t>
    <rPh sb="1" eb="3">
      <t>ヒョウジュン</t>
    </rPh>
    <phoneticPr fontId="7"/>
  </si>
  <si>
    <t>　　　適宜欄を補正して、全ての出張所等の状況について記載してください。</t>
    <phoneticPr fontId="7"/>
  </si>
  <si>
    <t>　　8　「主たる事業所の所在地以外の場所で一部実施する場合の出張所等の所在地」について、複数の出張所等を有する場合は、</t>
    <phoneticPr fontId="7"/>
  </si>
  <si>
    <t>　　7　「特記事項」欄には、異動の状況について具体的に記載してください。</t>
    <phoneticPr fontId="7"/>
  </si>
  <si>
    <t>人員配置区分、その他該当する体制等、割引）を記載してください。</t>
    <phoneticPr fontId="7"/>
  </si>
  <si>
    <t>　　6　「異動項目」欄には、(別紙1，1－2)「介護給付費算定に係る体制等状況一覧表」に掲げる項目（施設等の区分、</t>
    <phoneticPr fontId="7"/>
  </si>
  <si>
    <t>　　5　「異動等の区分」欄には、今回届出を行う事業所・施設について該当する数字の横の□を■にしてください。</t>
    <rPh sb="40" eb="41">
      <t>ヨコ</t>
    </rPh>
    <phoneticPr fontId="7"/>
  </si>
  <si>
    <t>　　4　「実施事業」欄は、該当する欄に「〇」を記入してください。</t>
    <phoneticPr fontId="7"/>
  </si>
  <si>
    <t>　　3　「法人所轄庁」欄は、申請者が認可法人である場合に、その主務官庁の名称を記載してください。</t>
    <phoneticPr fontId="7"/>
  </si>
  <si>
    <t>　　　「株式会社」「有限会社」等の別を記入してください。</t>
    <phoneticPr fontId="7"/>
  </si>
  <si>
    <t>　　2　「法人の種別」欄は、申請者が法人である場合に、「社会福祉法人」「医療法人」「社団法人」「財団法人」</t>
    <phoneticPr fontId="7"/>
  </si>
  <si>
    <t>備考1　「受付番号」「事業所所在市町村番号」欄には記載しないでください。</t>
    <phoneticPr fontId="7"/>
  </si>
  <si>
    <t>別添のとおり</t>
  </si>
  <si>
    <t>関係書類</t>
  </si>
  <si>
    <t>変　更　後</t>
    <rPh sb="4" eb="5">
      <t>ゴ</t>
    </rPh>
    <phoneticPr fontId="7"/>
  </si>
  <si>
    <t>変　更　前</t>
    <phoneticPr fontId="7"/>
  </si>
  <si>
    <t>特記事項</t>
  </si>
  <si>
    <t>医療機関コード等</t>
    <rPh sb="0" eb="2">
      <t>イリョウ</t>
    </rPh>
    <rPh sb="2" eb="4">
      <t>キカン</t>
    </rPh>
    <rPh sb="7" eb="8">
      <t>トウ</t>
    </rPh>
    <phoneticPr fontId="7"/>
  </si>
  <si>
    <t>介護保険事業所番号</t>
  </si>
  <si>
    <t>3終了</t>
    <phoneticPr fontId="7"/>
  </si>
  <si>
    <t>□</t>
  </si>
  <si>
    <t>2変更</t>
    <phoneticPr fontId="7"/>
  </si>
  <si>
    <t>1新規</t>
  </si>
  <si>
    <t>介護医療院</t>
    <rPh sb="0" eb="2">
      <t>カイゴ</t>
    </rPh>
    <rPh sb="2" eb="4">
      <t>イリョウ</t>
    </rPh>
    <rPh sb="4" eb="5">
      <t>イン</t>
    </rPh>
    <phoneticPr fontId="7"/>
  </si>
  <si>
    <t>介護老人保健施設</t>
  </si>
  <si>
    <t>介護老人福祉施設</t>
  </si>
  <si>
    <t>施設</t>
  </si>
  <si>
    <t>介護予防福祉用具貸与</t>
    <rPh sb="0" eb="2">
      <t>カイゴ</t>
    </rPh>
    <rPh sb="2" eb="4">
      <t>ヨボウ</t>
    </rPh>
    <phoneticPr fontId="7"/>
  </si>
  <si>
    <t>介護予防特定施設入居者生活介護</t>
    <rPh sb="0" eb="2">
      <t>カイゴ</t>
    </rPh>
    <rPh sb="2" eb="4">
      <t>ヨボウ</t>
    </rPh>
    <rPh sb="9" eb="10">
      <t>キョ</t>
    </rPh>
    <phoneticPr fontId="7"/>
  </si>
  <si>
    <t>介護予防短期入所療養介護</t>
    <rPh sb="0" eb="2">
      <t>カイゴ</t>
    </rPh>
    <rPh sb="2" eb="4">
      <t>ヨボウ</t>
    </rPh>
    <phoneticPr fontId="7"/>
  </si>
  <si>
    <t>介護予防短期入所生活介護</t>
    <rPh sb="0" eb="2">
      <t>カイゴ</t>
    </rPh>
    <rPh sb="2" eb="4">
      <t>ヨボウ</t>
    </rPh>
    <phoneticPr fontId="7"/>
  </si>
  <si>
    <t>介護予防通所ﾘﾊﾋﾞﾘﾃｰｼｮﾝ</t>
    <rPh sb="0" eb="2">
      <t>カイゴ</t>
    </rPh>
    <rPh sb="2" eb="4">
      <t>ヨボウ</t>
    </rPh>
    <phoneticPr fontId="7"/>
  </si>
  <si>
    <t>介護予防居宅療養管理指導</t>
    <rPh sb="0" eb="2">
      <t>カイゴ</t>
    </rPh>
    <rPh sb="2" eb="4">
      <t>ヨボウ</t>
    </rPh>
    <phoneticPr fontId="7"/>
  </si>
  <si>
    <t>介護予防訪問ﾘﾊﾋﾞﾘﾃｰｼｮﾝ</t>
    <rPh sb="0" eb="2">
      <t>カイゴ</t>
    </rPh>
    <rPh sb="2" eb="4">
      <t>ヨボウ</t>
    </rPh>
    <phoneticPr fontId="7"/>
  </si>
  <si>
    <t>介護予防訪問看護</t>
    <rPh sb="0" eb="2">
      <t>カイゴ</t>
    </rPh>
    <rPh sb="2" eb="4">
      <t>ヨボウ</t>
    </rPh>
    <phoneticPr fontId="7"/>
  </si>
  <si>
    <t>介護予防訪問入浴介護</t>
    <rPh sb="0" eb="2">
      <t>カイゴ</t>
    </rPh>
    <rPh sb="2" eb="4">
      <t>ヨボウ</t>
    </rPh>
    <phoneticPr fontId="7"/>
  </si>
  <si>
    <t>福祉用具貸与</t>
  </si>
  <si>
    <t>特定施設入居者生活介護</t>
    <rPh sb="5" eb="6">
      <t>キョ</t>
    </rPh>
    <phoneticPr fontId="7"/>
  </si>
  <si>
    <t>短期入所療養介護</t>
  </si>
  <si>
    <t>短期入所生活介護</t>
  </si>
  <si>
    <t>通所ﾘﾊﾋﾞﾘﾃｰｼｮﾝ</t>
    <phoneticPr fontId="7"/>
  </si>
  <si>
    <t>通所介護</t>
  </si>
  <si>
    <t>居宅療養管理指導</t>
  </si>
  <si>
    <t>訪問ﾘﾊﾋﾞﾘﾃｰｼｮﾝ</t>
    <phoneticPr fontId="7"/>
  </si>
  <si>
    <t>訪問看護</t>
  </si>
  <si>
    <t>訪問入浴介護</t>
  </si>
  <si>
    <t>訪問介護</t>
  </si>
  <si>
    <t>指定居宅サービス</t>
  </si>
  <si>
    <t>(※変更の場合)</t>
    <rPh sb="2" eb="4">
      <t>ヘンコウ</t>
    </rPh>
    <rPh sb="5" eb="7">
      <t>バアイ</t>
    </rPh>
    <phoneticPr fontId="7"/>
  </si>
  <si>
    <t>年月日</t>
    <rPh sb="0" eb="3">
      <t>ネンガッピ</t>
    </rPh>
    <phoneticPr fontId="7"/>
  </si>
  <si>
    <t>異動項目</t>
    <phoneticPr fontId="7"/>
  </si>
  <si>
    <t>異動（予定）</t>
    <phoneticPr fontId="7"/>
  </si>
  <si>
    <t>異動等の区分</t>
  </si>
  <si>
    <t>指定（許可）</t>
    <rPh sb="0" eb="2">
      <t>シテイ</t>
    </rPh>
    <rPh sb="3" eb="5">
      <t>キョカ</t>
    </rPh>
    <phoneticPr fontId="7"/>
  </si>
  <si>
    <t>実施事業</t>
  </si>
  <si>
    <t>同一所在地において行う　　　　　　　　　　　　　　　事業等の種類</t>
    <phoneticPr fontId="7"/>
  </si>
  <si>
    <t>届出を行う事業所・施設の種類</t>
  </si>
  <si>
    <t>群市</t>
    <rPh sb="0" eb="1">
      <t>グン</t>
    </rPh>
    <rPh sb="1" eb="2">
      <t>シ</t>
    </rPh>
    <phoneticPr fontId="7"/>
  </si>
  <si>
    <t>　　　　　</t>
    <phoneticPr fontId="7"/>
  </si>
  <si>
    <t>ー</t>
    <phoneticPr fontId="7"/>
  </si>
  <si>
    <t>(郵便番号</t>
    <phoneticPr fontId="7"/>
  </si>
  <si>
    <t>管理者の住所</t>
  </si>
  <si>
    <t>管理者の氏名</t>
  </si>
  <si>
    <t>FAX番号</t>
  </si>
  <si>
    <t>主たる事業所の所在地以外の場所で一部実施する場合の出張所等の所在地</t>
    <phoneticPr fontId="7"/>
  </si>
  <si>
    <t>連 絡 先</t>
    <phoneticPr fontId="7"/>
  </si>
  <si>
    <t>主たる事業所・施設の所在地</t>
    <phoneticPr fontId="7"/>
  </si>
  <si>
    <t>事業所・施設の名称</t>
    <phoneticPr fontId="7"/>
  </si>
  <si>
    <t>事業所・施設の状況</t>
  </si>
  <si>
    <t>代表者の住所</t>
  </si>
  <si>
    <t>氏名</t>
  </si>
  <si>
    <t>職名</t>
  </si>
  <si>
    <t>代表者の職・氏名</t>
    <phoneticPr fontId="7"/>
  </si>
  <si>
    <t>法人所轄庁</t>
  </si>
  <si>
    <t>法人の種別</t>
    <phoneticPr fontId="7"/>
  </si>
  <si>
    <t>　(ビルの名称等)</t>
    <phoneticPr fontId="7"/>
  </si>
  <si>
    <t>主たる事務所の所在地</t>
    <phoneticPr fontId="7"/>
  </si>
  <si>
    <t>名　　称</t>
    <phoneticPr fontId="7"/>
  </si>
  <si>
    <t>フリガナ</t>
  </si>
  <si>
    <t>届　出　者</t>
    <phoneticPr fontId="7"/>
  </si>
  <si>
    <t>事業所所在地市町村番号</t>
    <phoneticPr fontId="7"/>
  </si>
  <si>
    <t>このことについて、関係書類を添えて以下のとおり届け出ます。</t>
    <phoneticPr fontId="7"/>
  </si>
  <si>
    <t>名　称</t>
    <phoneticPr fontId="7"/>
  </si>
  <si>
    <t>所在地</t>
    <phoneticPr fontId="7"/>
  </si>
  <si>
    <t>殿</t>
    <rPh sb="0" eb="1">
      <t>ドノ</t>
    </rPh>
    <phoneticPr fontId="7"/>
  </si>
  <si>
    <t>知事</t>
    <rPh sb="0" eb="2">
      <t>チジ</t>
    </rPh>
    <phoneticPr fontId="7"/>
  </si>
  <si>
    <t>日</t>
    <rPh sb="0" eb="1">
      <t>ヒ</t>
    </rPh>
    <phoneticPr fontId="7"/>
  </si>
  <si>
    <t>月</t>
    <rPh sb="0" eb="1">
      <t>ゲツ</t>
    </rPh>
    <phoneticPr fontId="7"/>
  </si>
  <si>
    <t>年</t>
    <rPh sb="0" eb="1">
      <t>ネン</t>
    </rPh>
    <phoneticPr fontId="7"/>
  </si>
  <si>
    <t>令和</t>
    <rPh sb="0" eb="2">
      <t>レイワ</t>
    </rPh>
    <phoneticPr fontId="7"/>
  </si>
  <si>
    <t>介護給付費算定に係る体制等に関する届出書＜指定事業者用＞</t>
    <phoneticPr fontId="7"/>
  </si>
  <si>
    <t>受付番号</t>
    <phoneticPr fontId="7"/>
  </si>
  <si>
    <t>（別紙２）</t>
    <rPh sb="1" eb="3">
      <t>ベッシ</t>
    </rPh>
    <phoneticPr fontId="7"/>
  </si>
  <si>
    <t>（別紙１－１）</t>
    <rPh sb="1" eb="3">
      <t>ベッシ</t>
    </rPh>
    <phoneticPr fontId="7"/>
  </si>
  <si>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7"/>
  </si>
  <si>
    <t>事 業 所 番 号</t>
  </si>
  <si>
    <t>提供サービス</t>
    <phoneticPr fontId="7"/>
  </si>
  <si>
    <t>施設等の区分</t>
  </si>
  <si>
    <t>人員配置区分</t>
  </si>
  <si>
    <t>そ　 　　の　 　　他　　 　該　　 　当　　 　す 　　　る 　　　体 　　　制 　　　等</t>
    <phoneticPr fontId="7"/>
  </si>
  <si>
    <t>LIFEへの登録</t>
    <rPh sb="6" eb="8">
      <t>トウロク</t>
    </rPh>
    <phoneticPr fontId="7"/>
  </si>
  <si>
    <t>割 引</t>
  </si>
  <si>
    <t>各サービス共通</t>
  </si>
  <si>
    <t>地域区分</t>
  </si>
  <si>
    <t>１　１級地</t>
  </si>
  <si>
    <t>６　２級地</t>
  </si>
  <si>
    <t>７　３級地</t>
  </si>
  <si>
    <t>２　４級地</t>
  </si>
  <si>
    <t>３　５級地</t>
  </si>
  <si>
    <t>４　６級地</t>
  </si>
  <si>
    <t>９　７級地</t>
  </si>
  <si>
    <t>５　その他</t>
  </si>
  <si>
    <t>高齢者虐待防止措置実施の有無</t>
    <phoneticPr fontId="7"/>
  </si>
  <si>
    <t>１ 減算型</t>
    <phoneticPr fontId="7"/>
  </si>
  <si>
    <t>２ 基準型</t>
    <phoneticPr fontId="7"/>
  </si>
  <si>
    <t>１　なし</t>
  </si>
  <si>
    <t>業務継続計画策定の有無</t>
    <phoneticPr fontId="7"/>
  </si>
  <si>
    <t>２　あり</t>
  </si>
  <si>
    <t>特別地域加算</t>
    <rPh sb="0" eb="2">
      <t>トクベツ</t>
    </rPh>
    <rPh sb="2" eb="4">
      <t>チイキ</t>
    </rPh>
    <rPh sb="4" eb="6">
      <t>カサン</t>
    </rPh>
    <phoneticPr fontId="7"/>
  </si>
  <si>
    <t>１ なし</t>
    <phoneticPr fontId="7"/>
  </si>
  <si>
    <t>２ あり</t>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</si>
  <si>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</si>
  <si>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１　非該当</t>
    <phoneticPr fontId="7"/>
  </si>
  <si>
    <t>２　該当</t>
  </si>
  <si>
    <t>１　病院又は診療所</t>
    <phoneticPr fontId="7"/>
  </si>
  <si>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</si>
  <si>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訪問リハビリテーション</t>
  </si>
  <si>
    <t>２　介護老人保健施設</t>
  </si>
  <si>
    <t>３　介護医療院</t>
  </si>
  <si>
    <t>ﾘﾊﾋﾞﾘﾃｰｼｮﾝマネジメント加算</t>
    <rPh sb="16" eb="18">
      <t>カサン</t>
    </rPh>
    <phoneticPr fontId="48"/>
  </si>
  <si>
    <t>３ 加算イ</t>
    <phoneticPr fontId="7"/>
  </si>
  <si>
    <t>６ 加算ロ</t>
    <phoneticPr fontId="7"/>
  </si>
  <si>
    <t>ﾘﾊﾋﾞﾘﾃｰｼｮﾝマネジメント加算に係る医師による説明</t>
    <phoneticPr fontId="7"/>
  </si>
  <si>
    <t>口腔連携強化加算</t>
    <rPh sb="0" eb="2">
      <t>コウクウ</t>
    </rPh>
    <rPh sb="2" eb="4">
      <t>レンケイ</t>
    </rPh>
    <rPh sb="4" eb="6">
      <t>キョウカ</t>
    </rPh>
    <rPh sb="6" eb="8">
      <t>カサン</t>
    </rPh>
    <phoneticPr fontId="7"/>
  </si>
  <si>
    <t>移行支援加算</t>
    <rPh sb="0" eb="2">
      <t>イコウ</t>
    </rPh>
    <rPh sb="4" eb="6">
      <t>カサン</t>
    </rPh>
    <phoneticPr fontId="48"/>
  </si>
  <si>
    <t>サービス提供体制強化加算</t>
    <rPh sb="4" eb="6">
      <t>テイキョウ</t>
    </rPh>
    <rPh sb="6" eb="8">
      <t>タイセイ</t>
    </rPh>
    <rPh sb="8" eb="10">
      <t>キョウカ</t>
    </rPh>
    <rPh sb="10" eb="12">
      <t>カサン</t>
    </rPh>
    <phoneticPr fontId="48"/>
  </si>
  <si>
    <t>３ 加算Ⅰ</t>
    <phoneticPr fontId="7"/>
  </si>
  <si>
    <t>４ 加算Ⅱ</t>
    <phoneticPr fontId="7"/>
  </si>
  <si>
    <t>介護職員等処遇改善加算</t>
    <phoneticPr fontId="7"/>
  </si>
  <si>
    <t>（別紙１－２）</t>
    <phoneticPr fontId="7"/>
  </si>
  <si>
    <t>介 護 給 付 費 算 定 に 係 る 体 制 等 状 況 一 覧 表 （介護予防サービス）</t>
    <rPh sb="37" eb="38">
      <t>スケ</t>
    </rPh>
    <rPh sb="38" eb="39">
      <t>ユズル</t>
    </rPh>
    <rPh sb="39" eb="40">
      <t>ヨ</t>
    </rPh>
    <rPh sb="40" eb="41">
      <t>ボウ</t>
    </rPh>
    <phoneticPr fontId="7"/>
  </si>
  <si>
    <t>提供サービス</t>
  </si>
  <si>
    <t>そ　 　　の　 　　他　　 　該　　 　当　　 　す 　　　る 　　　体 　　　制 　　　等</t>
  </si>
  <si>
    <t>１　病院又は診療所</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</si>
  <si>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7"/>
  </si>
  <si>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</si>
  <si>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</si>
  <si>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7"/>
  </si>
  <si>
    <t>サービス提供体制強化加算</t>
    <rPh sb="4" eb="6">
      <t>テイキョウ</t>
    </rPh>
    <rPh sb="6" eb="8">
      <t>タイセイ</t>
    </rPh>
    <rPh sb="8" eb="10">
      <t>キョウカ</t>
    </rPh>
    <rPh sb="10" eb="12">
      <t>カサン</t>
    </rPh>
    <phoneticPr fontId="7"/>
  </si>
  <si>
    <t>（該当に○）</t>
    <rPh sb="1" eb="3">
      <t>ガイトウ</t>
    </rPh>
    <phoneticPr fontId="7"/>
  </si>
  <si>
    <t>別紙⑤：　介護予防サービス事業所向け</t>
    <rPh sb="0" eb="2">
      <t>ベッシ</t>
    </rPh>
    <rPh sb="16" eb="17">
      <t>ム</t>
    </rPh>
    <phoneticPr fontId="7"/>
  </si>
  <si>
    <t>別紙④：　介護医療院向け</t>
    <rPh sb="0" eb="2">
      <t>ベッシ</t>
    </rPh>
    <rPh sb="10" eb="11">
      <t>ム</t>
    </rPh>
    <phoneticPr fontId="7"/>
  </si>
  <si>
    <t>別紙③：　介護老人保健施設向け</t>
    <rPh sb="0" eb="2">
      <t>ベッシ</t>
    </rPh>
    <rPh sb="13" eb="14">
      <t>ム</t>
    </rPh>
    <phoneticPr fontId="7"/>
  </si>
  <si>
    <t>別紙②：　介護老人福祉施設向け</t>
    <rPh sb="0" eb="2">
      <t>ベッシ</t>
    </rPh>
    <rPh sb="13" eb="14">
      <t>ム</t>
    </rPh>
    <phoneticPr fontId="7"/>
  </si>
  <si>
    <t>別紙①：　居宅サービス事業所向け</t>
    <rPh sb="0" eb="2">
      <t>ベッシ</t>
    </rPh>
    <rPh sb="14" eb="15">
      <t>ム</t>
    </rPh>
    <phoneticPr fontId="7"/>
  </si>
  <si>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7"/>
  </si>
  <si>
    <t>（代表者の職名・氏名）</t>
    <rPh sb="1" eb="4">
      <t>ダイヒョウシャ</t>
    </rPh>
    <rPh sb="5" eb="7">
      <t>ショクメイ</t>
    </rPh>
    <rPh sb="8" eb="10">
      <t>シメイ</t>
    </rPh>
    <phoneticPr fontId="7"/>
  </si>
  <si>
    <t>（名称）</t>
    <rPh sb="1" eb="3">
      <t>メイショウ</t>
    </rPh>
    <phoneticPr fontId="7"/>
  </si>
  <si>
    <t xml:space="preserve">申請者    </t>
    <phoneticPr fontId="7"/>
  </si>
  <si>
    <t>都道府県知事    殿</t>
    <phoneticPr fontId="7"/>
  </si>
  <si>
    <t>○○</t>
    <phoneticPr fontId="7"/>
  </si>
  <si>
    <t>日</t>
    <rPh sb="0" eb="1">
      <t>ニチ</t>
    </rPh>
    <phoneticPr fontId="7"/>
  </si>
  <si>
    <t>誓　約　書</t>
    <phoneticPr fontId="7"/>
  </si>
  <si>
    <t>（標準様式６）</t>
    <rPh sb="1" eb="3">
      <t>ヒョウジュン</t>
    </rPh>
    <rPh sb="3" eb="5">
      <t>ヨウシキ</t>
    </rPh>
    <phoneticPr fontId="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</si>
  <si>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</si>
  <si>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十二</t>
    <rPh sb="0" eb="1">
      <t>ジュウ</t>
    </rPh>
    <rPh sb="1" eb="2">
      <t>ニ</t>
    </rPh>
    <phoneticPr fontId="7"/>
  </si>
  <si>
    <t>申請者（特定施設入居者生活介護に係る指定の申請者を除く。）が、法人でない事業所で、その管理者が第四号から第六号まで又は第七号から第九号までのいずれかに該当する者であるとき。</t>
    <phoneticPr fontId="7"/>
  </si>
  <si>
    <t>十一</t>
    <rPh sb="0" eb="2">
      <t>ジュウイチ</t>
    </rPh>
    <phoneticPr fontId="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</si>
  <si>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</si>
  <si>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十の二</t>
    <rPh sb="0" eb="1">
      <t>ジュウ</t>
    </rPh>
    <rPh sb="2" eb="3">
      <t>ニ</t>
    </rPh>
    <phoneticPr fontId="7"/>
  </si>
  <si>
    <t>申請者（特定施設入居者生活介護に係る指定の申請者を除く。）が、法人で、その役員等のうちに第四号から第六号まで又は第七号から前号までのいずれかに該当する者のあるものであるとき。</t>
    <phoneticPr fontId="7"/>
  </si>
  <si>
    <t>十</t>
    <rPh sb="0" eb="1">
      <t>ジュウ</t>
    </rPh>
    <phoneticPr fontId="7"/>
  </si>
  <si>
    <t>申請者が、指定の申請前五年以内に居宅サービス等に関し不正又は著しく不当な行為をした者であるとき。</t>
    <phoneticPr fontId="7"/>
  </si>
  <si>
    <t>九</t>
    <rPh sb="0" eb="1">
      <t>キュウ</t>
    </rPh>
    <phoneticPr fontId="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</si>
  <si>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</si>
  <si>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八</t>
    <rPh sb="0" eb="1">
      <t>ハチ</t>
    </rPh>
    <phoneticPr fontId="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</si>
  <si>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7"/>
  </si>
  <si>
    <t>七の二</t>
    <rPh sb="0" eb="1">
      <t>ナナ</t>
    </rPh>
    <rPh sb="2" eb="3">
      <t>ニ</t>
    </rPh>
    <phoneticPr fontId="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</si>
  <si>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7"/>
  </si>
  <si>
    <t>七</t>
    <rPh sb="0" eb="1">
      <t>ナナ</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</si>
  <si>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</si>
  <si>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六の三</t>
    <rPh sb="0" eb="1">
      <t>ロク</t>
    </rPh>
    <rPh sb="2" eb="3">
      <t>サン</t>
    </rPh>
    <phoneticPr fontId="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</si>
  <si>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</si>
  <si>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六の二</t>
    <rPh sb="0" eb="1">
      <t>ロク</t>
    </rPh>
    <rPh sb="2" eb="3">
      <t>ニ</t>
    </rPh>
    <phoneticPr fontId="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</si>
  <si>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</si>
  <si>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t>
    <rPh sb="0" eb="1">
      <t>ロク</t>
    </rPh>
    <phoneticPr fontId="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</si>
  <si>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7"/>
  </si>
  <si>
    <t>五の三</t>
    <rPh sb="0" eb="1">
      <t>ゴ</t>
    </rPh>
    <rPh sb="2" eb="3">
      <t>サン</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</si>
  <si>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</si>
  <si>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五の二</t>
    <rPh sb="0" eb="1">
      <t>ゴ</t>
    </rPh>
    <rPh sb="2" eb="3">
      <t>ニ</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</si>
  <si>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</si>
  <si>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t>
    <rPh sb="0" eb="1">
      <t>ゴ</t>
    </rPh>
    <phoneticPr fontId="7"/>
  </si>
  <si>
    <t>申請者が、禁錮以上の刑に処せられ、その執行を終わり、又は執行を受けることがなくなるまでの者であるとき。</t>
    <phoneticPr fontId="7"/>
  </si>
  <si>
    <t>四</t>
    <rPh sb="0" eb="1">
      <t>ヨン</t>
    </rPh>
    <phoneticPr fontId="7"/>
  </si>
  <si>
    <t>申請者が、第七十四条第二項に規定する指定居宅サービスの事業の設備及び運営に関する基準に従って適正な居宅サービス事業の運営をすることができないと認められるとき。</t>
    <phoneticPr fontId="7"/>
  </si>
  <si>
    <t>三</t>
    <rPh sb="0" eb="1">
      <t>サン</t>
    </rPh>
    <phoneticPr fontId="7"/>
  </si>
  <si>
    <t>当該申請に係る事業所の従業者の知識及び技能並びに人員が、第七十四条第一項の都道府県の条例で定める基準及び同項の都道府県の条例で定める員数を満たしていないとき。</t>
    <phoneticPr fontId="7"/>
  </si>
  <si>
    <t>二</t>
    <rPh sb="0" eb="1">
      <t>ニ</t>
    </rPh>
    <phoneticPr fontId="7"/>
  </si>
  <si>
    <t>申請者が都道府県の条例で定める者でないとき。</t>
    <phoneticPr fontId="7"/>
  </si>
  <si>
    <t>一</t>
    <rPh sb="0" eb="1">
      <t>イチ</t>
    </rPh>
    <phoneticPr fontId="7"/>
  </si>
  <si>
    <t>介護保険法第７０条第２項</t>
    <rPh sb="0" eb="2">
      <t>カイゴ</t>
    </rPh>
    <rPh sb="2" eb="4">
      <t>ホケン</t>
    </rPh>
    <rPh sb="4" eb="5">
      <t>ホウ</t>
    </rPh>
    <rPh sb="5" eb="6">
      <t>ダイ</t>
    </rPh>
    <rPh sb="8" eb="9">
      <t>ジョウ</t>
    </rPh>
    <rPh sb="9" eb="10">
      <t>ダイ</t>
    </rPh>
    <rPh sb="11" eb="12">
      <t>コウ</t>
    </rPh>
    <phoneticPr fontId="55"/>
  </si>
  <si>
    <t>（別紙①：居宅サービス事業所向け）</t>
    <rPh sb="1" eb="3">
      <t>ベッシ</t>
    </rPh>
    <rPh sb="14" eb="15">
      <t>ム</t>
    </rPh>
    <phoneticPr fontId="55"/>
  </si>
  <si>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</si>
  <si>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十二</t>
    <rPh sb="0" eb="2">
      <t>ジュウニ</t>
    </rPh>
    <phoneticPr fontId="7"/>
  </si>
  <si>
    <t>申請者（介護予防特定施設入居者生活介護に係る指定の申請者を除く。）が、法人でない事業所で、その管理者が第四号から第六号まで又は第七号から第九号までのいずれかに該当する者であるとき。</t>
    <phoneticPr fontId="7"/>
  </si>
  <si>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</si>
  <si>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7"/>
  </si>
  <si>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</si>
  <si>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</si>
  <si>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</si>
  <si>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</si>
  <si>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</si>
  <si>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</si>
  <si>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7"/>
  </si>
  <si>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7"/>
  </si>
  <si>
    <t>当該申請に係る事業所の従業者の知識及び技能並びに人員が、第百十五条の四第一項の都道府県の条例で定める基準及び同項の都道府県の条例で定める員数を満たしていないとき。</t>
    <phoneticPr fontId="7"/>
  </si>
  <si>
    <t>介護保険法第１１５条の２第２項</t>
    <rPh sb="0" eb="2">
      <t>カイゴ</t>
    </rPh>
    <rPh sb="2" eb="5">
      <t>ホケンホウ</t>
    </rPh>
    <rPh sb="5" eb="6">
      <t>ダイ</t>
    </rPh>
    <rPh sb="9" eb="10">
      <t>ジョウ</t>
    </rPh>
    <rPh sb="12" eb="13">
      <t>ダイ</t>
    </rPh>
    <rPh sb="14" eb="15">
      <t>コウ</t>
    </rPh>
    <phoneticPr fontId="55"/>
  </si>
  <si>
    <t>（別紙⑤：介護予防サービス事業所向け）</t>
    <rPh sb="1" eb="3">
      <t>ベッシ</t>
    </rPh>
    <rPh sb="16" eb="17">
      <t>ム</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</si>
</sst>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 "/>
    <numFmt numFmtId="178" formatCode="#,##0.0#"/>
  </numFmts>
  <fonts count="56"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sz val="10.5"/>
      <color rgb="FF000000"/>
      <name val="游明朝"/>
      <family val="1"/>
      <charset val="128"/>
    </font>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
      <sz val="10"/>
      <color rgb="FF000000"/>
      <name val="Times New Roman"/>
      <family val="1"/>
    </font>
    <font>
      <sz val="10"/>
      <color theme="1"/>
      <name val="游ゴシック"/>
      <family val="3"/>
      <charset val="128"/>
      <scheme val="minor"/>
    </font>
    <font>
      <sz val="10"/>
      <name val="游ゴシック"/>
      <family val="3"/>
      <charset val="128"/>
      <scheme val="minor"/>
    </font>
    <font>
      <sz val="10"/>
      <color theme="1"/>
      <name val="游ゴシック Light"/>
      <family val="3"/>
      <charset val="128"/>
      <scheme val="major"/>
    </font>
    <font>
      <sz val="10.6"/>
      <color theme="1"/>
      <name val="ＭＳ ゴシック"/>
      <family val="3"/>
      <charset val="128"/>
    </font>
    <font>
      <b/>
      <sz val="11"/>
      <color theme="1"/>
      <name val="ＭＳ ゴシック"/>
      <family val="3"/>
      <charset val="128"/>
    </font>
    <font>
      <sz val="10.5"/>
      <color theme="1"/>
      <name val="游ゴシック"/>
      <family val="3"/>
      <charset val="128"/>
      <scheme val="minor"/>
    </font>
    <font>
      <b/>
      <sz val="11"/>
      <color theme="1"/>
      <name val="游ゴシック"/>
      <family val="3"/>
      <charset val="128"/>
      <scheme val="minor"/>
    </font>
    <font>
      <sz val="9"/>
      <color rgb="FF000000"/>
      <name val="Meiryo UI"/>
      <family val="3"/>
      <charset val="128"/>
    </font>
    <font>
      <sz val="10"/>
      <color rgb="FF000000"/>
      <name val="游ゴシック"/>
      <family val="3"/>
      <charset val="128"/>
      <scheme val="minor"/>
    </font>
    <font>
      <sz val="10"/>
      <color rgb="FFFF0000"/>
      <name val="ＭＳ Ｐゴシック"/>
      <family val="3"/>
      <charset val="128"/>
    </font>
    <font>
      <sz val="10"/>
      <color rgb="FFFF0000"/>
      <name val="游ゴシック Light"/>
      <family val="3"/>
      <charset val="128"/>
      <scheme val="major"/>
    </font>
    <font>
      <sz val="10"/>
      <name val="ＭＳ Ｐゴシック"/>
      <family val="3"/>
      <charset val="128"/>
    </font>
    <font>
      <sz val="10"/>
      <name val="游ゴシック Light"/>
      <family val="3"/>
      <charset val="128"/>
      <scheme val="major"/>
    </font>
    <font>
      <sz val="9"/>
      <name val="ＭＳ Ｐゴシック"/>
      <family val="3"/>
      <charset val="128"/>
    </font>
    <font>
      <sz val="10"/>
      <color rgb="FF000000"/>
      <name val="游ゴシック Light"/>
      <family val="3"/>
      <charset val="128"/>
      <scheme val="major"/>
    </font>
    <font>
      <sz val="11"/>
      <name val="游ゴシック Light"/>
      <family val="3"/>
      <charset val="128"/>
      <scheme val="major"/>
    </font>
    <font>
      <sz val="10.6"/>
      <color rgb="FF000000"/>
      <name val="ＭＳ ゴシック"/>
      <family val="3"/>
      <charset val="128"/>
    </font>
    <font>
      <b/>
      <sz val="11"/>
      <name val="ＭＳ ゴシック"/>
      <family val="3"/>
      <charset val="128"/>
    </font>
    <font>
      <b/>
      <sz val="11"/>
      <name val="游ゴシック"/>
      <family val="3"/>
      <charset val="128"/>
      <scheme val="minor"/>
    </font>
    <font>
      <sz val="12"/>
      <name val="HGSｺﾞｼｯｸM"/>
      <family val="3"/>
      <charset val="128"/>
    </font>
    <font>
      <sz val="16"/>
      <name val="HGSｺﾞｼｯｸM"/>
      <family val="3"/>
      <charset val="128"/>
    </font>
    <font>
      <sz val="16"/>
      <color rgb="FF000000"/>
      <name val="HGSｺﾞｼｯｸM"/>
      <family val="3"/>
      <charset val="128"/>
    </font>
    <font>
      <b/>
      <u/>
      <sz val="16"/>
      <name val="HGSｺﾞｼｯｸM"/>
      <family val="3"/>
      <charset val="128"/>
    </font>
    <font>
      <b/>
      <sz val="16"/>
      <name val="HGSｺﾞｼｯｸM"/>
      <family val="3"/>
      <charset val="128"/>
    </font>
    <font>
      <u/>
      <sz val="16"/>
      <name val="HGSｺﾞｼｯｸE"/>
      <family val="3"/>
      <charset val="128"/>
    </font>
    <font>
      <sz val="11"/>
      <name val="HGSｺﾞｼｯｸM"/>
      <family val="3"/>
      <charset val="128"/>
    </font>
    <font>
      <b/>
      <sz val="12"/>
      <name val="HGSｺﾞｼｯｸM"/>
      <family val="3"/>
      <charset val="128"/>
    </font>
    <font>
      <sz val="14"/>
      <name val="HGSｺﾞｼｯｸM"/>
      <family val="3"/>
      <charset val="128"/>
    </font>
    <font>
      <b/>
      <sz val="14"/>
      <name val="HGSｺﾞｼｯｸM"/>
      <family val="3"/>
      <charset val="128"/>
    </font>
    <font>
      <sz val="10.5"/>
      <name val="游ゴシック"/>
      <family val="3"/>
      <charset val="128"/>
      <scheme val="minor"/>
    </font>
    <font>
      <sz val="11"/>
      <color rgb="FF000000"/>
      <name val="游ゴシック"/>
      <family val="3"/>
      <charset val="128"/>
      <scheme val="minor"/>
    </font>
    <font>
      <sz val="11"/>
      <name val="游ゴシック"/>
      <family val="3"/>
      <charset val="128"/>
      <scheme val="minor"/>
    </font>
    <font>
      <b/>
      <sz val="12"/>
      <name val="游ゴシック"/>
      <family val="3"/>
      <charset val="128"/>
      <scheme val="minor"/>
    </font>
    <font>
      <sz val="10"/>
      <name val="HGSｺﾞｼｯｸM"/>
      <family val="3"/>
      <charset val="128"/>
    </font>
    <font>
      <u/>
      <sz val="11"/>
      <color indexed="36"/>
      <name val="ＭＳ Ｐゴシック"/>
      <family val="3"/>
      <charset val="128"/>
    </font>
    <font>
      <sz val="11"/>
      <name val="HGｺﾞｼｯｸM"/>
      <family val="3"/>
      <charset val="128"/>
    </font>
    <font>
      <sz val="10.5"/>
      <color rgb="FF000000"/>
      <name val="游ゴシック"/>
      <family val="3"/>
      <charset val="128"/>
      <scheme val="minor"/>
    </font>
    <font>
      <b/>
      <sz val="10.5"/>
      <name val="游ゴシック"/>
      <family val="3"/>
      <charset val="128"/>
      <scheme val="minor"/>
    </font>
    <font>
      <sz val="11"/>
      <color theme="1"/>
      <name val="游ゴシック"/>
      <family val="2"/>
      <scheme val="minor"/>
    </font>
    <font>
      <sz val="8"/>
      <color theme="1"/>
      <name val="游ゴシック"/>
      <family val="2"/>
      <scheme val="minor"/>
    </font>
    <font>
      <sz val="8"/>
      <color theme="1"/>
      <name val="游ゴシック"/>
      <family val="3"/>
      <charset val="128"/>
      <scheme val="minor"/>
    </font>
    <font>
      <sz val="6"/>
      <name val="游ゴシック"/>
      <family val="3"/>
      <charset val="128"/>
      <scheme val="minor"/>
    </font>
  </fonts>
  <fills count="9">
    <fill>
      <patternFill patternType="none"/>
    </fill>
    <fill>
      <patternFill patternType="gray125"/>
    </fill>
    <fill>
      <patternFill patternType="solid">
        <fgColor rgb="FFD1D1D1"/>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CCFFCC"/>
        <bgColor indexed="64"/>
      </patternFill>
    </fill>
    <fill>
      <patternFill patternType="solid">
        <fgColor indexed="9"/>
        <bgColor indexed="64"/>
      </patternFill>
    </fill>
  </fills>
  <borders count="13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ashed">
        <color indexed="64"/>
      </right>
      <top style="thin">
        <color indexed="64"/>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5" fillId="0" borderId="0" applyBorder="0"/>
    <xf numFmtId="0" fontId="9" fillId="0" borderId="0"/>
    <xf numFmtId="0" fontId="5" fillId="0" borderId="0" applyBorder="0"/>
    <xf numFmtId="0" fontId="13" fillId="0" borderId="0"/>
    <xf numFmtId="0" fontId="9" fillId="0" borderId="0"/>
    <xf numFmtId="0" fontId="52" fillId="0" borderId="0"/>
  </cellStyleXfs>
  <cellXfs count="841">
    <xf numFmtId="0" fontId="0" fillId="0" borderId="0" xfId="0">
      <alignment vertical="center"/>
    </xf>
    <xf numFmtId="0" fontId="1" fillId="0" borderId="0" xfId="0" applyFont="1">
      <alignment vertical="center"/>
    </xf>
    <xf numFmtId="0" fontId="6" fillId="4" borderId="0" xfId="2" applyFont="1" applyFill="1" applyAlignment="1">
      <alignment vertical="center"/>
    </xf>
    <xf numFmtId="0" fontId="6" fillId="4" borderId="0" xfId="2" applyFont="1" applyFill="1" applyBorder="1" applyAlignment="1">
      <alignment vertical="center"/>
    </xf>
    <xf numFmtId="0" fontId="6" fillId="4" borderId="0" xfId="2" applyFont="1" applyFill="1" applyAlignment="1">
      <alignment horizontal="left" vertical="center"/>
    </xf>
    <xf numFmtId="0" fontId="6" fillId="4" borderId="0" xfId="3" applyFont="1" applyFill="1" applyAlignment="1">
      <alignment vertical="center"/>
    </xf>
    <xf numFmtId="0" fontId="6" fillId="4" borderId="0" xfId="3" applyFont="1" applyFill="1" applyAlignment="1">
      <alignment horizontal="center" vertical="center"/>
    </xf>
    <xf numFmtId="0" fontId="6" fillId="4" borderId="0" xfId="4" applyFont="1" applyFill="1" applyBorder="1" applyAlignment="1">
      <alignment horizontal="center" vertical="center" textRotation="255"/>
    </xf>
    <xf numFmtId="0" fontId="6" fillId="4" borderId="0" xfId="2" applyFont="1" applyFill="1" applyBorder="1" applyAlignment="1">
      <alignment horizontal="center" vertical="center"/>
    </xf>
    <xf numFmtId="0" fontId="10" fillId="4" borderId="0" xfId="3" applyFont="1" applyFill="1" applyAlignment="1">
      <alignment horizontal="center" vertical="center" wrapText="1"/>
    </xf>
    <xf numFmtId="0" fontId="10" fillId="4" borderId="14" xfId="3" applyFont="1" applyFill="1" applyBorder="1" applyAlignment="1">
      <alignment horizontal="center" vertical="center" wrapText="1"/>
    </xf>
    <xf numFmtId="0" fontId="10" fillId="4" borderId="14" xfId="3" applyFont="1" applyFill="1" applyBorder="1" applyAlignment="1">
      <alignment vertical="center" wrapText="1"/>
    </xf>
    <xf numFmtId="0" fontId="6" fillId="4" borderId="0" xfId="2" applyFont="1" applyFill="1" applyBorder="1" applyAlignment="1">
      <alignment vertical="center" wrapText="1"/>
    </xf>
    <xf numFmtId="0" fontId="10" fillId="4" borderId="39" xfId="3" applyFont="1" applyFill="1" applyBorder="1" applyAlignment="1">
      <alignment horizontal="center" vertical="center" wrapText="1"/>
    </xf>
    <xf numFmtId="0" fontId="10" fillId="4" borderId="40" xfId="3" applyFont="1" applyFill="1" applyBorder="1" applyAlignment="1">
      <alignment horizontal="center" vertical="center" wrapText="1"/>
    </xf>
    <xf numFmtId="0" fontId="10" fillId="4" borderId="41" xfId="3" applyFont="1" applyFill="1" applyBorder="1" applyAlignment="1">
      <alignment horizontal="center" vertical="center" wrapText="1"/>
    </xf>
    <xf numFmtId="0" fontId="10" fillId="4" borderId="42" xfId="2" applyFont="1" applyFill="1" applyBorder="1" applyAlignment="1">
      <alignment horizontal="center" vertical="center"/>
    </xf>
    <xf numFmtId="0" fontId="10" fillId="4" borderId="43" xfId="2" applyFont="1" applyFill="1" applyBorder="1" applyAlignment="1">
      <alignment horizontal="center" vertical="center"/>
    </xf>
    <xf numFmtId="0" fontId="6" fillId="4" borderId="0" xfId="2" applyFont="1" applyFill="1" applyBorder="1" applyAlignment="1">
      <alignment horizontal="centerContinuous" vertical="center"/>
    </xf>
    <xf numFmtId="0" fontId="10" fillId="4" borderId="20" xfId="2" applyFont="1" applyFill="1" applyBorder="1" applyAlignment="1">
      <alignment vertical="center"/>
    </xf>
    <xf numFmtId="0" fontId="10" fillId="4" borderId="18" xfId="2" applyFont="1" applyFill="1" applyBorder="1" applyAlignment="1">
      <alignment vertical="center"/>
    </xf>
    <xf numFmtId="0" fontId="10" fillId="4" borderId="19" xfId="2" applyFont="1" applyFill="1" applyBorder="1" applyAlignment="1">
      <alignment vertical="center"/>
    </xf>
    <xf numFmtId="49" fontId="10" fillId="4" borderId="36" xfId="2" applyNumberFormat="1" applyFont="1" applyFill="1" applyBorder="1" applyAlignment="1">
      <alignment vertical="center"/>
    </xf>
    <xf numFmtId="49" fontId="11" fillId="4" borderId="36" xfId="2" applyNumberFormat="1" applyFont="1" applyFill="1" applyBorder="1" applyAlignment="1">
      <alignment vertical="center"/>
    </xf>
    <xf numFmtId="0" fontId="6" fillId="4" borderId="49" xfId="2" applyFont="1" applyFill="1" applyBorder="1" applyAlignment="1">
      <alignment vertical="center"/>
    </xf>
    <xf numFmtId="0" fontId="6" fillId="4" borderId="50" xfId="2" applyFont="1" applyFill="1" applyBorder="1" applyAlignment="1">
      <alignment vertical="center"/>
    </xf>
    <xf numFmtId="49" fontId="6" fillId="0" borderId="50" xfId="3" applyNumberFormat="1" applyFont="1" applyBorder="1" applyAlignment="1">
      <alignment horizontal="center" vertical="center"/>
    </xf>
    <xf numFmtId="49" fontId="6" fillId="0" borderId="51" xfId="3" applyNumberFormat="1" applyFont="1" applyBorder="1" applyAlignment="1">
      <alignment horizontal="center" vertical="center"/>
    </xf>
    <xf numFmtId="0" fontId="10" fillId="4" borderId="0" xfId="2" applyFont="1" applyFill="1" applyAlignment="1">
      <alignment vertical="center"/>
    </xf>
    <xf numFmtId="0" fontId="10" fillId="4" borderId="0" xfId="2" applyFont="1" applyFill="1" applyAlignment="1">
      <alignment vertical="top" wrapText="1"/>
    </xf>
    <xf numFmtId="0" fontId="10" fillId="4" borderId="0" xfId="2" applyFont="1" applyFill="1" applyAlignment="1">
      <alignment vertical="top"/>
    </xf>
    <xf numFmtId="0" fontId="10" fillId="4" borderId="0" xfId="2" applyFont="1" applyFill="1" applyBorder="1" applyAlignment="1">
      <alignment vertical="center"/>
    </xf>
    <xf numFmtId="0" fontId="10" fillId="4" borderId="0" xfId="3" applyFont="1" applyFill="1" applyAlignment="1">
      <alignment vertical="center"/>
    </xf>
    <xf numFmtId="0" fontId="12" fillId="4" borderId="0" xfId="2" applyFont="1" applyFill="1" applyAlignment="1">
      <alignment vertical="center"/>
    </xf>
    <xf numFmtId="0" fontId="14" fillId="4" borderId="0" xfId="5" applyFont="1" applyFill="1" applyAlignment="1">
      <alignment horizontal="left" vertical="top"/>
    </xf>
    <xf numFmtId="49" fontId="10" fillId="4" borderId="0" xfId="2" applyNumberFormat="1" applyFont="1" applyFill="1" applyBorder="1" applyAlignment="1">
      <alignment horizontal="left" vertical="center"/>
    </xf>
    <xf numFmtId="0" fontId="10" fillId="4" borderId="0" xfId="3" applyFont="1" applyFill="1" applyAlignment="1">
      <alignment horizontal="left" vertical="center"/>
    </xf>
    <xf numFmtId="0" fontId="16" fillId="4" borderId="0" xfId="5" applyFont="1" applyFill="1" applyAlignment="1">
      <alignment horizontal="center" vertical="center"/>
    </xf>
    <xf numFmtId="0" fontId="16" fillId="4" borderId="0" xfId="5" applyFont="1" applyFill="1" applyAlignment="1">
      <alignment horizontal="center" vertical="center" textRotation="255"/>
    </xf>
    <xf numFmtId="0" fontId="17" fillId="4" borderId="0" xfId="5" applyFont="1" applyFill="1" applyAlignment="1">
      <alignment horizontal="left" vertical="top"/>
    </xf>
    <xf numFmtId="0" fontId="14" fillId="4" borderId="0" xfId="5" applyFont="1" applyFill="1" applyAlignment="1">
      <alignment horizontal="left" vertical="center"/>
    </xf>
    <xf numFmtId="0" fontId="16" fillId="4" borderId="14" xfId="5" applyFont="1" applyFill="1" applyBorder="1" applyAlignment="1">
      <alignment vertical="center"/>
    </xf>
    <xf numFmtId="0" fontId="16" fillId="4" borderId="15" xfId="5" applyFont="1" applyFill="1" applyBorder="1" applyAlignment="1">
      <alignment vertical="center"/>
    </xf>
    <xf numFmtId="0" fontId="16" fillId="4" borderId="0" xfId="5" applyFont="1" applyFill="1" applyAlignment="1">
      <alignment vertical="center"/>
    </xf>
    <xf numFmtId="0" fontId="16" fillId="4" borderId="57" xfId="5" applyFont="1" applyFill="1" applyBorder="1" applyAlignment="1">
      <alignment vertical="center"/>
    </xf>
    <xf numFmtId="0" fontId="16" fillId="4" borderId="36" xfId="5" applyFont="1" applyFill="1" applyBorder="1" applyAlignment="1">
      <alignment vertical="center"/>
    </xf>
    <xf numFmtId="0" fontId="16" fillId="4" borderId="37" xfId="5" applyFont="1" applyFill="1" applyBorder="1" applyAlignment="1">
      <alignment vertical="center"/>
    </xf>
    <xf numFmtId="0" fontId="14" fillId="4" borderId="35" xfId="5" applyFont="1" applyFill="1" applyBorder="1" applyAlignment="1">
      <alignment vertical="center"/>
    </xf>
    <xf numFmtId="0" fontId="14" fillId="4" borderId="36" xfId="5" applyFont="1" applyFill="1" applyBorder="1" applyAlignment="1">
      <alignment vertical="center"/>
    </xf>
    <xf numFmtId="0" fontId="14" fillId="4" borderId="38" xfId="5" applyFont="1" applyFill="1" applyBorder="1" applyAlignment="1">
      <alignment vertical="center"/>
    </xf>
    <xf numFmtId="0" fontId="22" fillId="4" borderId="0" xfId="5" applyFont="1" applyFill="1" applyAlignment="1">
      <alignment horizontal="left" vertical="top"/>
    </xf>
    <xf numFmtId="0" fontId="22" fillId="4" borderId="0" xfId="5" applyFont="1" applyFill="1" applyAlignment="1">
      <alignment horizontal="left" vertical="top" wrapText="1"/>
    </xf>
    <xf numFmtId="0" fontId="15" fillId="4" borderId="0" xfId="5" applyFont="1" applyFill="1" applyAlignment="1">
      <alignment horizontal="left" vertical="top"/>
    </xf>
    <xf numFmtId="49" fontId="23" fillId="4" borderId="0" xfId="2" applyNumberFormat="1" applyFont="1" applyFill="1" applyBorder="1" applyAlignment="1">
      <alignment horizontal="left" vertical="center"/>
    </xf>
    <xf numFmtId="0" fontId="23" fillId="4" borderId="0" xfId="3" applyFont="1" applyFill="1" applyAlignment="1">
      <alignment horizontal="left" vertical="center"/>
    </xf>
    <xf numFmtId="0" fontId="24" fillId="4" borderId="0" xfId="5" applyFont="1" applyFill="1" applyAlignment="1">
      <alignment horizontal="center" vertical="center"/>
    </xf>
    <xf numFmtId="0" fontId="24" fillId="4" borderId="0" xfId="5" applyFont="1" applyFill="1" applyAlignment="1">
      <alignment horizontal="center" vertical="center" textRotation="255"/>
    </xf>
    <xf numFmtId="49" fontId="25" fillId="4" borderId="36" xfId="2" applyNumberFormat="1" applyFont="1" applyFill="1" applyBorder="1" applyAlignment="1">
      <alignment vertical="center"/>
    </xf>
    <xf numFmtId="49" fontId="27" fillId="4" borderId="36" xfId="2" applyNumberFormat="1" applyFont="1" applyFill="1" applyBorder="1" applyAlignment="1">
      <alignment vertical="center"/>
    </xf>
    <xf numFmtId="0" fontId="25" fillId="4" borderId="0" xfId="3" applyFont="1" applyFill="1" applyAlignment="1">
      <alignment horizontal="center" vertical="center" wrapText="1"/>
    </xf>
    <xf numFmtId="0" fontId="25" fillId="4" borderId="14" xfId="3" applyFont="1" applyFill="1" applyBorder="1" applyAlignment="1">
      <alignment horizontal="center" vertical="center" wrapText="1"/>
    </xf>
    <xf numFmtId="0" fontId="25" fillId="4" borderId="14" xfId="3" applyFont="1" applyFill="1" applyBorder="1" applyAlignment="1">
      <alignment vertical="center" wrapText="1"/>
    </xf>
    <xf numFmtId="0" fontId="28" fillId="4" borderId="0" xfId="5" applyFont="1" applyFill="1" applyAlignment="1">
      <alignment horizontal="left" vertical="top"/>
    </xf>
    <xf numFmtId="0" fontId="26" fillId="4" borderId="5" xfId="5" applyFont="1" applyFill="1" applyBorder="1" applyAlignment="1">
      <alignment horizontal="left" vertical="center"/>
    </xf>
    <xf numFmtId="0" fontId="29" fillId="4" borderId="5" xfId="5" applyFont="1" applyFill="1" applyBorder="1" applyAlignment="1">
      <alignment horizontal="left" vertical="center"/>
    </xf>
    <xf numFmtId="0" fontId="30" fillId="4" borderId="0" xfId="5" applyFont="1" applyFill="1" applyAlignment="1">
      <alignment horizontal="left" vertical="top"/>
    </xf>
    <xf numFmtId="0" fontId="33" fillId="0" borderId="0" xfId="0" applyFont="1">
      <alignment vertical="center"/>
    </xf>
    <xf numFmtId="0" fontId="34" fillId="0" borderId="0" xfId="0" applyFont="1">
      <alignment vertical="center"/>
    </xf>
    <xf numFmtId="0" fontId="35" fillId="4" borderId="0" xfId="0" applyFont="1" applyFill="1" applyAlignment="1">
      <alignment horizontal="left" vertical="center"/>
    </xf>
    <xf numFmtId="0" fontId="34" fillId="4" borderId="47" xfId="0" applyFont="1" applyFill="1" applyBorder="1" applyAlignment="1">
      <alignment horizontal="center" vertical="center"/>
    </xf>
    <xf numFmtId="0" fontId="33" fillId="4" borderId="47" xfId="0" applyFont="1" applyFill="1" applyBorder="1" applyAlignment="1">
      <alignment horizontal="center" vertical="center"/>
    </xf>
    <xf numFmtId="0" fontId="34" fillId="0" borderId="0" xfId="0" applyFont="1" applyAlignment="1">
      <alignment horizontal="justify" vertical="center" wrapText="1"/>
    </xf>
    <xf numFmtId="0" fontId="34" fillId="0" borderId="0" xfId="0" applyFont="1" applyAlignment="1">
      <alignment vertical="center" wrapText="1"/>
    </xf>
    <xf numFmtId="0" fontId="34" fillId="0" borderId="0" xfId="0" applyFont="1" applyAlignment="1">
      <alignment horizontal="left" vertical="center"/>
    </xf>
    <xf numFmtId="0" fontId="33" fillId="0" borderId="0" xfId="0" applyFont="1" applyAlignment="1">
      <alignment horizontal="left" vertical="center"/>
    </xf>
    <xf numFmtId="0" fontId="39" fillId="0" borderId="0" xfId="0" applyFont="1" applyAlignment="1">
      <alignment vertical="center" shrinkToFit="1"/>
    </xf>
    <xf numFmtId="0" fontId="33" fillId="0" borderId="0" xfId="0" applyFont="1" applyAlignment="1">
      <alignment vertical="center" shrinkToFit="1"/>
    </xf>
    <xf numFmtId="0" fontId="40" fillId="0" borderId="0" xfId="0" applyFont="1">
      <alignment vertical="center"/>
    </xf>
    <xf numFmtId="178" fontId="34" fillId="4" borderId="67" xfId="0" applyNumberFormat="1" applyFont="1" applyFill="1" applyBorder="1" applyAlignment="1" applyProtection="1">
      <alignment horizontal="center" vertical="center" shrinkToFit="1"/>
      <protection locked="0"/>
    </xf>
    <xf numFmtId="178" fontId="34" fillId="4" borderId="68" xfId="0" applyNumberFormat="1" applyFont="1" applyFill="1" applyBorder="1" applyAlignment="1" applyProtection="1">
      <alignment horizontal="center" vertical="center" shrinkToFit="1"/>
      <protection locked="0"/>
    </xf>
    <xf numFmtId="178" fontId="34" fillId="4" borderId="69" xfId="0" applyNumberFormat="1" applyFont="1" applyFill="1" applyBorder="1" applyAlignment="1" applyProtection="1">
      <alignment horizontal="center" vertical="center" shrinkToFit="1"/>
      <protection locked="0"/>
    </xf>
    <xf numFmtId="0" fontId="34" fillId="0" borderId="70" xfId="0" applyFont="1" applyBorder="1">
      <alignment vertical="center"/>
    </xf>
    <xf numFmtId="0" fontId="34" fillId="4" borderId="35" xfId="0" applyFont="1" applyFill="1" applyBorder="1" applyAlignment="1" applyProtection="1">
      <alignment horizontal="left" vertical="center" wrapText="1"/>
      <protection locked="0"/>
    </xf>
    <xf numFmtId="0" fontId="34" fillId="4" borderId="36" xfId="0" applyFont="1" applyFill="1" applyBorder="1" applyAlignment="1" applyProtection="1">
      <alignment horizontal="left" vertical="center" wrapText="1"/>
      <protection locked="0"/>
    </xf>
    <xf numFmtId="0" fontId="34" fillId="4" borderId="63" xfId="0" applyFont="1" applyFill="1" applyBorder="1" applyAlignment="1" applyProtection="1">
      <alignment horizontal="left" vertical="center" wrapText="1"/>
      <protection locked="0"/>
    </xf>
    <xf numFmtId="178" fontId="37" fillId="4" borderId="35" xfId="1" applyNumberFormat="1" applyFont="1" applyFill="1" applyBorder="1" applyAlignment="1" applyProtection="1">
      <alignment horizontal="center" vertical="center" wrapText="1"/>
    </xf>
    <xf numFmtId="178" fontId="37" fillId="4" borderId="63" xfId="1" applyNumberFormat="1" applyFont="1" applyFill="1" applyBorder="1" applyAlignment="1" applyProtection="1">
      <alignment horizontal="center" vertical="center" wrapText="1"/>
    </xf>
    <xf numFmtId="178" fontId="37" fillId="4" borderId="35" xfId="0" applyNumberFormat="1" applyFont="1" applyFill="1" applyBorder="1" applyAlignment="1">
      <alignment horizontal="center" vertical="center" wrapText="1"/>
    </xf>
    <xf numFmtId="178" fontId="37" fillId="4" borderId="63" xfId="0" applyNumberFormat="1" applyFont="1" applyFill="1" applyBorder="1" applyAlignment="1">
      <alignment horizontal="center" vertical="center" wrapText="1"/>
    </xf>
    <xf numFmtId="178" fontId="34" fillId="4" borderId="71" xfId="0" applyNumberFormat="1" applyFont="1" applyFill="1" applyBorder="1" applyAlignment="1" applyProtection="1">
      <alignment horizontal="center" vertical="center" shrinkToFit="1"/>
      <protection locked="0"/>
    </xf>
    <xf numFmtId="178" fontId="34" fillId="4" borderId="72" xfId="0" applyNumberFormat="1" applyFont="1" applyFill="1" applyBorder="1" applyAlignment="1" applyProtection="1">
      <alignment horizontal="center" vertical="center" shrinkToFit="1"/>
      <protection locked="0"/>
    </xf>
    <xf numFmtId="178" fontId="34" fillId="4" borderId="73" xfId="0" applyNumberFormat="1" applyFont="1" applyFill="1" applyBorder="1" applyAlignment="1" applyProtection="1">
      <alignment horizontal="center" vertical="center" shrinkToFit="1"/>
      <protection locked="0"/>
    </xf>
    <xf numFmtId="0" fontId="34" fillId="4" borderId="35" xfId="0" applyFont="1" applyFill="1" applyBorder="1" applyAlignment="1" applyProtection="1">
      <alignment horizontal="center" vertical="center" wrapText="1"/>
      <protection locked="0"/>
    </xf>
    <xf numFmtId="0" fontId="34" fillId="4" borderId="36" xfId="0" applyFont="1" applyFill="1" applyBorder="1" applyAlignment="1" applyProtection="1">
      <alignment horizontal="center" vertical="center" wrapText="1"/>
      <protection locked="0"/>
    </xf>
    <xf numFmtId="0" fontId="34" fillId="4" borderId="37" xfId="0" applyFont="1" applyFill="1" applyBorder="1" applyAlignment="1" applyProtection="1">
      <alignment horizontal="center" vertical="center" wrapText="1"/>
      <protection locked="0"/>
    </xf>
    <xf numFmtId="0" fontId="34" fillId="4" borderId="38" xfId="0" applyFont="1" applyFill="1" applyBorder="1" applyAlignment="1" applyProtection="1">
      <alignment horizontal="center" vertical="center" shrinkToFit="1"/>
      <protection locked="0"/>
    </xf>
    <xf numFmtId="0" fontId="34" fillId="4" borderId="36" xfId="0" applyFont="1" applyFill="1" applyBorder="1" applyAlignment="1" applyProtection="1">
      <alignment horizontal="center" vertical="center" shrinkToFit="1"/>
      <protection locked="0"/>
    </xf>
    <xf numFmtId="0" fontId="34" fillId="4" borderId="37" xfId="0" applyFont="1" applyFill="1" applyBorder="1" applyAlignment="1" applyProtection="1">
      <alignment horizontal="center" vertical="center" shrinkToFit="1"/>
      <protection locked="0"/>
    </xf>
    <xf numFmtId="0" fontId="34" fillId="4" borderId="38" xfId="0" applyFont="1" applyFill="1" applyBorder="1" applyAlignment="1" applyProtection="1">
      <alignment horizontal="center" vertical="center" wrapText="1"/>
      <protection locked="0"/>
    </xf>
    <xf numFmtId="0" fontId="33" fillId="4" borderId="38" xfId="0" applyFont="1" applyFill="1" applyBorder="1" applyAlignment="1" applyProtection="1">
      <alignment horizontal="center" vertical="center" wrapText="1"/>
      <protection locked="0"/>
    </xf>
    <xf numFmtId="0" fontId="33" fillId="4" borderId="63" xfId="0" applyFont="1" applyFill="1" applyBorder="1" applyAlignment="1" applyProtection="1">
      <alignment horizontal="center" vertical="center" wrapText="1"/>
      <protection locked="0"/>
    </xf>
    <xf numFmtId="0" fontId="34" fillId="0" borderId="74" xfId="0" applyFont="1" applyBorder="1">
      <alignment vertical="center"/>
    </xf>
    <xf numFmtId="178" fontId="34" fillId="4" borderId="76" xfId="0" applyNumberFormat="1" applyFont="1" applyFill="1" applyBorder="1" applyAlignment="1" applyProtection="1">
      <alignment horizontal="center" vertical="center" shrinkToFit="1"/>
      <protection locked="0"/>
    </xf>
    <xf numFmtId="178" fontId="34" fillId="4" borderId="77" xfId="0" applyNumberFormat="1" applyFont="1" applyFill="1" applyBorder="1" applyAlignment="1" applyProtection="1">
      <alignment horizontal="center" vertical="center" shrinkToFit="1"/>
      <protection locked="0"/>
    </xf>
    <xf numFmtId="178" fontId="34" fillId="4" borderId="78" xfId="0" applyNumberFormat="1" applyFont="1" applyFill="1" applyBorder="1" applyAlignment="1" applyProtection="1">
      <alignment horizontal="center" vertical="center" shrinkToFit="1"/>
      <protection locked="0"/>
    </xf>
    <xf numFmtId="0" fontId="34" fillId="0" borderId="79" xfId="0" applyFont="1" applyBorder="1">
      <alignment vertical="center"/>
    </xf>
    <xf numFmtId="0" fontId="34" fillId="0" borderId="68"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69" xfId="0" applyFont="1" applyBorder="1" applyAlignment="1">
      <alignment horizontal="center" vertical="center" wrapText="1"/>
    </xf>
    <xf numFmtId="0" fontId="34" fillId="0" borderId="61" xfId="0" applyFont="1" applyBorder="1" applyAlignment="1">
      <alignment horizontal="center" vertical="center"/>
    </xf>
    <xf numFmtId="0" fontId="41" fillId="0" borderId="47" xfId="0" applyFont="1" applyBorder="1" applyAlignment="1">
      <alignment horizontal="center" vertical="center"/>
    </xf>
    <xf numFmtId="0" fontId="41" fillId="0" borderId="62" xfId="0" applyFont="1" applyBorder="1" applyAlignment="1">
      <alignment horizontal="center" vertical="center"/>
    </xf>
    <xf numFmtId="0" fontId="41" fillId="0" borderId="61" xfId="0" applyFont="1" applyBorder="1" applyAlignment="1">
      <alignment horizontal="center" vertical="center"/>
    </xf>
    <xf numFmtId="0" fontId="33" fillId="0" borderId="0" xfId="0" applyFont="1" applyAlignment="1">
      <alignment horizontal="right" vertical="center"/>
    </xf>
    <xf numFmtId="0" fontId="37" fillId="0" borderId="0" xfId="0" applyFont="1">
      <alignment vertical="center"/>
    </xf>
    <xf numFmtId="0" fontId="37" fillId="0" borderId="0" xfId="0" applyFont="1" applyAlignment="1">
      <alignment horizontal="right" vertical="center"/>
    </xf>
    <xf numFmtId="0" fontId="41" fillId="0" borderId="0" xfId="0" applyFont="1">
      <alignment vertical="center"/>
    </xf>
    <xf numFmtId="0" fontId="34" fillId="4" borderId="0" xfId="0" applyFont="1" applyFill="1">
      <alignment vertical="center"/>
    </xf>
    <xf numFmtId="0" fontId="41" fillId="4" borderId="0" xfId="0" applyFont="1" applyFill="1">
      <alignment vertical="center"/>
    </xf>
    <xf numFmtId="0" fontId="42" fillId="4" borderId="0" xfId="0" applyFont="1" applyFill="1" applyAlignment="1">
      <alignment horizontal="center" vertical="center"/>
    </xf>
    <xf numFmtId="0" fontId="42" fillId="4" borderId="0" xfId="0" applyFont="1" applyFill="1">
      <alignment vertical="center"/>
    </xf>
    <xf numFmtId="0" fontId="34" fillId="4" borderId="0" xfId="0" applyFont="1" applyFill="1" applyAlignment="1">
      <alignment horizontal="center" vertical="center"/>
    </xf>
    <xf numFmtId="0" fontId="34" fillId="4" borderId="0" xfId="0" applyFont="1" applyFill="1" applyAlignment="1">
      <alignment horizontal="centerContinuous" vertical="center"/>
    </xf>
    <xf numFmtId="0" fontId="41" fillId="4" borderId="0" xfId="0" applyFont="1" applyFill="1" applyAlignment="1">
      <alignment horizontal="centerContinuous" vertical="center"/>
    </xf>
    <xf numFmtId="0" fontId="37" fillId="4" borderId="0" xfId="0" applyFont="1" applyFill="1">
      <alignment vertical="center"/>
    </xf>
    <xf numFmtId="0" fontId="34" fillId="0" borderId="0" xfId="0" quotePrefix="1" applyFont="1" applyAlignment="1">
      <alignment horizontal="center" vertical="center"/>
    </xf>
    <xf numFmtId="0" fontId="37" fillId="0" borderId="0" xfId="0" applyFont="1" applyAlignment="1">
      <alignment horizontal="center" vertical="center"/>
    </xf>
    <xf numFmtId="0" fontId="42" fillId="0" borderId="0" xfId="0" applyFont="1" applyAlignment="1">
      <alignment horizontal="left" vertical="center"/>
    </xf>
    <xf numFmtId="0" fontId="42" fillId="0" borderId="0" xfId="0" applyFont="1">
      <alignment vertical="center"/>
    </xf>
    <xf numFmtId="0" fontId="37" fillId="4" borderId="0" xfId="0" applyFont="1" applyFill="1" applyAlignment="1">
      <alignment horizontal="center" vertical="center"/>
    </xf>
    <xf numFmtId="0" fontId="37" fillId="4" borderId="0" xfId="0" applyFont="1" applyFill="1" applyAlignment="1">
      <alignment horizontal="right" vertical="center"/>
    </xf>
    <xf numFmtId="0" fontId="42" fillId="4" borderId="0" xfId="0" applyFont="1" applyFill="1" applyAlignment="1">
      <alignment horizontal="right" vertical="center"/>
    </xf>
    <xf numFmtId="0" fontId="42" fillId="0" borderId="0" xfId="0" applyFont="1" applyAlignment="1">
      <alignment horizontal="right" vertical="center"/>
    </xf>
    <xf numFmtId="0" fontId="37" fillId="0" borderId="0" xfId="0" applyFont="1" applyAlignment="1">
      <alignment horizontal="left" vertical="center"/>
    </xf>
    <xf numFmtId="0" fontId="43" fillId="4" borderId="0" xfId="5" applyFont="1" applyFill="1" applyAlignment="1">
      <alignment horizontal="left" vertical="top"/>
    </xf>
    <xf numFmtId="0" fontId="44" fillId="4" borderId="0" xfId="5" applyFont="1" applyFill="1" applyAlignment="1">
      <alignment horizontal="left" vertical="top"/>
    </xf>
    <xf numFmtId="0" fontId="45" fillId="4" borderId="0" xfId="5" applyFont="1" applyFill="1" applyAlignment="1">
      <alignment horizontal="left" vertical="top" wrapText="1"/>
    </xf>
    <xf numFmtId="0" fontId="44" fillId="4" borderId="0" xfId="5" applyFont="1" applyFill="1" applyAlignment="1">
      <alignment horizontal="left" vertical="center" wrapText="1"/>
    </xf>
    <xf numFmtId="0" fontId="45" fillId="4" borderId="0" xfId="5" applyFont="1" applyFill="1" applyAlignment="1">
      <alignment horizontal="left" vertical="center" wrapText="1"/>
    </xf>
    <xf numFmtId="0" fontId="44" fillId="4" borderId="85" xfId="5" applyFont="1" applyFill="1" applyBorder="1" applyAlignment="1">
      <alignment horizontal="left" vertical="center" wrapText="1"/>
    </xf>
    <xf numFmtId="0" fontId="45" fillId="4" borderId="86" xfId="5" applyFont="1" applyFill="1" applyBorder="1" applyAlignment="1">
      <alignment horizontal="left" vertical="center" wrapText="1"/>
    </xf>
    <xf numFmtId="0" fontId="44" fillId="4" borderId="87" xfId="5" applyFont="1" applyFill="1" applyBorder="1" applyAlignment="1">
      <alignment horizontal="left" vertical="center" wrapText="1"/>
    </xf>
    <xf numFmtId="0" fontId="45" fillId="4" borderId="88" xfId="5" applyFont="1" applyFill="1" applyBorder="1" applyAlignment="1">
      <alignment horizontal="left" vertical="center" wrapText="1"/>
    </xf>
    <xf numFmtId="0" fontId="9" fillId="0" borderId="0" xfId="6"/>
    <xf numFmtId="0" fontId="9" fillId="0" borderId="0" xfId="6" applyAlignment="1">
      <alignment horizontal="right"/>
    </xf>
    <xf numFmtId="0" fontId="39" fillId="8" borderId="0" xfId="0" applyFont="1" applyFill="1" applyAlignment="1">
      <alignment horizontal="center" vertical="center"/>
    </xf>
    <xf numFmtId="0" fontId="39" fillId="8" borderId="0" xfId="0" applyFont="1" applyFill="1" applyAlignment="1">
      <alignment horizontal="left" vertical="center"/>
    </xf>
    <xf numFmtId="0" fontId="34" fillId="8" borderId="0" xfId="0" applyFont="1" applyFill="1">
      <alignment vertical="center"/>
    </xf>
    <xf numFmtId="0" fontId="34" fillId="8" borderId="0" xfId="0" applyFont="1" applyFill="1" applyAlignment="1">
      <alignment horizontal="center" vertical="center"/>
    </xf>
    <xf numFmtId="0" fontId="39" fillId="8" borderId="38" xfId="0" applyFont="1" applyFill="1" applyBorder="1" applyAlignment="1">
      <alignment horizontal="center" vertical="center"/>
    </xf>
    <xf numFmtId="0" fontId="39" fillId="8" borderId="93" xfId="0" applyFont="1" applyFill="1" applyBorder="1" applyAlignment="1">
      <alignment horizontal="center" vertical="center"/>
    </xf>
    <xf numFmtId="0" fontId="39" fillId="8" borderId="115" xfId="0" applyFont="1" applyFill="1" applyBorder="1" applyAlignment="1">
      <alignment horizontal="center" vertical="center"/>
    </xf>
    <xf numFmtId="0" fontId="39" fillId="8" borderId="15" xfId="0" applyFont="1" applyFill="1" applyBorder="1" applyAlignment="1">
      <alignment horizontal="center" vertical="center"/>
    </xf>
    <xf numFmtId="0" fontId="39" fillId="8" borderId="16" xfId="0" applyFont="1" applyFill="1" applyBorder="1" applyAlignment="1">
      <alignment horizontal="center" vertical="center"/>
    </xf>
    <xf numFmtId="0" fontId="0" fillId="8" borderId="0" xfId="0" applyFill="1" applyAlignment="1">
      <alignment horizontal="center" vertical="center"/>
    </xf>
    <xf numFmtId="0" fontId="39" fillId="8" borderId="14" xfId="0" applyFont="1" applyFill="1" applyBorder="1">
      <alignment vertical="center"/>
    </xf>
    <xf numFmtId="0" fontId="39" fillId="8" borderId="14" xfId="0" applyFont="1" applyFill="1" applyBorder="1" applyAlignment="1">
      <alignment vertical="center" wrapText="1"/>
    </xf>
    <xf numFmtId="0" fontId="39" fillId="8" borderId="16" xfId="0" applyFont="1" applyFill="1" applyBorder="1" applyAlignment="1">
      <alignment vertical="center" wrapText="1"/>
    </xf>
    <xf numFmtId="0" fontId="39" fillId="8" borderId="10" xfId="0" applyFont="1" applyFill="1" applyBorder="1" applyAlignment="1">
      <alignment horizontal="center" vertical="center"/>
    </xf>
    <xf numFmtId="0" fontId="39" fillId="8" borderId="11" xfId="0" applyFont="1" applyFill="1" applyBorder="1" applyAlignment="1">
      <alignment horizontal="center" vertical="center"/>
    </xf>
    <xf numFmtId="0" fontId="0" fillId="8" borderId="10" xfId="0" applyFill="1" applyBorder="1" applyAlignment="1">
      <alignment horizontal="center" vertical="center"/>
    </xf>
    <xf numFmtId="0" fontId="39" fillId="8" borderId="0" xfId="0" applyFont="1" applyFill="1">
      <alignment vertical="center"/>
    </xf>
    <xf numFmtId="0" fontId="39" fillId="8" borderId="0" xfId="0" applyFont="1" applyFill="1" applyAlignment="1">
      <alignment vertical="center" wrapText="1"/>
    </xf>
    <xf numFmtId="0" fontId="39" fillId="8" borderId="11" xfId="0" applyFont="1" applyFill="1" applyBorder="1" applyAlignment="1">
      <alignment vertical="center" wrapText="1"/>
    </xf>
    <xf numFmtId="0" fontId="39" fillId="8" borderId="15" xfId="0" applyFont="1" applyFill="1" applyBorder="1">
      <alignment vertical="center"/>
    </xf>
    <xf numFmtId="0" fontId="39" fillId="8" borderId="91" xfId="0" applyFont="1" applyFill="1" applyBorder="1">
      <alignment vertical="center"/>
    </xf>
    <xf numFmtId="0" fontId="39" fillId="8" borderId="15" xfId="0" applyFont="1" applyFill="1" applyBorder="1" applyAlignment="1">
      <alignment horizontal="left" vertical="center"/>
    </xf>
    <xf numFmtId="0" fontId="39" fillId="8" borderId="15" xfId="0" applyFont="1" applyFill="1" applyBorder="1" applyAlignment="1">
      <alignment horizontal="left" vertical="center" wrapText="1"/>
    </xf>
    <xf numFmtId="0" fontId="39" fillId="8" borderId="16" xfId="0" applyFont="1" applyFill="1" applyBorder="1">
      <alignment vertical="center"/>
    </xf>
    <xf numFmtId="0" fontId="39" fillId="8" borderId="34" xfId="0" applyFont="1" applyFill="1" applyBorder="1">
      <alignment vertical="center"/>
    </xf>
    <xf numFmtId="0" fontId="0" fillId="8" borderId="34" xfId="0" applyFill="1" applyBorder="1" applyAlignment="1">
      <alignment horizontal="center" vertical="center"/>
    </xf>
    <xf numFmtId="0" fontId="39" fillId="8" borderId="33" xfId="0" applyFont="1" applyFill="1" applyBorder="1">
      <alignment vertical="center"/>
    </xf>
    <xf numFmtId="0" fontId="0" fillId="8" borderId="33" xfId="0" applyFill="1" applyBorder="1">
      <alignment vertical="center"/>
    </xf>
    <xf numFmtId="0" fontId="39" fillId="8" borderId="33" xfId="0" applyFont="1" applyFill="1" applyBorder="1" applyAlignment="1">
      <alignment horizontal="left" vertical="center" wrapText="1"/>
    </xf>
    <xf numFmtId="0" fontId="0" fillId="8" borderId="33" xfId="0" applyFill="1" applyBorder="1" applyAlignment="1">
      <alignment horizontal="center" vertical="center"/>
    </xf>
    <xf numFmtId="0" fontId="0" fillId="8" borderId="33" xfId="0" applyFill="1" applyBorder="1" applyAlignment="1">
      <alignment horizontal="left" vertical="center"/>
    </xf>
    <xf numFmtId="0" fontId="0" fillId="8" borderId="46" xfId="0" applyFill="1" applyBorder="1" applyAlignment="1">
      <alignment horizontal="left" vertical="center"/>
    </xf>
    <xf numFmtId="0" fontId="0" fillId="8" borderId="14" xfId="0" applyFill="1" applyBorder="1" applyAlignment="1">
      <alignment horizontal="center" vertical="center"/>
    </xf>
    <xf numFmtId="0" fontId="39" fillId="8" borderId="16" xfId="0" applyFont="1" applyFill="1" applyBorder="1" applyAlignment="1">
      <alignment vertical="top"/>
    </xf>
    <xf numFmtId="0" fontId="39" fillId="8" borderId="10" xfId="0" applyFont="1" applyFill="1" applyBorder="1">
      <alignment vertical="center"/>
    </xf>
    <xf numFmtId="0" fontId="39" fillId="8" borderId="90" xfId="0" applyFont="1" applyFill="1" applyBorder="1">
      <alignment vertical="center"/>
    </xf>
    <xf numFmtId="0" fontId="39" fillId="8" borderId="10" xfId="0" applyFont="1" applyFill="1" applyBorder="1" applyAlignment="1">
      <alignment horizontal="left" vertical="center"/>
    </xf>
    <xf numFmtId="0" fontId="39" fillId="8" borderId="10" xfId="0" applyFont="1" applyFill="1" applyBorder="1" applyAlignment="1">
      <alignment horizontal="left" vertical="center" wrapText="1"/>
    </xf>
    <xf numFmtId="0" fontId="39" fillId="8" borderId="11" xfId="0" applyFont="1" applyFill="1" applyBorder="1">
      <alignment vertical="center"/>
    </xf>
    <xf numFmtId="0" fontId="39" fillId="8" borderId="122" xfId="0" applyFont="1" applyFill="1" applyBorder="1">
      <alignment vertical="center"/>
    </xf>
    <xf numFmtId="0" fontId="0" fillId="8" borderId="122" xfId="0" applyFill="1" applyBorder="1" applyAlignment="1">
      <alignment horizontal="center" vertical="center"/>
    </xf>
    <xf numFmtId="0" fontId="39" fillId="8" borderId="123" xfId="0" applyFont="1" applyFill="1" applyBorder="1">
      <alignment vertical="center"/>
    </xf>
    <xf numFmtId="0" fontId="0" fillId="8" borderId="123" xfId="0" applyFill="1" applyBorder="1">
      <alignment vertical="center"/>
    </xf>
    <xf numFmtId="0" fontId="39" fillId="8" borderId="123" xfId="0" applyFont="1" applyFill="1" applyBorder="1" applyAlignment="1">
      <alignment horizontal="left" vertical="center" wrapText="1"/>
    </xf>
    <xf numFmtId="0" fontId="0" fillId="8" borderId="123" xfId="0" applyFill="1" applyBorder="1" applyAlignment="1">
      <alignment horizontal="center" vertical="center"/>
    </xf>
    <xf numFmtId="0" fontId="0" fillId="8" borderId="123" xfId="0" applyFill="1" applyBorder="1" applyAlignment="1">
      <alignment horizontal="left" vertical="center"/>
    </xf>
    <xf numFmtId="0" fontId="0" fillId="8" borderId="124" xfId="0" applyFill="1" applyBorder="1" applyAlignment="1">
      <alignment horizontal="left" vertical="center"/>
    </xf>
    <xf numFmtId="0" fontId="39" fillId="8" borderId="0" xfId="0" applyFont="1" applyFill="1" applyAlignment="1">
      <alignment vertical="top"/>
    </xf>
    <xf numFmtId="0" fontId="39" fillId="8" borderId="11" xfId="0" applyFont="1" applyFill="1" applyBorder="1" applyAlignment="1">
      <alignment vertical="top"/>
    </xf>
    <xf numFmtId="0" fontId="39" fillId="8" borderId="125" xfId="0" applyFont="1" applyFill="1" applyBorder="1" applyAlignment="1">
      <alignment horizontal="left" vertical="center" wrapText="1"/>
    </xf>
    <xf numFmtId="0" fontId="39" fillId="8" borderId="112" xfId="0" applyFont="1" applyFill="1" applyBorder="1">
      <alignment vertical="center"/>
    </xf>
    <xf numFmtId="0" fontId="0" fillId="8" borderId="112" xfId="0" applyFill="1" applyBorder="1">
      <alignment vertical="center"/>
    </xf>
    <xf numFmtId="0" fontId="0" fillId="8" borderId="112" xfId="0" applyFill="1" applyBorder="1" applyAlignment="1">
      <alignment horizontal="left" vertical="center"/>
    </xf>
    <xf numFmtId="0" fontId="0" fillId="8" borderId="111" xfId="0" applyFill="1" applyBorder="1" applyAlignment="1">
      <alignment horizontal="left" vertical="center"/>
    </xf>
    <xf numFmtId="0" fontId="39" fillId="8" borderId="126" xfId="0" applyFont="1" applyFill="1" applyBorder="1" applyAlignment="1">
      <alignment horizontal="left" vertical="center" wrapText="1"/>
    </xf>
    <xf numFmtId="0" fontId="0" fillId="8" borderId="110" xfId="0" applyFill="1" applyBorder="1">
      <alignment vertical="center"/>
    </xf>
    <xf numFmtId="0" fontId="0" fillId="8" borderId="109" xfId="0" applyFill="1" applyBorder="1">
      <alignment vertical="center"/>
    </xf>
    <xf numFmtId="0" fontId="39" fillId="8" borderId="112" xfId="0" applyFont="1" applyFill="1" applyBorder="1" applyAlignment="1">
      <alignment horizontal="left" vertical="center"/>
    </xf>
    <xf numFmtId="0" fontId="39" fillId="8" borderId="10" xfId="0" applyFont="1" applyFill="1" applyBorder="1" applyAlignment="1">
      <alignment vertical="top"/>
    </xf>
    <xf numFmtId="0" fontId="0" fillId="8" borderId="114" xfId="0" applyFill="1" applyBorder="1" applyAlignment="1">
      <alignment horizontal="center" vertical="center"/>
    </xf>
    <xf numFmtId="0" fontId="39" fillId="8" borderId="110" xfId="0" applyFont="1" applyFill="1" applyBorder="1">
      <alignment vertical="center"/>
    </xf>
    <xf numFmtId="0" fontId="39" fillId="8" borderId="110" xfId="0" applyFont="1" applyFill="1" applyBorder="1" applyAlignment="1">
      <alignment horizontal="left" vertical="center" wrapText="1"/>
    </xf>
    <xf numFmtId="0" fontId="0" fillId="8" borderId="110" xfId="0" applyFill="1" applyBorder="1" applyAlignment="1">
      <alignment horizontal="center" vertical="center"/>
    </xf>
    <xf numFmtId="0" fontId="39" fillId="8" borderId="127" xfId="0" applyFont="1" applyFill="1" applyBorder="1">
      <alignment vertical="center"/>
    </xf>
    <xf numFmtId="0" fontId="39" fillId="8" borderId="127" xfId="0" applyFont="1" applyFill="1" applyBorder="1" applyAlignment="1">
      <alignment horizontal="left" vertical="center" wrapText="1"/>
    </xf>
    <xf numFmtId="0" fontId="0" fillId="8" borderId="127" xfId="0" applyFill="1" applyBorder="1" applyAlignment="1">
      <alignment horizontal="center" vertical="center"/>
    </xf>
    <xf numFmtId="0" fontId="39" fillId="8" borderId="127" xfId="0" applyFont="1" applyFill="1" applyBorder="1" applyAlignment="1">
      <alignment horizontal="left" vertical="center"/>
    </xf>
    <xf numFmtId="0" fontId="39" fillId="8" borderId="128" xfId="0" applyFont="1" applyFill="1" applyBorder="1" applyAlignment="1">
      <alignment horizontal="left" vertical="center"/>
    </xf>
    <xf numFmtId="0" fontId="39" fillId="8" borderId="0" xfId="0" applyFont="1" applyFill="1" applyAlignment="1">
      <alignment horizontal="left" vertical="center" wrapText="1"/>
    </xf>
    <xf numFmtId="0" fontId="39" fillId="8" borderId="11" xfId="0" applyFont="1" applyFill="1" applyBorder="1" applyAlignment="1">
      <alignment horizontal="left" vertical="center"/>
    </xf>
    <xf numFmtId="0" fontId="0" fillId="8" borderId="113" xfId="0" applyFill="1" applyBorder="1" applyAlignment="1">
      <alignment horizontal="center" vertical="center"/>
    </xf>
    <xf numFmtId="0" fontId="0" fillId="8" borderId="112" xfId="0" applyFill="1" applyBorder="1" applyAlignment="1">
      <alignment horizontal="center" vertical="center"/>
    </xf>
    <xf numFmtId="0" fontId="39" fillId="8" borderId="129" xfId="0" applyFont="1" applyFill="1" applyBorder="1" applyAlignment="1">
      <alignment horizontal="left" vertical="center" wrapText="1"/>
    </xf>
    <xf numFmtId="0" fontId="0" fillId="8" borderId="110" xfId="0" applyFill="1" applyBorder="1" applyAlignment="1">
      <alignment horizontal="left" vertical="center"/>
    </xf>
    <xf numFmtId="0" fontId="0" fillId="8" borderId="109" xfId="0" applyFill="1" applyBorder="1" applyAlignment="1">
      <alignment horizontal="left" vertical="center"/>
    </xf>
    <xf numFmtId="0" fontId="39" fillId="8" borderId="19" xfId="0" applyFont="1" applyFill="1" applyBorder="1">
      <alignment vertical="center"/>
    </xf>
    <xf numFmtId="0" fontId="39" fillId="8" borderId="20" xfId="0" applyFont="1" applyFill="1" applyBorder="1" applyAlignment="1">
      <alignment horizontal="center" vertical="center"/>
    </xf>
    <xf numFmtId="0" fontId="39" fillId="8" borderId="89" xfId="0" applyFont="1" applyFill="1" applyBorder="1">
      <alignment vertical="center"/>
    </xf>
    <xf numFmtId="0" fontId="39" fillId="8" borderId="19" xfId="0" applyFont="1" applyFill="1" applyBorder="1" applyAlignment="1">
      <alignment horizontal="left" vertical="center"/>
    </xf>
    <xf numFmtId="0" fontId="39" fillId="8" borderId="20" xfId="0" applyFont="1" applyFill="1" applyBorder="1" applyAlignment="1">
      <alignment vertical="center" wrapText="1"/>
    </xf>
    <xf numFmtId="0" fontId="39" fillId="8" borderId="19" xfId="0" applyFont="1" applyFill="1" applyBorder="1" applyAlignment="1">
      <alignment horizontal="left" vertical="center" wrapText="1"/>
    </xf>
    <xf numFmtId="0" fontId="39" fillId="8" borderId="20" xfId="0" applyFont="1" applyFill="1" applyBorder="1">
      <alignment vertical="center"/>
    </xf>
    <xf numFmtId="0" fontId="39" fillId="8" borderId="130" xfId="0" applyFont="1" applyFill="1" applyBorder="1" applyAlignment="1">
      <alignment horizontal="left" vertical="center" wrapText="1"/>
    </xf>
    <xf numFmtId="0" fontId="0" fillId="8" borderId="23" xfId="0" applyFill="1" applyBorder="1" applyAlignment="1">
      <alignment horizontal="center" vertical="center"/>
    </xf>
    <xf numFmtId="0" fontId="39" fillId="8" borderId="22" xfId="0" applyFont="1" applyFill="1" applyBorder="1">
      <alignment vertical="center"/>
    </xf>
    <xf numFmtId="0" fontId="0" fillId="8" borderId="22" xfId="0" applyFill="1" applyBorder="1" applyAlignment="1">
      <alignment horizontal="center" vertical="center"/>
    </xf>
    <xf numFmtId="0" fontId="0" fillId="8" borderId="22" xfId="0" applyFill="1" applyBorder="1" applyAlignment="1">
      <alignment horizontal="left" vertical="center"/>
    </xf>
    <xf numFmtId="0" fontId="49" fillId="8" borderId="22" xfId="0" applyFont="1" applyFill="1" applyBorder="1" applyAlignment="1">
      <alignment horizontal="left" vertical="center"/>
    </xf>
    <xf numFmtId="0" fontId="0" fillId="8" borderId="21" xfId="0" applyFill="1" applyBorder="1" applyAlignment="1">
      <alignment horizontal="left" vertical="center"/>
    </xf>
    <xf numFmtId="0" fontId="39" fillId="8" borderId="19" xfId="0" applyFont="1" applyFill="1" applyBorder="1" applyAlignment="1">
      <alignment vertical="top"/>
    </xf>
    <xf numFmtId="0" fontId="39" fillId="8" borderId="18" xfId="0" applyFont="1" applyFill="1" applyBorder="1" applyAlignment="1">
      <alignment vertical="top"/>
    </xf>
    <xf numFmtId="0" fontId="39" fillId="8" borderId="20" xfId="0" applyFont="1" applyFill="1" applyBorder="1" applyAlignment="1">
      <alignment vertical="top"/>
    </xf>
    <xf numFmtId="0" fontId="34" fillId="8" borderId="0" xfId="0" applyFont="1" applyFill="1" applyAlignment="1">
      <alignment horizontal="left" vertical="center"/>
    </xf>
    <xf numFmtId="0" fontId="39" fillId="8" borderId="134" xfId="0" applyFont="1" applyFill="1" applyBorder="1" applyAlignment="1">
      <alignment horizontal="center" vertical="center"/>
    </xf>
    <xf numFmtId="0" fontId="39" fillId="8" borderId="16" xfId="0" applyFont="1" applyFill="1" applyBorder="1" applyAlignment="1">
      <alignment horizontal="left" vertical="center"/>
    </xf>
    <xf numFmtId="0" fontId="39" fillId="8" borderId="19" xfId="0" applyFont="1" applyFill="1" applyBorder="1" applyAlignment="1">
      <alignment horizontal="center" vertical="center"/>
    </xf>
    <xf numFmtId="0" fontId="39" fillId="8" borderId="20" xfId="0" applyFont="1" applyFill="1" applyBorder="1" applyAlignment="1">
      <alignment horizontal="left" vertical="center"/>
    </xf>
    <xf numFmtId="0" fontId="0" fillId="8" borderId="19" xfId="0" applyFill="1" applyBorder="1" applyAlignment="1">
      <alignment horizontal="center" vertical="center"/>
    </xf>
    <xf numFmtId="0" fontId="39" fillId="8" borderId="18" xfId="0" applyFont="1" applyFill="1" applyBorder="1">
      <alignment vertical="center"/>
    </xf>
    <xf numFmtId="0" fontId="39" fillId="8" borderId="18" xfId="0" applyFont="1" applyFill="1" applyBorder="1" applyAlignment="1">
      <alignment vertical="center" wrapText="1"/>
    </xf>
    <xf numFmtId="0" fontId="0" fillId="8" borderId="18" xfId="0" applyFill="1" applyBorder="1" applyAlignment="1">
      <alignment horizontal="center" vertical="center"/>
    </xf>
    <xf numFmtId="0" fontId="39" fillId="8" borderId="125" xfId="0" applyFont="1" applyFill="1" applyBorder="1">
      <alignment vertical="center"/>
    </xf>
    <xf numFmtId="0" fontId="39" fillId="8" borderId="112" xfId="0" applyFont="1" applyFill="1" applyBorder="1" applyAlignment="1">
      <alignment horizontal="left" vertical="center" wrapText="1"/>
    </xf>
    <xf numFmtId="0" fontId="39" fillId="8" borderId="90" xfId="0" applyFont="1" applyFill="1" applyBorder="1" applyAlignment="1">
      <alignment vertical="center" wrapText="1"/>
    </xf>
    <xf numFmtId="0" fontId="39" fillId="8" borderId="126" xfId="0" applyFont="1" applyFill="1" applyBorder="1" applyAlignment="1">
      <alignment horizontal="left" vertical="center"/>
    </xf>
    <xf numFmtId="0" fontId="39" fillId="8" borderId="89" xfId="0" applyFont="1" applyFill="1" applyBorder="1" applyAlignment="1">
      <alignment vertical="center" wrapText="1"/>
    </xf>
    <xf numFmtId="0" fontId="50" fillId="4" borderId="0" xfId="5" applyFont="1" applyFill="1" applyAlignment="1">
      <alignment horizontal="left" vertical="top"/>
    </xf>
    <xf numFmtId="0" fontId="50" fillId="4" borderId="47" xfId="5" applyFont="1" applyFill="1" applyBorder="1" applyAlignment="1">
      <alignment horizontal="center" vertical="center"/>
    </xf>
    <xf numFmtId="0" fontId="15" fillId="4" borderId="0" xfId="5" applyFont="1" applyFill="1" applyAlignment="1">
      <alignment vertical="top" wrapText="1"/>
    </xf>
    <xf numFmtId="0" fontId="15" fillId="4" borderId="0" xfId="5" applyFont="1" applyFill="1" applyAlignment="1">
      <alignment vertical="top"/>
    </xf>
    <xf numFmtId="0" fontId="43" fillId="4" borderId="0" xfId="5" applyFont="1" applyFill="1" applyAlignment="1">
      <alignment horizontal="center" vertical="top"/>
    </xf>
    <xf numFmtId="0" fontId="46" fillId="4" borderId="0" xfId="5" applyFont="1" applyFill="1" applyAlignment="1">
      <alignment horizontal="right" vertical="top"/>
    </xf>
    <xf numFmtId="0" fontId="50" fillId="4" borderId="18" xfId="5" applyFont="1" applyFill="1" applyBorder="1"/>
    <xf numFmtId="0" fontId="50" fillId="4" borderId="0" xfId="5" applyFont="1" applyFill="1" applyAlignment="1">
      <alignment horizontal="left"/>
    </xf>
    <xf numFmtId="0" fontId="22" fillId="4" borderId="0" xfId="5" applyFont="1" applyFill="1"/>
    <xf numFmtId="0" fontId="43" fillId="4" borderId="0" xfId="5" applyFont="1" applyFill="1" applyAlignment="1">
      <alignment horizontal="left" vertical="center"/>
    </xf>
    <xf numFmtId="0" fontId="43" fillId="4" borderId="0" xfId="5" applyFont="1" applyFill="1" applyAlignment="1">
      <alignment vertical="center"/>
    </xf>
    <xf numFmtId="0" fontId="43" fillId="4" borderId="0" xfId="5" applyFont="1" applyFill="1" applyAlignment="1">
      <alignment horizontal="center" vertical="center"/>
    </xf>
    <xf numFmtId="0" fontId="43" fillId="4" borderId="0" xfId="5" applyFont="1" applyFill="1" applyAlignment="1">
      <alignment horizontal="right" vertical="center"/>
    </xf>
    <xf numFmtId="0" fontId="51" fillId="4" borderId="0" xfId="5" applyFont="1" applyFill="1" applyAlignment="1">
      <alignment horizontal="center" vertical="center"/>
    </xf>
    <xf numFmtId="0" fontId="52" fillId="0" borderId="0" xfId="7"/>
    <xf numFmtId="0" fontId="53" fillId="0" borderId="0" xfId="7" applyFont="1" applyAlignment="1">
      <alignment wrapText="1"/>
    </xf>
    <xf numFmtId="0" fontId="53" fillId="0" borderId="0" xfId="7" applyFont="1"/>
    <xf numFmtId="0" fontId="53" fillId="0" borderId="20" xfId="7" applyFont="1" applyBorder="1" applyAlignment="1">
      <alignment vertical="top" wrapText="1"/>
    </xf>
    <xf numFmtId="0" fontId="54" fillId="0" borderId="19" xfId="7" applyFont="1" applyBorder="1" applyAlignment="1">
      <alignment vertical="top"/>
    </xf>
    <xf numFmtId="0" fontId="54" fillId="0" borderId="11" xfId="7" applyFont="1" applyBorder="1" applyAlignment="1">
      <alignment vertical="top" wrapText="1"/>
    </xf>
    <xf numFmtId="0" fontId="54" fillId="0" borderId="10" xfId="7" applyFont="1" applyBorder="1" applyAlignment="1">
      <alignment vertical="top"/>
    </xf>
    <xf numFmtId="0" fontId="53" fillId="0" borderId="11" xfId="7" applyFont="1" applyBorder="1" applyAlignment="1">
      <alignment vertical="top" wrapText="1"/>
    </xf>
    <xf numFmtId="0" fontId="54" fillId="0" borderId="16" xfId="7" applyFont="1" applyBorder="1" applyAlignment="1">
      <alignment vertical="top" wrapText="1"/>
    </xf>
    <xf numFmtId="0" fontId="53" fillId="0" borderId="15" xfId="7" applyFont="1" applyBorder="1" applyAlignment="1">
      <alignment vertical="top"/>
    </xf>
    <xf numFmtId="0" fontId="52" fillId="0" borderId="0" xfId="7" applyAlignment="1">
      <alignment wrapText="1"/>
    </xf>
    <xf numFmtId="0" fontId="10" fillId="4" borderId="0" xfId="2" applyFont="1" applyFill="1" applyAlignment="1">
      <alignment horizontal="left" vertical="top" wrapText="1"/>
    </xf>
    <xf numFmtId="0" fontId="10" fillId="4" borderId="0" xfId="2" applyFont="1" applyFill="1" applyAlignment="1">
      <alignment horizontal="left" vertical="top"/>
    </xf>
    <xf numFmtId="0" fontId="10" fillId="4" borderId="19" xfId="2" applyFont="1" applyFill="1" applyBorder="1" applyAlignment="1">
      <alignment horizontal="left" vertical="center"/>
    </xf>
    <xf numFmtId="0" fontId="10" fillId="4" borderId="18" xfId="2" applyFont="1" applyFill="1" applyBorder="1" applyAlignment="1">
      <alignment horizontal="left" vertical="center"/>
    </xf>
    <xf numFmtId="0" fontId="10" fillId="4" borderId="20" xfId="2" applyFont="1" applyFill="1" applyBorder="1" applyAlignment="1">
      <alignment horizontal="left" vertical="center"/>
    </xf>
    <xf numFmtId="0" fontId="10" fillId="4" borderId="23" xfId="2" applyFont="1" applyFill="1" applyBorder="1" applyAlignment="1">
      <alignment horizontal="left" vertical="center" wrapText="1"/>
    </xf>
    <xf numFmtId="0" fontId="10" fillId="4" borderId="22" xfId="2" applyFont="1" applyFill="1" applyBorder="1" applyAlignment="1">
      <alignment horizontal="left" vertical="center" wrapText="1"/>
    </xf>
    <xf numFmtId="0" fontId="10" fillId="4" borderId="31" xfId="2" applyFont="1" applyFill="1" applyBorder="1" applyAlignment="1">
      <alignment horizontal="left" vertical="center" wrapText="1"/>
    </xf>
    <xf numFmtId="0" fontId="10" fillId="4" borderId="15" xfId="2" applyFont="1" applyFill="1" applyBorder="1" applyAlignment="1">
      <alignment horizontal="left" vertical="center" wrapText="1"/>
    </xf>
    <xf numFmtId="0" fontId="10" fillId="4" borderId="14" xfId="2" applyFont="1" applyFill="1" applyBorder="1" applyAlignment="1">
      <alignment horizontal="left" vertical="center"/>
    </xf>
    <xf numFmtId="0" fontId="10" fillId="4" borderId="16" xfId="2" applyFont="1" applyFill="1" applyBorder="1" applyAlignment="1">
      <alignment horizontal="left" vertical="center"/>
    </xf>
    <xf numFmtId="0" fontId="10" fillId="4" borderId="10" xfId="2" applyFont="1" applyFill="1" applyBorder="1" applyAlignment="1">
      <alignment horizontal="left" vertical="center" wrapText="1"/>
    </xf>
    <xf numFmtId="0" fontId="10" fillId="4" borderId="0" xfId="2" applyFont="1" applyFill="1" applyBorder="1" applyAlignment="1">
      <alignment horizontal="left" vertical="center"/>
    </xf>
    <xf numFmtId="0" fontId="10" fillId="4" borderId="11" xfId="2" applyFont="1" applyFill="1" applyBorder="1" applyAlignment="1">
      <alignment horizontal="left" vertical="center"/>
    </xf>
    <xf numFmtId="0" fontId="10" fillId="4" borderId="10" xfId="2" applyFont="1" applyFill="1" applyBorder="1" applyAlignment="1">
      <alignment horizontal="left" vertical="center"/>
    </xf>
    <xf numFmtId="0" fontId="10" fillId="4" borderId="0" xfId="2" applyFont="1" applyFill="1" applyAlignment="1">
      <alignment horizontal="center" vertical="center"/>
    </xf>
    <xf numFmtId="177" fontId="10" fillId="4" borderId="0" xfId="2" applyNumberFormat="1" applyFont="1" applyFill="1" applyAlignment="1">
      <alignment horizontal="right" vertical="center"/>
    </xf>
    <xf numFmtId="177" fontId="10" fillId="4" borderId="0" xfId="2" applyNumberFormat="1" applyFont="1" applyFill="1" applyAlignment="1">
      <alignment horizontal="center" vertical="center"/>
    </xf>
    <xf numFmtId="0" fontId="10" fillId="4" borderId="0" xfId="2" applyFont="1" applyFill="1" applyAlignment="1">
      <alignment horizontal="left" vertical="center" wrapText="1"/>
    </xf>
    <xf numFmtId="49" fontId="10" fillId="4" borderId="37" xfId="2" applyNumberFormat="1" applyFont="1" applyFill="1" applyBorder="1" applyAlignment="1">
      <alignment horizontal="left" vertical="center"/>
    </xf>
    <xf numFmtId="49" fontId="10" fillId="4" borderId="36" xfId="2" applyNumberFormat="1" applyFont="1" applyFill="1" applyBorder="1" applyAlignment="1">
      <alignment horizontal="left" vertical="center"/>
    </xf>
    <xf numFmtId="49" fontId="10" fillId="4" borderId="35" xfId="2" applyNumberFormat="1" applyFont="1" applyFill="1" applyBorder="1" applyAlignment="1">
      <alignment horizontal="left" vertical="center"/>
    </xf>
    <xf numFmtId="0" fontId="10" fillId="4" borderId="47" xfId="3" applyFont="1" applyFill="1" applyBorder="1" applyAlignment="1">
      <alignment horizontal="center" vertical="center"/>
    </xf>
    <xf numFmtId="0" fontId="10" fillId="4" borderId="15" xfId="3" applyFont="1" applyFill="1" applyBorder="1" applyAlignment="1">
      <alignment horizontal="center" vertical="center" wrapText="1"/>
    </xf>
    <xf numFmtId="0" fontId="10" fillId="4" borderId="14" xfId="3" applyFont="1" applyFill="1" applyBorder="1" applyAlignment="1">
      <alignment horizontal="center" vertical="center" wrapText="1"/>
    </xf>
    <xf numFmtId="49" fontId="10" fillId="4" borderId="14" xfId="3" applyNumberFormat="1" applyFont="1" applyFill="1" applyBorder="1" applyAlignment="1">
      <alignment horizontal="center" vertical="center" wrapText="1"/>
    </xf>
    <xf numFmtId="0" fontId="10" fillId="4" borderId="13" xfId="3" applyFont="1" applyFill="1" applyBorder="1" applyAlignment="1">
      <alignment horizontal="center" vertical="center" wrapText="1"/>
    </xf>
    <xf numFmtId="0" fontId="10" fillId="4" borderId="10" xfId="3" applyFont="1" applyFill="1" applyBorder="1" applyAlignment="1">
      <alignment horizontal="left" vertical="center" wrapText="1"/>
    </xf>
    <xf numFmtId="0" fontId="10" fillId="4" borderId="0" xfId="3" applyFont="1" applyFill="1" applyAlignment="1">
      <alignment horizontal="left" vertical="center" wrapText="1"/>
    </xf>
    <xf numFmtId="0" fontId="10" fillId="4" borderId="19" xfId="3" applyFont="1" applyFill="1" applyBorder="1" applyAlignment="1">
      <alignment horizontal="left" vertical="top" wrapText="1"/>
    </xf>
    <xf numFmtId="0" fontId="10" fillId="4" borderId="18" xfId="3" applyFont="1" applyFill="1" applyBorder="1" applyAlignment="1">
      <alignment horizontal="left" vertical="top" wrapText="1"/>
    </xf>
    <xf numFmtId="0" fontId="10" fillId="4" borderId="17" xfId="3" applyFont="1" applyFill="1" applyBorder="1" applyAlignment="1">
      <alignment horizontal="left" vertical="top" wrapText="1"/>
    </xf>
    <xf numFmtId="0" fontId="6" fillId="4" borderId="0" xfId="2" applyFont="1" applyFill="1" applyBorder="1" applyAlignment="1">
      <alignment horizontal="center" vertical="center" textRotation="255"/>
    </xf>
    <xf numFmtId="0" fontId="6" fillId="4" borderId="0" xfId="4" applyFont="1" applyFill="1" applyBorder="1" applyAlignment="1">
      <alignment horizontal="center" vertical="center" textRotation="255"/>
    </xf>
    <xf numFmtId="0" fontId="10" fillId="4" borderId="30" xfId="2" applyFont="1" applyFill="1" applyBorder="1" applyAlignment="1">
      <alignment horizontal="center" vertical="center" textRotation="255"/>
    </xf>
    <xf numFmtId="0" fontId="10" fillId="4" borderId="12" xfId="4" applyFont="1" applyFill="1" applyBorder="1" applyAlignment="1">
      <alignment horizontal="center" vertical="center" textRotation="255"/>
    </xf>
    <xf numFmtId="0" fontId="10" fillId="4" borderId="8" xfId="4" applyFont="1" applyFill="1" applyBorder="1" applyAlignment="1">
      <alignment horizontal="center" vertical="center" textRotation="255"/>
    </xf>
    <xf numFmtId="0" fontId="10" fillId="4" borderId="25" xfId="2" applyFont="1" applyFill="1" applyBorder="1" applyAlignment="1">
      <alignment horizontal="left" vertical="center"/>
    </xf>
    <xf numFmtId="0" fontId="10" fillId="4" borderId="4" xfId="2" applyFont="1" applyFill="1" applyBorder="1" applyAlignment="1">
      <alignment horizontal="left" vertical="center"/>
    </xf>
    <xf numFmtId="0" fontId="10" fillId="4" borderId="26" xfId="2" applyFont="1" applyFill="1" applyBorder="1" applyAlignment="1">
      <alignment horizontal="left" vertical="center"/>
    </xf>
    <xf numFmtId="0" fontId="10" fillId="4" borderId="29" xfId="2" applyFont="1" applyFill="1" applyBorder="1" applyAlignment="1">
      <alignment horizontal="left" vertical="center"/>
    </xf>
    <xf numFmtId="0" fontId="10" fillId="4" borderId="28" xfId="2" applyFont="1" applyFill="1" applyBorder="1" applyAlignment="1">
      <alignment horizontal="left" vertical="center"/>
    </xf>
    <xf numFmtId="0" fontId="10" fillId="4" borderId="48" xfId="2" applyFont="1" applyFill="1" applyBorder="1" applyAlignment="1">
      <alignment horizontal="left" vertical="center"/>
    </xf>
    <xf numFmtId="0" fontId="10" fillId="4" borderId="9" xfId="3" applyFont="1" applyFill="1" applyBorder="1" applyAlignment="1">
      <alignment horizontal="left" vertical="center" wrapText="1"/>
    </xf>
    <xf numFmtId="0" fontId="10" fillId="4" borderId="15" xfId="2" applyFont="1" applyFill="1" applyBorder="1" applyAlignment="1">
      <alignment horizontal="left" vertical="center"/>
    </xf>
    <xf numFmtId="49" fontId="10" fillId="4" borderId="36" xfId="2" applyNumberFormat="1" applyFont="1" applyFill="1" applyBorder="1" applyAlignment="1">
      <alignment horizontal="center" vertical="center"/>
    </xf>
    <xf numFmtId="49" fontId="10" fillId="4" borderId="38" xfId="2" applyNumberFormat="1" applyFont="1" applyFill="1" applyBorder="1" applyAlignment="1">
      <alignment horizontal="center" vertical="center"/>
    </xf>
    <xf numFmtId="0" fontId="10" fillId="4" borderId="33" xfId="2" applyFont="1" applyFill="1" applyBorder="1" applyAlignment="1">
      <alignment horizontal="left" vertical="center"/>
    </xf>
    <xf numFmtId="0" fontId="10" fillId="4" borderId="46" xfId="2" applyFont="1" applyFill="1" applyBorder="1" applyAlignment="1">
      <alignment horizontal="left" vertical="center"/>
    </xf>
    <xf numFmtId="0" fontId="10" fillId="4" borderId="15" xfId="2" applyFont="1" applyFill="1" applyBorder="1" applyAlignment="1">
      <alignment horizontal="center" vertical="top"/>
    </xf>
    <xf numFmtId="0" fontId="10" fillId="4" borderId="14" xfId="2" applyFont="1" applyFill="1" applyBorder="1" applyAlignment="1">
      <alignment horizontal="center" vertical="top"/>
    </xf>
    <xf numFmtId="0" fontId="6" fillId="4" borderId="0" xfId="2" applyFont="1" applyFill="1" applyBorder="1" applyAlignment="1">
      <alignment horizontal="left" vertical="center"/>
    </xf>
    <xf numFmtId="0" fontId="10" fillId="4" borderId="13" xfId="2" applyFont="1" applyFill="1" applyBorder="1" applyAlignment="1">
      <alignment horizontal="center" vertical="top"/>
    </xf>
    <xf numFmtId="0" fontId="6" fillId="4" borderId="0" xfId="2" applyFont="1" applyFill="1" applyBorder="1" applyAlignment="1">
      <alignment horizontal="center" vertical="center"/>
    </xf>
    <xf numFmtId="0" fontId="10" fillId="4" borderId="23" xfId="2" applyFont="1" applyFill="1" applyBorder="1" applyAlignment="1">
      <alignment horizontal="left" vertical="center"/>
    </xf>
    <xf numFmtId="0" fontId="10" fillId="4" borderId="22" xfId="2" applyFont="1" applyFill="1" applyBorder="1" applyAlignment="1">
      <alignment horizontal="left" vertical="center"/>
    </xf>
    <xf numFmtId="0" fontId="10" fillId="4" borderId="21" xfId="2" applyFont="1" applyFill="1" applyBorder="1" applyAlignment="1">
      <alignment horizontal="left" vertical="center"/>
    </xf>
    <xf numFmtId="176" fontId="10" fillId="4" borderId="19" xfId="2" applyNumberFormat="1" applyFont="1" applyFill="1" applyBorder="1" applyAlignment="1">
      <alignment horizontal="left" vertical="top" indent="1"/>
    </xf>
    <xf numFmtId="176" fontId="10" fillId="4" borderId="18" xfId="2" applyNumberFormat="1" applyFont="1" applyFill="1" applyBorder="1" applyAlignment="1">
      <alignment horizontal="left" vertical="top" indent="1"/>
    </xf>
    <xf numFmtId="176" fontId="10" fillId="4" borderId="17" xfId="2" applyNumberFormat="1" applyFont="1" applyFill="1" applyBorder="1" applyAlignment="1">
      <alignment horizontal="left" vertical="top" indent="1"/>
    </xf>
    <xf numFmtId="0" fontId="11" fillId="4" borderId="15" xfId="2" applyFont="1" applyFill="1" applyBorder="1" applyAlignment="1">
      <alignment horizontal="left" vertical="center"/>
    </xf>
    <xf numFmtId="0" fontId="11" fillId="4" borderId="14" xfId="2" applyFont="1" applyFill="1" applyBorder="1" applyAlignment="1">
      <alignment horizontal="left" vertical="center"/>
    </xf>
    <xf numFmtId="0" fontId="11" fillId="4" borderId="16" xfId="2" applyFont="1" applyFill="1" applyBorder="1" applyAlignment="1">
      <alignment horizontal="left" vertical="center"/>
    </xf>
    <xf numFmtId="0" fontId="11" fillId="4" borderId="10" xfId="2" applyFont="1" applyFill="1" applyBorder="1" applyAlignment="1">
      <alignment horizontal="left" vertical="center"/>
    </xf>
    <xf numFmtId="0" fontId="11" fillId="4" borderId="0" xfId="2" applyFont="1" applyFill="1" applyBorder="1" applyAlignment="1">
      <alignment horizontal="left" vertical="center"/>
    </xf>
    <xf numFmtId="0" fontId="11" fillId="4" borderId="11" xfId="2" applyFont="1" applyFill="1" applyBorder="1" applyAlignment="1">
      <alignment horizontal="left" vertical="center"/>
    </xf>
    <xf numFmtId="0" fontId="11" fillId="4" borderId="6" xfId="2" applyFont="1" applyFill="1" applyBorder="1" applyAlignment="1">
      <alignment horizontal="left" vertical="center"/>
    </xf>
    <xf numFmtId="0" fontId="11" fillId="4" borderId="5" xfId="2" applyFont="1" applyFill="1" applyBorder="1" applyAlignment="1">
      <alignment horizontal="left" vertical="center"/>
    </xf>
    <xf numFmtId="0" fontId="11" fillId="4" borderId="7" xfId="2" applyFont="1" applyFill="1" applyBorder="1" applyAlignment="1">
      <alignment horizontal="left" vertical="center"/>
    </xf>
    <xf numFmtId="0" fontId="10" fillId="0" borderId="15" xfId="2" applyFont="1" applyBorder="1" applyAlignment="1">
      <alignment horizontal="left" vertical="top" wrapText="1"/>
    </xf>
    <xf numFmtId="0" fontId="10" fillId="0" borderId="14" xfId="2" applyFont="1" applyBorder="1" applyAlignment="1">
      <alignment horizontal="left" vertical="top" wrapText="1"/>
    </xf>
    <xf numFmtId="0" fontId="10" fillId="0" borderId="16" xfId="2" applyFont="1" applyBorder="1" applyAlignment="1">
      <alignment horizontal="left" vertical="top" wrapText="1"/>
    </xf>
    <xf numFmtId="0" fontId="10" fillId="0" borderId="19" xfId="2" applyFont="1" applyBorder="1" applyAlignment="1">
      <alignment horizontal="left" vertical="top" wrapText="1"/>
    </xf>
    <xf numFmtId="0" fontId="10" fillId="0" borderId="18" xfId="2" applyFont="1" applyBorder="1" applyAlignment="1">
      <alignment horizontal="left" vertical="top" wrapText="1"/>
    </xf>
    <xf numFmtId="0" fontId="10" fillId="0" borderId="20" xfId="2" applyFont="1" applyBorder="1" applyAlignment="1">
      <alignment horizontal="left" vertical="top" wrapText="1"/>
    </xf>
    <xf numFmtId="49" fontId="10" fillId="0" borderId="54" xfId="3" applyNumberFormat="1" applyFont="1" applyBorder="1" applyAlignment="1">
      <alignment horizontal="left" vertical="center"/>
    </xf>
    <xf numFmtId="49" fontId="10" fillId="0" borderId="53" xfId="3" applyNumberFormat="1" applyFont="1" applyBorder="1" applyAlignment="1">
      <alignment horizontal="left" vertical="center"/>
    </xf>
    <xf numFmtId="49" fontId="10" fillId="0" borderId="52" xfId="3" applyNumberFormat="1" applyFont="1" applyBorder="1" applyAlignment="1">
      <alignment horizontal="left" vertical="center"/>
    </xf>
    <xf numFmtId="0" fontId="10" fillId="4" borderId="34" xfId="2" applyFont="1" applyFill="1" applyBorder="1" applyAlignment="1">
      <alignment horizontal="left" vertical="center"/>
    </xf>
    <xf numFmtId="0" fontId="10" fillId="4" borderId="32" xfId="2" applyFont="1" applyFill="1" applyBorder="1" applyAlignment="1">
      <alignment horizontal="left" vertical="center"/>
    </xf>
    <xf numFmtId="176" fontId="10" fillId="4" borderId="37" xfId="3" applyNumberFormat="1" applyFont="1" applyFill="1" applyBorder="1" applyAlignment="1">
      <alignment horizontal="left" vertical="center" wrapText="1" indent="1"/>
    </xf>
    <xf numFmtId="176" fontId="10" fillId="4" borderId="36" xfId="3" applyNumberFormat="1" applyFont="1" applyFill="1" applyBorder="1" applyAlignment="1">
      <alignment horizontal="left" vertical="center" wrapText="1" indent="1"/>
    </xf>
    <xf numFmtId="176" fontId="10" fillId="4" borderId="35" xfId="3" applyNumberFormat="1" applyFont="1" applyFill="1" applyBorder="1" applyAlignment="1">
      <alignment horizontal="left" vertical="center" wrapText="1" indent="1"/>
    </xf>
    <xf numFmtId="0" fontId="10" fillId="4" borderId="12" xfId="2" applyFont="1" applyFill="1" applyBorder="1" applyAlignment="1">
      <alignment horizontal="center" vertical="center" textRotation="255"/>
    </xf>
    <xf numFmtId="0" fontId="10" fillId="4" borderId="8" xfId="2" applyFont="1" applyFill="1" applyBorder="1" applyAlignment="1">
      <alignment horizontal="center" vertical="center" textRotation="255"/>
    </xf>
    <xf numFmtId="0" fontId="10" fillId="4" borderId="44" xfId="2" applyFont="1" applyFill="1" applyBorder="1" applyAlignment="1">
      <alignment horizontal="left" vertical="center"/>
    </xf>
    <xf numFmtId="0" fontId="10" fillId="4" borderId="42" xfId="2" applyFont="1" applyFill="1" applyBorder="1" applyAlignment="1">
      <alignment horizontal="left" vertical="center"/>
    </xf>
    <xf numFmtId="0" fontId="10" fillId="4" borderId="45" xfId="2" applyFont="1" applyFill="1" applyBorder="1" applyAlignment="1">
      <alignment horizontal="left" vertical="center"/>
    </xf>
    <xf numFmtId="0" fontId="10" fillId="4" borderId="44" xfId="3" applyFont="1" applyFill="1" applyBorder="1" applyAlignment="1">
      <alignment horizontal="left" vertical="top" wrapText="1"/>
    </xf>
    <xf numFmtId="0" fontId="10" fillId="4" borderId="42" xfId="3" applyFont="1" applyFill="1" applyBorder="1" applyAlignment="1">
      <alignment horizontal="left" vertical="top" wrapText="1"/>
    </xf>
    <xf numFmtId="0" fontId="10" fillId="4" borderId="45" xfId="3" applyFont="1" applyFill="1" applyBorder="1" applyAlignment="1">
      <alignment horizontal="left" vertical="top" wrapText="1"/>
    </xf>
    <xf numFmtId="0" fontId="10" fillId="4" borderId="37" xfId="2" applyFont="1" applyFill="1" applyBorder="1" applyAlignment="1">
      <alignment horizontal="left" vertical="center"/>
    </xf>
    <xf numFmtId="0" fontId="10" fillId="4" borderId="36" xfId="2" applyFont="1" applyFill="1" applyBorder="1" applyAlignment="1">
      <alignment horizontal="left" vertical="center"/>
    </xf>
    <xf numFmtId="0" fontId="10" fillId="4" borderId="38" xfId="2" applyFont="1" applyFill="1" applyBorder="1" applyAlignment="1">
      <alignment horizontal="left" vertical="center"/>
    </xf>
    <xf numFmtId="0" fontId="10" fillId="4" borderId="19" xfId="2" applyFont="1" applyFill="1" applyBorder="1" applyAlignment="1">
      <alignment horizontal="center" vertical="center"/>
    </xf>
    <xf numFmtId="0" fontId="10" fillId="4" borderId="18" xfId="2" applyFont="1" applyFill="1" applyBorder="1" applyAlignment="1">
      <alignment horizontal="center" vertical="center"/>
    </xf>
    <xf numFmtId="0" fontId="10" fillId="4" borderId="17" xfId="2" applyFont="1" applyFill="1" applyBorder="1" applyAlignment="1">
      <alignment horizontal="center" vertical="center"/>
    </xf>
    <xf numFmtId="0" fontId="10" fillId="4" borderId="6" xfId="2" applyFont="1" applyFill="1" applyBorder="1" applyAlignment="1">
      <alignment horizontal="left" vertical="center"/>
    </xf>
    <xf numFmtId="0" fontId="10" fillId="4" borderId="5" xfId="2" applyFont="1" applyFill="1" applyBorder="1" applyAlignment="1">
      <alignment horizontal="left" vertical="center"/>
    </xf>
    <xf numFmtId="0" fontId="10" fillId="4" borderId="7" xfId="2" applyFont="1" applyFill="1" applyBorder="1" applyAlignment="1">
      <alignment horizontal="left" vertical="center"/>
    </xf>
    <xf numFmtId="0" fontId="10" fillId="4" borderId="27" xfId="2" applyFont="1" applyFill="1" applyBorder="1" applyAlignment="1">
      <alignment horizontal="left" vertical="center"/>
    </xf>
    <xf numFmtId="0" fontId="10" fillId="4" borderId="25" xfId="2" applyFont="1" applyFill="1" applyBorder="1" applyAlignment="1">
      <alignment horizontal="center" vertical="center"/>
    </xf>
    <xf numFmtId="0" fontId="10" fillId="4" borderId="4" xfId="2" applyFont="1" applyFill="1" applyBorder="1" applyAlignment="1">
      <alignment horizontal="center" vertical="center"/>
    </xf>
    <xf numFmtId="0" fontId="10" fillId="4" borderId="26" xfId="2" applyFont="1" applyFill="1" applyBorder="1" applyAlignment="1">
      <alignment horizontal="center" vertical="center"/>
    </xf>
    <xf numFmtId="0" fontId="10" fillId="4" borderId="20" xfId="2" applyFont="1" applyFill="1" applyBorder="1" applyAlignment="1">
      <alignment horizontal="center" vertical="center"/>
    </xf>
    <xf numFmtId="176" fontId="10" fillId="4" borderId="25" xfId="2" applyNumberFormat="1" applyFont="1" applyFill="1" applyBorder="1" applyAlignment="1">
      <alignment horizontal="left" vertical="center" indent="1"/>
    </xf>
    <xf numFmtId="176" fontId="10" fillId="4" borderId="4" xfId="2" applyNumberFormat="1" applyFont="1" applyFill="1" applyBorder="1" applyAlignment="1">
      <alignment horizontal="left" vertical="center" indent="1"/>
    </xf>
    <xf numFmtId="176" fontId="10" fillId="4" borderId="24" xfId="2" applyNumberFormat="1" applyFont="1" applyFill="1" applyBorder="1" applyAlignment="1">
      <alignment horizontal="left" vertical="center" indent="1"/>
    </xf>
    <xf numFmtId="176" fontId="10" fillId="4" borderId="19" xfId="2" applyNumberFormat="1" applyFont="1" applyFill="1" applyBorder="1" applyAlignment="1">
      <alignment horizontal="left" vertical="center" indent="1"/>
    </xf>
    <xf numFmtId="176" fontId="10" fillId="4" borderId="18" xfId="2" applyNumberFormat="1" applyFont="1" applyFill="1" applyBorder="1" applyAlignment="1">
      <alignment horizontal="left" vertical="center" indent="1"/>
    </xf>
    <xf numFmtId="176" fontId="10" fillId="4" borderId="17" xfId="2" applyNumberFormat="1" applyFont="1" applyFill="1" applyBorder="1" applyAlignment="1">
      <alignment horizontal="left" vertical="center" indent="1"/>
    </xf>
    <xf numFmtId="0" fontId="10" fillId="4" borderId="6" xfId="3" applyFont="1" applyFill="1" applyBorder="1" applyAlignment="1">
      <alignment horizontal="left" vertical="top" wrapText="1"/>
    </xf>
    <xf numFmtId="0" fontId="10" fillId="4" borderId="5" xfId="3" applyFont="1" applyFill="1" applyBorder="1" applyAlignment="1">
      <alignment horizontal="left" vertical="top" wrapText="1"/>
    </xf>
    <xf numFmtId="0" fontId="10" fillId="4" borderId="3" xfId="3" applyFont="1" applyFill="1" applyBorder="1" applyAlignment="1">
      <alignment horizontal="left" vertical="top" wrapText="1"/>
    </xf>
    <xf numFmtId="0" fontId="6" fillId="4" borderId="4" xfId="2" applyFont="1" applyFill="1" applyBorder="1" applyAlignment="1">
      <alignment horizontal="center" vertical="top" wrapText="1"/>
    </xf>
    <xf numFmtId="0" fontId="6" fillId="4" borderId="0" xfId="2" applyFont="1" applyFill="1" applyBorder="1" applyAlignment="1">
      <alignment horizontal="center" vertical="top" wrapText="1"/>
    </xf>
    <xf numFmtId="0" fontId="6" fillId="4" borderId="4" xfId="2" applyFont="1" applyFill="1" applyBorder="1" applyAlignment="1">
      <alignment horizontal="justify" vertical="top" wrapText="1"/>
    </xf>
    <xf numFmtId="0" fontId="6" fillId="4" borderId="0" xfId="2" applyFont="1" applyFill="1" applyBorder="1" applyAlignment="1">
      <alignment horizontal="justify" vertical="top" wrapText="1"/>
    </xf>
    <xf numFmtId="0" fontId="10" fillId="4" borderId="37" xfId="2" applyFont="1" applyFill="1" applyBorder="1" applyAlignment="1">
      <alignment horizontal="center" vertical="center" shrinkToFit="1"/>
    </xf>
    <xf numFmtId="0" fontId="10" fillId="4" borderId="36" xfId="2" applyFont="1" applyFill="1" applyBorder="1" applyAlignment="1">
      <alignment horizontal="center" vertical="center" shrinkToFit="1"/>
    </xf>
    <xf numFmtId="0" fontId="10" fillId="4" borderId="38" xfId="2" applyFont="1" applyFill="1" applyBorder="1" applyAlignment="1">
      <alignment horizontal="center" vertical="center" shrinkToFit="1"/>
    </xf>
    <xf numFmtId="0" fontId="15" fillId="0" borderId="0" xfId="5" applyFont="1" applyAlignment="1">
      <alignment horizontal="center" vertical="top" wrapText="1"/>
    </xf>
    <xf numFmtId="0" fontId="16" fillId="4" borderId="58" xfId="5" applyFont="1" applyFill="1" applyBorder="1" applyAlignment="1">
      <alignment horizontal="center" vertical="center" textRotation="255"/>
    </xf>
    <xf numFmtId="0" fontId="16" fillId="4" borderId="26" xfId="5" applyFont="1" applyFill="1" applyBorder="1" applyAlignment="1">
      <alignment horizontal="center" vertical="center" textRotation="255"/>
    </xf>
    <xf numFmtId="0" fontId="16" fillId="4" borderId="57" xfId="5" applyFont="1" applyFill="1" applyBorder="1" applyAlignment="1">
      <alignment horizontal="center" vertical="center" textRotation="255"/>
    </xf>
    <xf numFmtId="0" fontId="16" fillId="4" borderId="11" xfId="5" applyFont="1" applyFill="1" applyBorder="1" applyAlignment="1">
      <alignment horizontal="center" vertical="center" textRotation="255"/>
    </xf>
    <xf numFmtId="0" fontId="16" fillId="4" borderId="56" xfId="5" applyFont="1" applyFill="1" applyBorder="1" applyAlignment="1">
      <alignment horizontal="center" vertical="center" textRotation="255"/>
    </xf>
    <xf numFmtId="0" fontId="16" fillId="4" borderId="7" xfId="5" applyFont="1" applyFill="1" applyBorder="1" applyAlignment="1">
      <alignment horizontal="center" vertical="center" textRotation="255"/>
    </xf>
    <xf numFmtId="0" fontId="16" fillId="4" borderId="44" xfId="5" applyFont="1" applyFill="1" applyBorder="1" applyAlignment="1">
      <alignment horizontal="center" vertical="center"/>
    </xf>
    <xf numFmtId="0" fontId="16" fillId="4" borderId="42" xfId="5" applyFont="1" applyFill="1" applyBorder="1" applyAlignment="1">
      <alignment horizontal="center" vertical="center"/>
    </xf>
    <xf numFmtId="0" fontId="16" fillId="4" borderId="45" xfId="5" applyFont="1" applyFill="1" applyBorder="1" applyAlignment="1">
      <alignment horizontal="center" vertical="center"/>
    </xf>
    <xf numFmtId="0" fontId="16" fillId="4" borderId="44" xfId="5" applyFont="1" applyFill="1" applyBorder="1" applyAlignment="1">
      <alignment horizontal="left" vertical="center"/>
    </xf>
    <xf numFmtId="0" fontId="16" fillId="4" borderId="42" xfId="5" applyFont="1" applyFill="1" applyBorder="1" applyAlignment="1">
      <alignment horizontal="left" vertical="center"/>
    </xf>
    <xf numFmtId="0" fontId="16" fillId="4" borderId="39" xfId="5" applyFont="1" applyFill="1" applyBorder="1" applyAlignment="1">
      <alignment horizontal="left" vertical="center"/>
    </xf>
    <xf numFmtId="0" fontId="10" fillId="4" borderId="54" xfId="3" applyFont="1" applyFill="1" applyBorder="1" applyAlignment="1">
      <alignment horizontal="center" vertical="center"/>
    </xf>
    <xf numFmtId="0" fontId="10" fillId="4" borderId="53" xfId="3" applyFont="1" applyFill="1" applyBorder="1" applyAlignment="1">
      <alignment horizontal="center" vertical="center"/>
    </xf>
    <xf numFmtId="0" fontId="10" fillId="4" borderId="52" xfId="3" applyFont="1" applyFill="1" applyBorder="1" applyAlignment="1">
      <alignment horizontal="center" vertical="center"/>
    </xf>
    <xf numFmtId="49" fontId="10" fillId="4" borderId="54" xfId="2" applyNumberFormat="1" applyFont="1" applyFill="1" applyBorder="1" applyAlignment="1">
      <alignment horizontal="left" vertical="center"/>
    </xf>
    <xf numFmtId="49" fontId="10" fillId="4" borderId="53" xfId="2" applyNumberFormat="1" applyFont="1" applyFill="1" applyBorder="1" applyAlignment="1">
      <alignment horizontal="left" vertical="center"/>
    </xf>
    <xf numFmtId="49" fontId="10" fillId="4" borderId="55" xfId="2" applyNumberFormat="1" applyFont="1" applyFill="1" applyBorder="1" applyAlignment="1">
      <alignment horizontal="left" vertical="center"/>
    </xf>
    <xf numFmtId="0" fontId="10" fillId="4" borderId="19" xfId="3" applyFont="1" applyFill="1" applyBorder="1" applyAlignment="1">
      <alignment horizontal="left" vertical="center" wrapText="1"/>
    </xf>
    <xf numFmtId="0" fontId="10" fillId="4" borderId="18" xfId="3" applyFont="1" applyFill="1" applyBorder="1" applyAlignment="1">
      <alignment horizontal="left" vertical="center" wrapText="1"/>
    </xf>
    <xf numFmtId="0" fontId="10" fillId="4" borderId="17" xfId="3" applyFont="1" applyFill="1" applyBorder="1" applyAlignment="1">
      <alignment horizontal="left" vertical="center" wrapText="1"/>
    </xf>
    <xf numFmtId="0" fontId="14" fillId="4" borderId="0" xfId="5" applyFont="1" applyFill="1" applyAlignment="1">
      <alignment horizontal="left" vertical="top"/>
    </xf>
    <xf numFmtId="0" fontId="15" fillId="0" borderId="0" xfId="5" applyFont="1" applyAlignment="1">
      <alignment horizontal="justify" vertical="top" wrapText="1"/>
    </xf>
    <xf numFmtId="0" fontId="16" fillId="4" borderId="15" xfId="5" applyFont="1" applyFill="1" applyBorder="1" applyAlignment="1">
      <alignment horizontal="center" vertical="center"/>
    </xf>
    <xf numFmtId="0" fontId="16" fillId="4" borderId="14" xfId="5" applyFont="1" applyFill="1" applyBorder="1" applyAlignment="1">
      <alignment horizontal="center" vertical="center"/>
    </xf>
    <xf numFmtId="0" fontId="16" fillId="4" borderId="16" xfId="5" applyFont="1" applyFill="1" applyBorder="1" applyAlignment="1">
      <alignment horizontal="center" vertical="center"/>
    </xf>
    <xf numFmtId="0" fontId="16" fillId="4" borderId="6" xfId="5" applyFont="1" applyFill="1" applyBorder="1" applyAlignment="1">
      <alignment horizontal="center" vertical="center"/>
    </xf>
    <xf numFmtId="0" fontId="16" fillId="4" borderId="5" xfId="5" applyFont="1" applyFill="1" applyBorder="1" applyAlignment="1">
      <alignment horizontal="center" vertical="center"/>
    </xf>
    <xf numFmtId="0" fontId="16" fillId="4" borderId="7" xfId="5" applyFont="1" applyFill="1" applyBorder="1" applyAlignment="1">
      <alignment horizontal="center" vertical="center"/>
    </xf>
    <xf numFmtId="0" fontId="16" fillId="4" borderId="54" xfId="5" applyFont="1" applyFill="1" applyBorder="1" applyAlignment="1">
      <alignment horizontal="left" vertical="center"/>
    </xf>
    <xf numFmtId="0" fontId="16" fillId="4" borderId="53" xfId="5" applyFont="1" applyFill="1" applyBorder="1" applyAlignment="1">
      <alignment horizontal="left" vertical="center"/>
    </xf>
    <xf numFmtId="0" fontId="16" fillId="4" borderId="55" xfId="5" applyFont="1" applyFill="1" applyBorder="1" applyAlignment="1">
      <alignment horizontal="left" vertical="center"/>
    </xf>
    <xf numFmtId="0" fontId="18" fillId="4" borderId="0" xfId="5" applyFont="1" applyFill="1" applyAlignment="1">
      <alignment horizontal="left" wrapText="1"/>
    </xf>
    <xf numFmtId="0" fontId="16" fillId="4" borderId="37" xfId="5" applyFont="1" applyFill="1" applyBorder="1" applyAlignment="1">
      <alignment horizontal="center" vertical="center"/>
    </xf>
    <xf numFmtId="0" fontId="16" fillId="4" borderId="36" xfId="5" applyFont="1" applyFill="1" applyBorder="1" applyAlignment="1">
      <alignment horizontal="center" vertical="center"/>
    </xf>
    <xf numFmtId="0" fontId="16" fillId="4" borderId="38" xfId="5" applyFont="1" applyFill="1" applyBorder="1" applyAlignment="1">
      <alignment horizontal="center" vertical="center"/>
    </xf>
    <xf numFmtId="0" fontId="16" fillId="4" borderId="10" xfId="5" applyFont="1" applyFill="1" applyBorder="1" applyAlignment="1">
      <alignment horizontal="center" vertical="center"/>
    </xf>
    <xf numFmtId="0" fontId="16" fillId="4" borderId="0" xfId="5" applyFont="1" applyFill="1" applyAlignment="1">
      <alignment horizontal="center" vertical="center"/>
    </xf>
    <xf numFmtId="0" fontId="16" fillId="4" borderId="11" xfId="5" applyFont="1" applyFill="1" applyBorder="1" applyAlignment="1">
      <alignment horizontal="center" vertical="center"/>
    </xf>
    <xf numFmtId="0" fontId="16" fillId="4" borderId="19" xfId="5" applyFont="1" applyFill="1" applyBorder="1" applyAlignment="1">
      <alignment horizontal="center" vertical="center"/>
    </xf>
    <xf numFmtId="0" fontId="16" fillId="4" borderId="18" xfId="5" applyFont="1" applyFill="1" applyBorder="1" applyAlignment="1">
      <alignment horizontal="center" vertical="center"/>
    </xf>
    <xf numFmtId="0" fontId="16" fillId="4" borderId="20" xfId="5" applyFont="1" applyFill="1" applyBorder="1" applyAlignment="1">
      <alignment horizontal="center" vertical="center"/>
    </xf>
    <xf numFmtId="0" fontId="16" fillId="4" borderId="37" xfId="5" applyFont="1" applyFill="1" applyBorder="1" applyAlignment="1">
      <alignment horizontal="left" vertical="center" wrapText="1"/>
    </xf>
    <xf numFmtId="0" fontId="16" fillId="4" borderId="36" xfId="5" applyFont="1" applyFill="1" applyBorder="1" applyAlignment="1">
      <alignment horizontal="left" vertical="center" wrapText="1"/>
    </xf>
    <xf numFmtId="0" fontId="16" fillId="4" borderId="35" xfId="5" applyFont="1" applyFill="1" applyBorder="1" applyAlignment="1">
      <alignment horizontal="left" vertical="center" wrapText="1"/>
    </xf>
    <xf numFmtId="0" fontId="16" fillId="4" borderId="59" xfId="5" applyFont="1" applyFill="1" applyBorder="1" applyAlignment="1">
      <alignment horizontal="center" vertical="center"/>
    </xf>
    <xf numFmtId="0" fontId="16" fillId="4" borderId="53" xfId="5" applyFont="1" applyFill="1" applyBorder="1" applyAlignment="1">
      <alignment horizontal="center" vertical="center"/>
    </xf>
    <xf numFmtId="0" fontId="16" fillId="4" borderId="52" xfId="5" applyFont="1" applyFill="1" applyBorder="1" applyAlignment="1">
      <alignment horizontal="center" vertical="center"/>
    </xf>
    <xf numFmtId="0" fontId="16" fillId="4" borderId="63" xfId="5" applyFont="1" applyFill="1" applyBorder="1" applyAlignment="1">
      <alignment horizontal="center" vertical="center"/>
    </xf>
    <xf numFmtId="0" fontId="16" fillId="5" borderId="62" xfId="5" applyFont="1" applyFill="1" applyBorder="1" applyAlignment="1">
      <alignment horizontal="left" vertical="center"/>
    </xf>
    <xf numFmtId="0" fontId="16" fillId="5" borderId="47" xfId="5" applyFont="1" applyFill="1" applyBorder="1" applyAlignment="1">
      <alignment horizontal="left" vertical="center"/>
    </xf>
    <xf numFmtId="0" fontId="16" fillId="5" borderId="61" xfId="5" applyFont="1" applyFill="1" applyBorder="1" applyAlignment="1">
      <alignment horizontal="left" vertical="center"/>
    </xf>
    <xf numFmtId="0" fontId="16" fillId="4" borderId="60" xfId="5" applyFont="1" applyFill="1" applyBorder="1" applyAlignment="1">
      <alignment horizontal="center" vertical="center"/>
    </xf>
    <xf numFmtId="0" fontId="16" fillId="4" borderId="57" xfId="5" applyFont="1" applyFill="1" applyBorder="1" applyAlignment="1">
      <alignment horizontal="center" vertical="center"/>
    </xf>
    <xf numFmtId="0" fontId="16" fillId="4" borderId="47" xfId="5" applyFont="1" applyFill="1" applyBorder="1" applyAlignment="1">
      <alignment horizontal="center" vertical="center" wrapText="1"/>
    </xf>
    <xf numFmtId="0" fontId="16" fillId="4" borderId="13" xfId="5" applyFont="1" applyFill="1" applyBorder="1" applyAlignment="1">
      <alignment horizontal="center" vertical="center"/>
    </xf>
    <xf numFmtId="0" fontId="16" fillId="4" borderId="9" xfId="5" applyFont="1" applyFill="1" applyBorder="1" applyAlignment="1">
      <alignment horizontal="center" vertical="center"/>
    </xf>
    <xf numFmtId="0" fontId="16" fillId="4" borderId="17" xfId="5" applyFont="1" applyFill="1" applyBorder="1" applyAlignment="1">
      <alignment horizontal="center" vertical="center"/>
    </xf>
    <xf numFmtId="0" fontId="16" fillId="4" borderId="47" xfId="5" applyFont="1" applyFill="1" applyBorder="1" applyAlignment="1">
      <alignment horizontal="center" vertical="center"/>
    </xf>
    <xf numFmtId="0" fontId="16" fillId="4" borderId="47" xfId="5" applyFont="1" applyFill="1" applyBorder="1" applyAlignment="1">
      <alignment horizontal="left" vertical="center"/>
    </xf>
    <xf numFmtId="0" fontId="16" fillId="4" borderId="10" xfId="5" applyFont="1" applyFill="1" applyBorder="1" applyAlignment="1">
      <alignment horizontal="left" vertical="center" wrapText="1"/>
    </xf>
    <xf numFmtId="0" fontId="16" fillId="4" borderId="0" xfId="5" applyFont="1" applyFill="1" applyAlignment="1">
      <alignment horizontal="left" vertical="center" wrapText="1"/>
    </xf>
    <xf numFmtId="0" fontId="16" fillId="4" borderId="9" xfId="5" applyFont="1" applyFill="1" applyBorder="1" applyAlignment="1">
      <alignment horizontal="left" vertical="center" wrapText="1"/>
    </xf>
    <xf numFmtId="0" fontId="16" fillId="4" borderId="19" xfId="5" applyFont="1" applyFill="1" applyBorder="1" applyAlignment="1">
      <alignment horizontal="left" vertical="center" wrapText="1"/>
    </xf>
    <xf numFmtId="0" fontId="16" fillId="4" borderId="18" xfId="5" applyFont="1" applyFill="1" applyBorder="1" applyAlignment="1">
      <alignment horizontal="left" vertical="center" wrapText="1"/>
    </xf>
    <xf numFmtId="0" fontId="16" fillId="4" borderId="17" xfId="5" applyFont="1" applyFill="1" applyBorder="1" applyAlignment="1">
      <alignment horizontal="left" vertical="center" wrapText="1"/>
    </xf>
    <xf numFmtId="176" fontId="16" fillId="4" borderId="47" xfId="5" applyNumberFormat="1" applyFont="1" applyFill="1" applyBorder="1" applyAlignment="1">
      <alignment horizontal="left" vertical="center"/>
    </xf>
    <xf numFmtId="0" fontId="14" fillId="0" borderId="60" xfId="5" applyFont="1" applyBorder="1" applyAlignment="1">
      <alignment horizontal="center" vertical="center" textRotation="255"/>
    </xf>
    <xf numFmtId="0" fontId="14" fillId="0" borderId="16" xfId="5" applyFont="1" applyBorder="1" applyAlignment="1">
      <alignment horizontal="center" vertical="center" textRotation="255"/>
    </xf>
    <xf numFmtId="0" fontId="14" fillId="0" borderId="57" xfId="5" applyFont="1" applyBorder="1" applyAlignment="1">
      <alignment horizontal="center" vertical="center" textRotation="255"/>
    </xf>
    <xf numFmtId="0" fontId="14" fillId="0" borderId="11" xfId="5" applyFont="1" applyBorder="1" applyAlignment="1">
      <alignment horizontal="center" vertical="center" textRotation="255"/>
    </xf>
    <xf numFmtId="0" fontId="19" fillId="4" borderId="62" xfId="5" applyFont="1" applyFill="1" applyBorder="1" applyAlignment="1">
      <alignment horizontal="center" vertical="center" wrapText="1"/>
    </xf>
    <xf numFmtId="0" fontId="19" fillId="4" borderId="47" xfId="5" applyFont="1" applyFill="1" applyBorder="1" applyAlignment="1">
      <alignment horizontal="center" vertical="center" wrapText="1"/>
    </xf>
    <xf numFmtId="0" fontId="14" fillId="4" borderId="47" xfId="5" applyFont="1" applyFill="1" applyBorder="1" applyAlignment="1">
      <alignment horizontal="center" vertical="top"/>
    </xf>
    <xf numFmtId="0" fontId="14" fillId="4" borderId="61" xfId="5" applyFont="1" applyFill="1" applyBorder="1" applyAlignment="1">
      <alignment horizontal="center" vertical="top"/>
    </xf>
    <xf numFmtId="0" fontId="10" fillId="4" borderId="37" xfId="5" applyFont="1" applyFill="1" applyBorder="1" applyAlignment="1">
      <alignment horizontal="center" vertical="center"/>
    </xf>
    <xf numFmtId="0" fontId="10" fillId="4" borderId="36" xfId="5" applyFont="1" applyFill="1" applyBorder="1" applyAlignment="1">
      <alignment horizontal="center" vertical="center"/>
    </xf>
    <xf numFmtId="0" fontId="10" fillId="4" borderId="38" xfId="5" applyFont="1" applyFill="1" applyBorder="1" applyAlignment="1">
      <alignment horizontal="center" vertical="center"/>
    </xf>
    <xf numFmtId="0" fontId="16" fillId="0" borderId="37" xfId="5" applyFont="1" applyBorder="1" applyAlignment="1">
      <alignment horizontal="left" vertical="center" wrapText="1"/>
    </xf>
    <xf numFmtId="0" fontId="16" fillId="0" borderId="36" xfId="5" applyFont="1" applyBorder="1" applyAlignment="1">
      <alignment horizontal="left" vertical="center" wrapText="1"/>
    </xf>
    <xf numFmtId="0" fontId="16" fillId="0" borderId="35" xfId="5" applyFont="1" applyBorder="1" applyAlignment="1">
      <alignment horizontal="left" vertical="center" wrapText="1"/>
    </xf>
    <xf numFmtId="20" fontId="20" fillId="4" borderId="0" xfId="5" applyNumberFormat="1" applyFont="1" applyFill="1" applyAlignment="1">
      <alignment horizontal="left" vertical="top"/>
    </xf>
    <xf numFmtId="0" fontId="16" fillId="4" borderId="66" xfId="5" applyFont="1" applyFill="1" applyBorder="1" applyAlignment="1">
      <alignment horizontal="center" vertical="center" textRotation="255"/>
    </xf>
    <xf numFmtId="0" fontId="16" fillId="4" borderId="65" xfId="5" applyFont="1" applyFill="1" applyBorder="1" applyAlignment="1">
      <alignment horizontal="center" vertical="center" textRotation="255"/>
    </xf>
    <xf numFmtId="0" fontId="16" fillId="4" borderId="64" xfId="5" applyFont="1" applyFill="1" applyBorder="1" applyAlignment="1">
      <alignment horizontal="center" vertical="center" textRotation="255"/>
    </xf>
    <xf numFmtId="0" fontId="16" fillId="4" borderId="19" xfId="5" applyFont="1" applyFill="1" applyBorder="1" applyAlignment="1">
      <alignment horizontal="center" vertical="center" textRotation="255"/>
    </xf>
    <xf numFmtId="0" fontId="16" fillId="4" borderId="62" xfId="5" applyFont="1" applyFill="1" applyBorder="1" applyAlignment="1">
      <alignment horizontal="center" vertical="center" textRotation="255"/>
    </xf>
    <xf numFmtId="0" fontId="16" fillId="4" borderId="47" xfId="5" applyFont="1" applyFill="1" applyBorder="1" applyAlignment="1">
      <alignment horizontal="center" vertical="center" textRotation="255"/>
    </xf>
    <xf numFmtId="0" fontId="16" fillId="4" borderId="25"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26" xfId="5" applyFont="1" applyFill="1" applyBorder="1" applyAlignment="1">
      <alignment horizontal="center" vertical="center"/>
    </xf>
    <xf numFmtId="49" fontId="16" fillId="0" borderId="44" xfId="5" applyNumberFormat="1" applyFont="1" applyBorder="1" applyAlignment="1">
      <alignment horizontal="left" vertical="center"/>
    </xf>
    <xf numFmtId="49" fontId="16" fillId="0" borderId="42" xfId="5" applyNumberFormat="1" applyFont="1" applyBorder="1" applyAlignment="1">
      <alignment horizontal="left" vertical="center"/>
    </xf>
    <xf numFmtId="49" fontId="16" fillId="0" borderId="39" xfId="5" applyNumberFormat="1" applyFont="1" applyBorder="1" applyAlignment="1">
      <alignment horizontal="left" vertical="center"/>
    </xf>
    <xf numFmtId="0" fontId="22" fillId="4" borderId="0" xfId="5" applyFont="1" applyFill="1" applyAlignment="1">
      <alignment horizontal="left" vertical="top"/>
    </xf>
    <xf numFmtId="0" fontId="26" fillId="4" borderId="15" xfId="5" applyFont="1" applyFill="1" applyBorder="1" applyAlignment="1">
      <alignment horizontal="center" vertical="center"/>
    </xf>
    <xf numFmtId="0" fontId="26" fillId="4" borderId="14" xfId="5" applyFont="1" applyFill="1" applyBorder="1" applyAlignment="1">
      <alignment horizontal="center" vertical="center"/>
    </xf>
    <xf numFmtId="0" fontId="26" fillId="4" borderId="16" xfId="5" applyFont="1" applyFill="1" applyBorder="1" applyAlignment="1">
      <alignment horizontal="center" vertical="center"/>
    </xf>
    <xf numFmtId="0" fontId="26" fillId="4" borderId="6" xfId="5" applyFont="1" applyFill="1" applyBorder="1" applyAlignment="1">
      <alignment horizontal="center" vertical="center"/>
    </xf>
    <xf numFmtId="0" fontId="26" fillId="4" borderId="5" xfId="5" applyFont="1" applyFill="1" applyBorder="1" applyAlignment="1">
      <alignment horizontal="center" vertical="center"/>
    </xf>
    <xf numFmtId="0" fontId="26" fillId="4" borderId="7" xfId="5" applyFont="1" applyFill="1" applyBorder="1" applyAlignment="1">
      <alignment horizontal="center" vertical="center"/>
    </xf>
    <xf numFmtId="0" fontId="25" fillId="4" borderId="37" xfId="2" applyFont="1" applyFill="1" applyBorder="1" applyAlignment="1">
      <alignment horizontal="center" vertical="center" shrinkToFit="1"/>
    </xf>
    <xf numFmtId="0" fontId="25" fillId="4" borderId="36" xfId="2" applyFont="1" applyFill="1" applyBorder="1" applyAlignment="1">
      <alignment horizontal="center" vertical="center" shrinkToFit="1"/>
    </xf>
    <xf numFmtId="0" fontId="25" fillId="4" borderId="38" xfId="2" applyFont="1" applyFill="1" applyBorder="1" applyAlignment="1">
      <alignment horizontal="center" vertical="center" shrinkToFit="1"/>
    </xf>
    <xf numFmtId="49" fontId="25" fillId="4" borderId="37" xfId="2" applyNumberFormat="1" applyFont="1" applyFill="1" applyBorder="1" applyAlignment="1">
      <alignment horizontal="left" vertical="center"/>
    </xf>
    <xf numFmtId="49" fontId="25" fillId="4" borderId="36" xfId="2" applyNumberFormat="1" applyFont="1" applyFill="1" applyBorder="1" applyAlignment="1">
      <alignment horizontal="left" vertical="center"/>
    </xf>
    <xf numFmtId="49" fontId="25" fillId="4" borderId="36" xfId="2" applyNumberFormat="1" applyFont="1" applyFill="1" applyBorder="1" applyAlignment="1">
      <alignment horizontal="center" vertical="center"/>
    </xf>
    <xf numFmtId="49" fontId="25" fillId="4" borderId="38" xfId="2" applyNumberFormat="1" applyFont="1" applyFill="1" applyBorder="1" applyAlignment="1">
      <alignment horizontal="center" vertical="center"/>
    </xf>
    <xf numFmtId="49" fontId="25" fillId="4" borderId="35" xfId="2" applyNumberFormat="1" applyFont="1" applyFill="1" applyBorder="1" applyAlignment="1">
      <alignment horizontal="left" vertical="center"/>
    </xf>
    <xf numFmtId="0" fontId="25" fillId="4" borderId="54" xfId="3" applyFont="1" applyFill="1" applyBorder="1" applyAlignment="1">
      <alignment horizontal="center" vertical="center"/>
    </xf>
    <xf numFmtId="0" fontId="25" fillId="4" borderId="53" xfId="3" applyFont="1" applyFill="1" applyBorder="1" applyAlignment="1">
      <alignment horizontal="center" vertical="center"/>
    </xf>
    <xf numFmtId="0" fontId="25" fillId="4" borderId="52" xfId="3" applyFont="1" applyFill="1" applyBorder="1" applyAlignment="1">
      <alignment horizontal="center" vertical="center"/>
    </xf>
    <xf numFmtId="49" fontId="25" fillId="4" borderId="54" xfId="2" applyNumberFormat="1" applyFont="1" applyFill="1" applyBorder="1" applyAlignment="1">
      <alignment horizontal="left" vertical="center"/>
    </xf>
    <xf numFmtId="49" fontId="25" fillId="4" borderId="53" xfId="2" applyNumberFormat="1" applyFont="1" applyFill="1" applyBorder="1" applyAlignment="1">
      <alignment horizontal="left" vertical="center"/>
    </xf>
    <xf numFmtId="49" fontId="25" fillId="4" borderId="55" xfId="2" applyNumberFormat="1" applyFont="1" applyFill="1" applyBorder="1" applyAlignment="1">
      <alignment horizontal="left" vertical="center"/>
    </xf>
    <xf numFmtId="49" fontId="25" fillId="4" borderId="14" xfId="3" applyNumberFormat="1" applyFont="1" applyFill="1" applyBorder="1" applyAlignment="1">
      <alignment horizontal="center" vertical="center" wrapText="1"/>
    </xf>
    <xf numFmtId="0" fontId="25" fillId="4" borderId="14" xfId="3" applyFont="1" applyFill="1" applyBorder="1" applyAlignment="1">
      <alignment horizontal="center" vertical="center" wrapText="1"/>
    </xf>
    <xf numFmtId="0" fontId="25" fillId="4" borderId="13" xfId="3" applyFont="1" applyFill="1" applyBorder="1" applyAlignment="1">
      <alignment horizontal="center" vertical="center" wrapText="1"/>
    </xf>
    <xf numFmtId="0" fontId="25" fillId="4" borderId="10" xfId="3" applyFont="1" applyFill="1" applyBorder="1" applyAlignment="1">
      <alignment horizontal="left" vertical="center" wrapText="1"/>
    </xf>
    <xf numFmtId="0" fontId="25" fillId="4" borderId="0" xfId="3" applyFont="1" applyFill="1" applyAlignment="1">
      <alignment horizontal="left" vertical="center" wrapText="1"/>
    </xf>
    <xf numFmtId="0" fontId="25" fillId="4" borderId="9" xfId="3" applyFont="1" applyFill="1" applyBorder="1" applyAlignment="1">
      <alignment horizontal="left" vertical="center" wrapText="1"/>
    </xf>
    <xf numFmtId="0" fontId="25" fillId="4" borderId="19" xfId="3" applyFont="1" applyFill="1" applyBorder="1" applyAlignment="1">
      <alignment horizontal="left" vertical="center" wrapText="1"/>
    </xf>
    <xf numFmtId="0" fontId="25" fillId="4" borderId="18" xfId="3" applyFont="1" applyFill="1" applyBorder="1" applyAlignment="1">
      <alignment horizontal="left" vertical="center" wrapText="1"/>
    </xf>
    <xf numFmtId="0" fontId="25" fillId="4" borderId="17" xfId="3" applyFont="1" applyFill="1" applyBorder="1" applyAlignment="1">
      <alignment horizontal="left" vertical="center" wrapText="1"/>
    </xf>
    <xf numFmtId="0" fontId="32" fillId="4" borderId="0" xfId="5" applyFont="1" applyFill="1" applyAlignment="1">
      <alignment horizontal="left" vertical="top" wrapText="1"/>
    </xf>
    <xf numFmtId="0" fontId="31" fillId="4" borderId="0" xfId="5" applyFont="1" applyFill="1" applyAlignment="1">
      <alignment horizontal="left" wrapText="1"/>
    </xf>
    <xf numFmtId="0" fontId="26" fillId="4" borderId="58" xfId="5" applyFont="1" applyFill="1" applyBorder="1" applyAlignment="1">
      <alignment horizontal="center" vertical="center" textRotation="255"/>
    </xf>
    <xf numFmtId="0" fontId="26" fillId="4" borderId="26" xfId="5" applyFont="1" applyFill="1" applyBorder="1" applyAlignment="1">
      <alignment horizontal="center" vertical="center" textRotation="255"/>
    </xf>
    <xf numFmtId="0" fontId="26" fillId="4" borderId="57" xfId="5" applyFont="1" applyFill="1" applyBorder="1" applyAlignment="1">
      <alignment horizontal="center" vertical="center" textRotation="255"/>
    </xf>
    <xf numFmtId="0" fontId="26" fillId="4" borderId="11" xfId="5" applyFont="1" applyFill="1" applyBorder="1" applyAlignment="1">
      <alignment horizontal="center" vertical="center" textRotation="255"/>
    </xf>
    <xf numFmtId="0" fontId="26" fillId="4" borderId="56" xfId="5" applyFont="1" applyFill="1" applyBorder="1" applyAlignment="1">
      <alignment horizontal="center" vertical="center" textRotation="255"/>
    </xf>
    <xf numFmtId="0" fontId="26" fillId="4" borderId="7" xfId="5" applyFont="1" applyFill="1" applyBorder="1" applyAlignment="1">
      <alignment horizontal="center" vertical="center" textRotation="255"/>
    </xf>
    <xf numFmtId="0" fontId="26" fillId="4" borderId="44" xfId="5" applyFont="1" applyFill="1" applyBorder="1" applyAlignment="1">
      <alignment horizontal="center" vertical="center"/>
    </xf>
    <xf numFmtId="0" fontId="26" fillId="4" borderId="42" xfId="5" applyFont="1" applyFill="1" applyBorder="1" applyAlignment="1">
      <alignment horizontal="center" vertical="center"/>
    </xf>
    <xf numFmtId="0" fontId="26" fillId="4" borderId="45" xfId="5" applyFont="1" applyFill="1" applyBorder="1" applyAlignment="1">
      <alignment horizontal="center" vertical="center"/>
    </xf>
    <xf numFmtId="0" fontId="26" fillId="4" borderId="44" xfId="5" applyFont="1" applyFill="1" applyBorder="1" applyAlignment="1">
      <alignment horizontal="left" vertical="center"/>
    </xf>
    <xf numFmtId="0" fontId="26" fillId="4" borderId="42" xfId="5" applyFont="1" applyFill="1" applyBorder="1" applyAlignment="1">
      <alignment horizontal="left" vertical="center"/>
    </xf>
    <xf numFmtId="0" fontId="26" fillId="4" borderId="39" xfId="5" applyFont="1" applyFill="1" applyBorder="1" applyAlignment="1">
      <alignment horizontal="left" vertical="center"/>
    </xf>
    <xf numFmtId="0" fontId="26" fillId="4" borderId="37" xfId="5" applyFont="1" applyFill="1" applyBorder="1" applyAlignment="1">
      <alignment horizontal="center" vertical="center"/>
    </xf>
    <xf numFmtId="0" fontId="26" fillId="4" borderId="36" xfId="5" applyFont="1" applyFill="1" applyBorder="1" applyAlignment="1">
      <alignment horizontal="center" vertical="center"/>
    </xf>
    <xf numFmtId="0" fontId="26" fillId="4" borderId="38" xfId="5" applyFont="1" applyFill="1" applyBorder="1" applyAlignment="1">
      <alignment horizontal="center" vertical="center"/>
    </xf>
    <xf numFmtId="0" fontId="26" fillId="4" borderId="37" xfId="5" applyFont="1" applyFill="1" applyBorder="1" applyAlignment="1">
      <alignment horizontal="left" vertical="center" wrapText="1"/>
    </xf>
    <xf numFmtId="0" fontId="26" fillId="4" borderId="36" xfId="5" applyFont="1" applyFill="1" applyBorder="1" applyAlignment="1">
      <alignment horizontal="left" vertical="center" wrapText="1"/>
    </xf>
    <xf numFmtId="0" fontId="26" fillId="4" borderId="35" xfId="5" applyFont="1" applyFill="1" applyBorder="1" applyAlignment="1">
      <alignment horizontal="left" vertical="center" wrapText="1"/>
    </xf>
    <xf numFmtId="0" fontId="26" fillId="4" borderId="10" xfId="5" applyFont="1" applyFill="1" applyBorder="1" applyAlignment="1">
      <alignment horizontal="center" vertical="center"/>
    </xf>
    <xf numFmtId="0" fontId="26" fillId="4" borderId="0" xfId="5" applyFont="1" applyFill="1" applyAlignment="1">
      <alignment horizontal="center" vertical="center"/>
    </xf>
    <xf numFmtId="0" fontId="26" fillId="4" borderId="11" xfId="5" applyFont="1" applyFill="1" applyBorder="1" applyAlignment="1">
      <alignment horizontal="center" vertical="center"/>
    </xf>
    <xf numFmtId="0" fontId="26" fillId="4" borderId="19" xfId="5" applyFont="1" applyFill="1" applyBorder="1" applyAlignment="1">
      <alignment horizontal="center" vertical="center"/>
    </xf>
    <xf numFmtId="0" fontId="26" fillId="4" borderId="18" xfId="5" applyFont="1" applyFill="1" applyBorder="1" applyAlignment="1">
      <alignment horizontal="center" vertical="center"/>
    </xf>
    <xf numFmtId="0" fontId="26" fillId="4" borderId="20" xfId="5" applyFont="1" applyFill="1" applyBorder="1" applyAlignment="1">
      <alignment horizontal="center" vertical="center"/>
    </xf>
    <xf numFmtId="0" fontId="25" fillId="4" borderId="15" xfId="3" applyFont="1" applyFill="1" applyBorder="1" applyAlignment="1">
      <alignment horizontal="center" vertical="center" wrapText="1"/>
    </xf>
    <xf numFmtId="0" fontId="34" fillId="4" borderId="37" xfId="0" applyFont="1" applyFill="1" applyBorder="1" applyAlignment="1" applyProtection="1">
      <alignment horizontal="center" vertical="center" wrapText="1"/>
      <protection locked="0"/>
    </xf>
    <xf numFmtId="0" fontId="34" fillId="4" borderId="36" xfId="0" applyFont="1" applyFill="1" applyBorder="1" applyAlignment="1" applyProtection="1">
      <alignment horizontal="center" vertical="center" wrapText="1"/>
      <protection locked="0"/>
    </xf>
    <xf numFmtId="0" fontId="34" fillId="4" borderId="35" xfId="0" applyFont="1" applyFill="1" applyBorder="1" applyAlignment="1" applyProtection="1">
      <alignment horizontal="center" vertical="center" wrapText="1"/>
      <protection locked="0"/>
    </xf>
    <xf numFmtId="0" fontId="33" fillId="4" borderId="63" xfId="0" applyFont="1" applyFill="1" applyBorder="1" applyAlignment="1" applyProtection="1">
      <alignment horizontal="center" vertical="center" wrapText="1"/>
      <protection locked="0"/>
    </xf>
    <xf numFmtId="0" fontId="33" fillId="4" borderId="38" xfId="0" applyFont="1" applyFill="1" applyBorder="1" applyAlignment="1" applyProtection="1">
      <alignment horizontal="center" vertical="center" wrapText="1"/>
      <protection locked="0"/>
    </xf>
    <xf numFmtId="0" fontId="34" fillId="4" borderId="38" xfId="0" applyFont="1" applyFill="1" applyBorder="1" applyAlignment="1" applyProtection="1">
      <alignment horizontal="center" vertical="center" wrapText="1"/>
      <protection locked="0"/>
    </xf>
    <xf numFmtId="0" fontId="34" fillId="4" borderId="37" xfId="0" applyFont="1" applyFill="1" applyBorder="1" applyAlignment="1" applyProtection="1">
      <alignment horizontal="center" vertical="center" shrinkToFit="1"/>
      <protection locked="0"/>
    </xf>
    <xf numFmtId="0" fontId="34" fillId="4" borderId="36" xfId="0" applyFont="1" applyFill="1" applyBorder="1" applyAlignment="1" applyProtection="1">
      <alignment horizontal="center" vertical="center" shrinkToFit="1"/>
      <protection locked="0"/>
    </xf>
    <xf numFmtId="0" fontId="34" fillId="4" borderId="38" xfId="0" applyFont="1" applyFill="1" applyBorder="1" applyAlignment="1" applyProtection="1">
      <alignment horizontal="center" vertical="center" shrinkToFit="1"/>
      <protection locked="0"/>
    </xf>
    <xf numFmtId="0" fontId="34" fillId="4" borderId="63" xfId="0" applyFont="1" applyFill="1" applyBorder="1" applyAlignment="1" applyProtection="1">
      <alignment horizontal="left" vertical="center" wrapText="1"/>
      <protection locked="0"/>
    </xf>
    <xf numFmtId="0" fontId="34" fillId="4" borderId="36" xfId="0" applyFont="1" applyFill="1" applyBorder="1" applyAlignment="1" applyProtection="1">
      <alignment horizontal="left" vertical="center" wrapText="1"/>
      <protection locked="0"/>
    </xf>
    <xf numFmtId="0" fontId="34" fillId="4" borderId="35" xfId="0" applyFont="1" applyFill="1" applyBorder="1" applyAlignment="1" applyProtection="1">
      <alignment horizontal="left" vertical="center" wrapText="1"/>
      <protection locked="0"/>
    </xf>
    <xf numFmtId="0" fontId="34" fillId="4" borderId="47" xfId="0" applyFont="1" applyFill="1" applyBorder="1" applyAlignment="1">
      <alignment horizontal="center" vertical="center"/>
    </xf>
    <xf numFmtId="0" fontId="34" fillId="4" borderId="75" xfId="0" applyFont="1" applyFill="1" applyBorder="1" applyAlignment="1" applyProtection="1">
      <alignment horizontal="left" vertical="center" wrapText="1"/>
      <protection locked="0"/>
    </xf>
    <xf numFmtId="0" fontId="34" fillId="4" borderId="42" xfId="0" applyFont="1" applyFill="1" applyBorder="1" applyAlignment="1" applyProtection="1">
      <alignment horizontal="left" vertical="center" wrapText="1"/>
      <protection locked="0"/>
    </xf>
    <xf numFmtId="0" fontId="34" fillId="4" borderId="39" xfId="0" applyFont="1" applyFill="1" applyBorder="1" applyAlignment="1" applyProtection="1">
      <alignment horizontal="left" vertical="center" wrapText="1"/>
      <protection locked="0"/>
    </xf>
    <xf numFmtId="0" fontId="34" fillId="4" borderId="59" xfId="0" applyFont="1" applyFill="1" applyBorder="1" applyAlignment="1" applyProtection="1">
      <alignment horizontal="left" vertical="center" wrapText="1"/>
      <protection locked="0"/>
    </xf>
    <xf numFmtId="0" fontId="34" fillId="4" borderId="53" xfId="0" applyFont="1" applyFill="1" applyBorder="1" applyAlignment="1" applyProtection="1">
      <alignment horizontal="left" vertical="center" wrapText="1"/>
      <protection locked="0"/>
    </xf>
    <xf numFmtId="0" fontId="34" fillId="4" borderId="55" xfId="0" applyFont="1" applyFill="1" applyBorder="1" applyAlignment="1" applyProtection="1">
      <alignment horizontal="left" vertical="center" wrapText="1"/>
      <protection locked="0"/>
    </xf>
    <xf numFmtId="178" fontId="37" fillId="4" borderId="63" xfId="0" applyNumberFormat="1" applyFont="1" applyFill="1" applyBorder="1" applyAlignment="1">
      <alignment horizontal="center" vertical="center" wrapText="1"/>
    </xf>
    <xf numFmtId="178" fontId="37" fillId="4" borderId="35" xfId="0" applyNumberFormat="1" applyFont="1" applyFill="1" applyBorder="1" applyAlignment="1">
      <alignment horizontal="center" vertical="center" wrapText="1"/>
    </xf>
    <xf numFmtId="0" fontId="33" fillId="4" borderId="59" xfId="0" applyFont="1" applyFill="1" applyBorder="1" applyAlignment="1" applyProtection="1">
      <alignment horizontal="center" vertical="center" wrapText="1"/>
      <protection locked="0"/>
    </xf>
    <xf numFmtId="0" fontId="33" fillId="4" borderId="52" xfId="0" applyFont="1" applyFill="1" applyBorder="1" applyAlignment="1" applyProtection="1">
      <alignment horizontal="center" vertical="center" wrapText="1"/>
      <protection locked="0"/>
    </xf>
    <xf numFmtId="0" fontId="34" fillId="4" borderId="54" xfId="0" applyFont="1" applyFill="1" applyBorder="1" applyAlignment="1" applyProtection="1">
      <alignment horizontal="center" vertical="center" wrapText="1"/>
      <protection locked="0"/>
    </xf>
    <xf numFmtId="0" fontId="34" fillId="4" borderId="52" xfId="0" applyFont="1" applyFill="1" applyBorder="1" applyAlignment="1" applyProtection="1">
      <alignment horizontal="center" vertical="center" wrapText="1"/>
      <protection locked="0"/>
    </xf>
    <xf numFmtId="0" fontId="34" fillId="4" borderId="54" xfId="0" applyFont="1" applyFill="1" applyBorder="1" applyAlignment="1" applyProtection="1">
      <alignment horizontal="center" vertical="center" shrinkToFit="1"/>
      <protection locked="0"/>
    </xf>
    <xf numFmtId="0" fontId="34" fillId="4" borderId="53" xfId="0" applyFont="1" applyFill="1" applyBorder="1" applyAlignment="1" applyProtection="1">
      <alignment horizontal="center" vertical="center" shrinkToFit="1"/>
      <protection locked="0"/>
    </xf>
    <xf numFmtId="0" fontId="34" fillId="4" borderId="52" xfId="0" applyFont="1" applyFill="1" applyBorder="1" applyAlignment="1" applyProtection="1">
      <alignment horizontal="center" vertical="center" shrinkToFit="1"/>
      <protection locked="0"/>
    </xf>
    <xf numFmtId="0" fontId="34" fillId="4" borderId="53" xfId="0" applyFont="1" applyFill="1" applyBorder="1" applyAlignment="1" applyProtection="1">
      <alignment horizontal="center" vertical="center" wrapText="1"/>
      <protection locked="0"/>
    </xf>
    <xf numFmtId="0" fontId="34" fillId="4" borderId="55" xfId="0" applyFont="1" applyFill="1" applyBorder="1" applyAlignment="1" applyProtection="1">
      <alignment horizontal="center" vertical="center" wrapText="1"/>
      <protection locked="0"/>
    </xf>
    <xf numFmtId="178" fontId="37" fillId="4" borderId="63" xfId="1" applyNumberFormat="1" applyFont="1" applyFill="1" applyBorder="1" applyAlignment="1" applyProtection="1">
      <alignment horizontal="center" vertical="center" wrapText="1"/>
    </xf>
    <xf numFmtId="178" fontId="37" fillId="4" borderId="35" xfId="1" applyNumberFormat="1" applyFont="1" applyFill="1" applyBorder="1" applyAlignment="1" applyProtection="1">
      <alignment horizontal="center" vertical="center" wrapText="1"/>
    </xf>
    <xf numFmtId="178" fontId="37" fillId="4" borderId="59" xfId="0" applyNumberFormat="1" applyFont="1" applyFill="1" applyBorder="1" applyAlignment="1">
      <alignment horizontal="center" vertical="center" wrapText="1"/>
    </xf>
    <xf numFmtId="178" fontId="37" fillId="4" borderId="55" xfId="0" applyNumberFormat="1" applyFont="1" applyFill="1" applyBorder="1" applyAlignment="1">
      <alignment horizontal="center" vertical="center" wrapText="1"/>
    </xf>
    <xf numFmtId="178" fontId="37" fillId="4" borderId="59" xfId="1" applyNumberFormat="1" applyFont="1" applyFill="1" applyBorder="1" applyAlignment="1" applyProtection="1">
      <alignment horizontal="center" vertical="center" wrapText="1"/>
    </xf>
    <xf numFmtId="178" fontId="37" fillId="4" borderId="55" xfId="1" applyNumberFormat="1" applyFont="1" applyFill="1" applyBorder="1" applyAlignment="1" applyProtection="1">
      <alignment horizontal="center" vertical="center" wrapText="1"/>
    </xf>
    <xf numFmtId="0" fontId="33" fillId="4" borderId="75" xfId="0" applyFont="1" applyFill="1" applyBorder="1" applyAlignment="1" applyProtection="1">
      <alignment horizontal="center" vertical="center" wrapText="1"/>
      <protection locked="0"/>
    </xf>
    <xf numFmtId="0" fontId="33" fillId="4" borderId="45" xfId="0" applyFont="1" applyFill="1" applyBorder="1" applyAlignment="1" applyProtection="1">
      <alignment horizontal="center" vertical="center" wrapText="1"/>
      <protection locked="0"/>
    </xf>
    <xf numFmtId="0" fontId="34" fillId="4" borderId="44" xfId="0" applyFont="1" applyFill="1" applyBorder="1" applyAlignment="1" applyProtection="1">
      <alignment horizontal="center" vertical="center" wrapText="1"/>
      <protection locked="0"/>
    </xf>
    <xf numFmtId="0" fontId="34" fillId="4" borderId="45" xfId="0" applyFont="1" applyFill="1" applyBorder="1" applyAlignment="1" applyProtection="1">
      <alignment horizontal="center" vertical="center" wrapText="1"/>
      <protection locked="0"/>
    </xf>
    <xf numFmtId="0" fontId="34" fillId="4" borderId="44" xfId="0" applyFont="1" applyFill="1" applyBorder="1" applyAlignment="1" applyProtection="1">
      <alignment horizontal="center" vertical="center" shrinkToFit="1"/>
      <protection locked="0"/>
    </xf>
    <xf numFmtId="0" fontId="34" fillId="4" borderId="42" xfId="0" applyFont="1" applyFill="1" applyBorder="1" applyAlignment="1" applyProtection="1">
      <alignment horizontal="center" vertical="center" shrinkToFit="1"/>
      <protection locked="0"/>
    </xf>
    <xf numFmtId="0" fontId="34" fillId="4" borderId="45" xfId="0" applyFont="1" applyFill="1" applyBorder="1" applyAlignment="1" applyProtection="1">
      <alignment horizontal="center" vertical="center" shrinkToFit="1"/>
      <protection locked="0"/>
    </xf>
    <xf numFmtId="0" fontId="34" fillId="4" borderId="42" xfId="0" applyFont="1" applyFill="1" applyBorder="1" applyAlignment="1" applyProtection="1">
      <alignment horizontal="center" vertical="center" wrapText="1"/>
      <protection locked="0"/>
    </xf>
    <xf numFmtId="0" fontId="34" fillId="4" borderId="39" xfId="0" applyFont="1" applyFill="1" applyBorder="1" applyAlignment="1" applyProtection="1">
      <alignment horizontal="center" vertical="center" wrapText="1"/>
      <protection locked="0"/>
    </xf>
    <xf numFmtId="178" fontId="37" fillId="4" borderId="75" xfId="1" applyNumberFormat="1" applyFont="1" applyFill="1" applyBorder="1" applyAlignment="1" applyProtection="1">
      <alignment horizontal="center" vertical="center" wrapText="1"/>
    </xf>
    <xf numFmtId="178" fontId="37" fillId="4" borderId="39" xfId="1" applyNumberFormat="1" applyFont="1" applyFill="1" applyBorder="1" applyAlignment="1" applyProtection="1">
      <alignment horizontal="center" vertical="center" wrapText="1"/>
    </xf>
    <xf numFmtId="0" fontId="34" fillId="0" borderId="80" xfId="0" applyFont="1" applyBorder="1" applyAlignment="1">
      <alignment horizontal="center" vertical="center"/>
    </xf>
    <xf numFmtId="0" fontId="34" fillId="0" borderId="83" xfId="0" applyFont="1" applyBorder="1" applyAlignment="1">
      <alignment horizontal="center" vertical="center"/>
    </xf>
    <xf numFmtId="0" fontId="34" fillId="0" borderId="2" xfId="0" applyFont="1" applyBorder="1" applyAlignment="1">
      <alignment horizontal="center" vertical="center"/>
    </xf>
    <xf numFmtId="0" fontId="34" fillId="0" borderId="25"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0" xfId="0" applyFont="1" applyAlignment="1">
      <alignment horizontal="center" vertical="center" wrapText="1"/>
    </xf>
    <xf numFmtId="0" fontId="34"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63" xfId="0" applyFont="1" applyBorder="1" applyAlignment="1">
      <alignment horizontal="center" vertical="center"/>
    </xf>
    <xf numFmtId="0" fontId="34" fillId="0" borderId="36" xfId="0" applyFont="1" applyBorder="1" applyAlignment="1">
      <alignment horizontal="center" vertical="center"/>
    </xf>
    <xf numFmtId="0" fontId="34" fillId="0" borderId="35" xfId="0" applyFont="1" applyBorder="1" applyAlignment="1">
      <alignment horizontal="center" vertical="center"/>
    </xf>
    <xf numFmtId="178" fontId="37" fillId="4" borderId="75" xfId="0" applyNumberFormat="1" applyFont="1" applyFill="1" applyBorder="1" applyAlignment="1">
      <alignment horizontal="center" vertical="center" wrapText="1"/>
    </xf>
    <xf numFmtId="178" fontId="37" fillId="4" borderId="39" xfId="0" applyNumberFormat="1" applyFont="1" applyFill="1" applyBorder="1" applyAlignment="1">
      <alignment horizontal="center" vertical="center" wrapText="1"/>
    </xf>
    <xf numFmtId="0" fontId="37" fillId="7" borderId="0" xfId="0" applyFont="1" applyFill="1" applyAlignment="1" applyProtection="1">
      <alignment horizontal="center" vertical="center"/>
      <protection locked="0"/>
    </xf>
    <xf numFmtId="0" fontId="34" fillId="6" borderId="47" xfId="0" applyFont="1" applyFill="1" applyBorder="1" applyAlignment="1" applyProtection="1">
      <alignment horizontal="center" vertical="center"/>
      <protection locked="0"/>
    </xf>
    <xf numFmtId="0" fontId="33" fillId="0" borderId="66"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82"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7" xfId="0" applyFont="1" applyBorder="1" applyAlignment="1">
      <alignment horizontal="center" vertical="center" wrapText="1"/>
    </xf>
    <xf numFmtId="0" fontId="37" fillId="4" borderId="0" xfId="0" applyFont="1" applyFill="1" applyAlignment="1" applyProtection="1">
      <alignment horizontal="center" vertical="center"/>
      <protection locked="0"/>
    </xf>
    <xf numFmtId="0" fontId="37" fillId="0" borderId="0" xfId="0" applyFont="1" applyAlignment="1">
      <alignment horizontal="center" vertical="center"/>
    </xf>
    <xf numFmtId="0" fontId="34" fillId="0" borderId="1" xfId="0" applyFont="1" applyBorder="1" applyAlignment="1">
      <alignment horizontal="center" vertical="center" wrapText="1"/>
    </xf>
    <xf numFmtId="0" fontId="34" fillId="0" borderId="80" xfId="0" applyFont="1" applyBorder="1" applyAlignment="1">
      <alignment horizontal="center" vertical="center" wrapText="1"/>
    </xf>
    <xf numFmtId="0" fontId="34" fillId="4" borderId="37" xfId="0" applyFont="1" applyFill="1" applyBorder="1" applyAlignment="1" applyProtection="1">
      <alignment horizontal="center" vertical="center"/>
      <protection locked="0"/>
    </xf>
    <xf numFmtId="0" fontId="34" fillId="4" borderId="38" xfId="0" applyFont="1" applyFill="1" applyBorder="1" applyAlignment="1" applyProtection="1">
      <alignment horizontal="center" vertical="center"/>
      <protection locked="0"/>
    </xf>
    <xf numFmtId="0" fontId="34" fillId="0" borderId="58" xfId="0" quotePrefix="1" applyFont="1" applyBorder="1" applyAlignment="1">
      <alignment horizontal="center" vertical="center"/>
    </xf>
    <xf numFmtId="0" fontId="34" fillId="0" borderId="4" xfId="0" applyFont="1" applyBorder="1" applyAlignment="1">
      <alignment horizontal="center" vertical="center"/>
    </xf>
    <xf numFmtId="0" fontId="46" fillId="4" borderId="0" xfId="5" applyFont="1" applyFill="1" applyAlignment="1">
      <alignment horizontal="center" vertical="center"/>
    </xf>
    <xf numFmtId="0" fontId="45" fillId="4" borderId="60" xfId="5" applyFont="1" applyFill="1" applyBorder="1" applyAlignment="1">
      <alignment horizontal="left" vertical="center" wrapText="1"/>
    </xf>
    <xf numFmtId="0" fontId="45" fillId="4" borderId="13" xfId="5" applyFont="1" applyFill="1" applyBorder="1" applyAlignment="1">
      <alignment horizontal="left" vertical="center" wrapText="1"/>
    </xf>
    <xf numFmtId="0" fontId="45" fillId="4" borderId="57" xfId="5" applyFont="1" applyFill="1" applyBorder="1" applyAlignment="1">
      <alignment horizontal="left" vertical="top" wrapText="1"/>
    </xf>
    <xf numFmtId="0" fontId="45" fillId="4" borderId="9" xfId="5" applyFont="1" applyFill="1" applyBorder="1" applyAlignment="1">
      <alignment horizontal="left" vertical="top" wrapText="1"/>
    </xf>
    <xf numFmtId="0" fontId="45" fillId="4" borderId="57" xfId="5" applyFont="1" applyFill="1" applyBorder="1" applyAlignment="1">
      <alignment horizontal="left" vertical="center" wrapText="1"/>
    </xf>
    <xf numFmtId="0" fontId="45" fillId="4" borderId="9" xfId="5" applyFont="1" applyFill="1" applyBorder="1" applyAlignment="1">
      <alignment horizontal="left" vertical="center" wrapText="1"/>
    </xf>
    <xf numFmtId="0" fontId="45" fillId="4" borderId="56" xfId="5" applyFont="1" applyFill="1" applyBorder="1" applyAlignment="1">
      <alignment horizontal="left" vertical="top" wrapText="1"/>
    </xf>
    <xf numFmtId="0" fontId="45" fillId="4" borderId="3" xfId="5" applyFont="1" applyFill="1" applyBorder="1" applyAlignment="1">
      <alignment horizontal="left" vertical="top" wrapText="1"/>
    </xf>
    <xf numFmtId="0" fontId="45" fillId="4" borderId="66" xfId="5" applyFont="1" applyFill="1" applyBorder="1" applyAlignment="1">
      <alignment horizontal="center" vertical="center" wrapText="1"/>
    </xf>
    <xf numFmtId="0" fontId="45" fillId="4" borderId="84" xfId="5" applyFont="1" applyFill="1" applyBorder="1" applyAlignment="1">
      <alignment horizontal="center" vertical="center" wrapText="1"/>
    </xf>
    <xf numFmtId="0" fontId="50" fillId="4" borderId="47" xfId="5" applyFont="1" applyFill="1" applyBorder="1" applyAlignment="1">
      <alignment horizontal="left" vertical="center"/>
    </xf>
    <xf numFmtId="0" fontId="50" fillId="4" borderId="0" xfId="5" applyFont="1" applyFill="1" applyAlignment="1">
      <alignment horizontal="left" vertical="top"/>
    </xf>
    <xf numFmtId="0" fontId="43" fillId="4" borderId="0" xfId="5" applyFont="1" applyFill="1" applyAlignment="1">
      <alignment horizontal="center" vertical="top"/>
    </xf>
    <xf numFmtId="0" fontId="22" fillId="4" borderId="0" xfId="5" applyFont="1" applyFill="1" applyAlignment="1">
      <alignment horizontal="left" vertical="center"/>
    </xf>
    <xf numFmtId="0" fontId="22" fillId="4" borderId="18" xfId="5" applyFont="1" applyFill="1" applyBorder="1" applyAlignment="1">
      <alignment horizontal="left" vertical="center"/>
    </xf>
    <xf numFmtId="0" fontId="22" fillId="4" borderId="14" xfId="5" applyFont="1" applyFill="1" applyBorder="1" applyAlignment="1">
      <alignment horizontal="center" vertical="center"/>
    </xf>
    <xf numFmtId="0" fontId="22" fillId="4" borderId="18" xfId="5" applyFont="1" applyFill="1" applyBorder="1" applyAlignment="1">
      <alignment horizontal="center" vertical="center"/>
    </xf>
    <xf numFmtId="0" fontId="22" fillId="4" borderId="14" xfId="5" applyFont="1" applyFill="1" applyBorder="1" applyAlignment="1">
      <alignment horizontal="left"/>
    </xf>
    <xf numFmtId="0" fontId="50" fillId="4" borderId="18" xfId="5" applyFont="1" applyFill="1" applyBorder="1" applyAlignment="1">
      <alignment horizontal="center"/>
    </xf>
    <xf numFmtId="0" fontId="43" fillId="4" borderId="0" xfId="5" applyFont="1" applyFill="1" applyAlignment="1">
      <alignment horizontal="center" vertical="center"/>
    </xf>
    <xf numFmtId="0" fontId="46" fillId="4" borderId="0" xfId="5" applyFont="1" applyFill="1" applyAlignment="1">
      <alignment horizontal="right"/>
    </xf>
    <xf numFmtId="0" fontId="39" fillId="0" borderId="37" xfId="6" applyFont="1" applyBorder="1" applyAlignment="1">
      <alignment horizontal="center" vertical="center" wrapText="1"/>
    </xf>
    <xf numFmtId="0" fontId="39" fillId="0" borderId="36" xfId="6" applyFont="1" applyBorder="1" applyAlignment="1">
      <alignment horizontal="center" vertical="center" wrapText="1"/>
    </xf>
    <xf numFmtId="0" fontId="39" fillId="0" borderId="38" xfId="6" applyFont="1" applyBorder="1" applyAlignment="1">
      <alignment horizontal="center" vertical="center" wrapText="1"/>
    </xf>
    <xf numFmtId="0" fontId="39" fillId="0" borderId="47" xfId="6" applyFont="1" applyBorder="1" applyAlignment="1">
      <alignment horizontal="left" wrapText="1"/>
    </xf>
    <xf numFmtId="0" fontId="39" fillId="0" borderId="37" xfId="6" applyFont="1" applyBorder="1" applyAlignment="1">
      <alignment horizontal="left" wrapText="1"/>
    </xf>
    <xf numFmtId="0" fontId="39" fillId="0" borderId="36" xfId="6" applyFont="1" applyBorder="1" applyAlignment="1">
      <alignment horizontal="left" wrapText="1"/>
    </xf>
    <xf numFmtId="0" fontId="39" fillId="0" borderId="38" xfId="6" applyFont="1" applyBorder="1" applyAlignment="1">
      <alignment horizontal="left" wrapText="1"/>
    </xf>
    <xf numFmtId="0" fontId="39" fillId="0" borderId="47" xfId="6" applyFont="1" applyBorder="1" applyAlignment="1">
      <alignment horizontal="center"/>
    </xf>
    <xf numFmtId="0" fontId="39" fillId="0" borderId="37" xfId="6" applyFont="1" applyBorder="1" applyAlignment="1">
      <alignment horizontal="left"/>
    </xf>
    <xf numFmtId="0" fontId="39" fillId="0" borderId="36" xfId="6" applyFont="1" applyBorder="1" applyAlignment="1">
      <alignment horizontal="left"/>
    </xf>
    <xf numFmtId="0" fontId="39" fillId="0" borderId="38" xfId="6" applyFont="1" applyBorder="1" applyAlignment="1">
      <alignment horizontal="left"/>
    </xf>
    <xf numFmtId="0" fontId="39" fillId="0" borderId="91" xfId="6" applyFont="1" applyBorder="1" applyAlignment="1">
      <alignment horizontal="center" vertical="center" textRotation="255" wrapText="1"/>
    </xf>
    <xf numFmtId="0" fontId="39" fillId="0" borderId="90" xfId="6" applyFont="1" applyBorder="1" applyAlignment="1">
      <alignment horizontal="center" vertical="center" textRotation="255" wrapText="1"/>
    </xf>
    <xf numFmtId="0" fontId="39" fillId="0" borderId="89" xfId="6" applyFont="1" applyBorder="1" applyAlignment="1">
      <alignment horizontal="center" vertical="center" textRotation="255" wrapText="1"/>
    </xf>
    <xf numFmtId="0" fontId="39" fillId="0" borderId="37" xfId="6" applyFont="1" applyBorder="1" applyAlignment="1">
      <alignment horizontal="center" wrapText="1"/>
    </xf>
    <xf numFmtId="0" fontId="39" fillId="0" borderId="36" xfId="6" applyFont="1" applyBorder="1" applyAlignment="1">
      <alignment horizontal="center" wrapText="1"/>
    </xf>
    <xf numFmtId="0" fontId="39" fillId="0" borderId="38" xfId="6" applyFont="1" applyBorder="1" applyAlignment="1">
      <alignment horizontal="center" wrapText="1"/>
    </xf>
    <xf numFmtId="0" fontId="39" fillId="0" borderId="15" xfId="6" applyFont="1" applyBorder="1" applyAlignment="1">
      <alignment horizontal="left" vertical="top" wrapText="1"/>
    </xf>
    <xf numFmtId="0" fontId="39" fillId="0" borderId="14" xfId="6" applyFont="1" applyBorder="1" applyAlignment="1">
      <alignment horizontal="left" vertical="top" wrapText="1"/>
    </xf>
    <xf numFmtId="0" fontId="39" fillId="0" borderId="16" xfId="6" applyFont="1" applyBorder="1" applyAlignment="1">
      <alignment horizontal="left" vertical="top" wrapText="1"/>
    </xf>
    <xf numFmtId="0" fontId="39" fillId="0" borderId="10" xfId="6" applyFont="1" applyBorder="1" applyAlignment="1">
      <alignment horizontal="left" vertical="top" wrapText="1"/>
    </xf>
    <xf numFmtId="0" fontId="39" fillId="0" borderId="0" xfId="6" applyFont="1" applyAlignment="1">
      <alignment horizontal="left" vertical="top" wrapText="1"/>
    </xf>
    <xf numFmtId="0" fontId="39" fillId="0" borderId="11" xfId="6" applyFont="1" applyBorder="1" applyAlignment="1">
      <alignment horizontal="left" vertical="top" wrapText="1"/>
    </xf>
    <xf numFmtId="0" fontId="39" fillId="0" borderId="19" xfId="6" applyFont="1" applyBorder="1" applyAlignment="1">
      <alignment horizontal="left" vertical="top" wrapText="1"/>
    </xf>
    <xf numFmtId="0" fontId="39" fillId="0" borderId="18" xfId="6" applyFont="1" applyBorder="1" applyAlignment="1">
      <alignment horizontal="left" vertical="top" wrapText="1"/>
    </xf>
    <xf numFmtId="0" fontId="39" fillId="0" borderId="20" xfId="6" applyFont="1" applyBorder="1" applyAlignment="1">
      <alignment horizontal="left" vertical="top" wrapText="1"/>
    </xf>
    <xf numFmtId="0" fontId="39" fillId="0" borderId="37" xfId="6" applyFont="1" applyBorder="1" applyAlignment="1">
      <alignment horizontal="center"/>
    </xf>
    <xf numFmtId="0" fontId="39" fillId="0" borderId="36" xfId="6" applyFont="1" applyBorder="1" applyAlignment="1">
      <alignment horizontal="center"/>
    </xf>
    <xf numFmtId="0" fontId="39" fillId="0" borderId="38" xfId="6" applyFont="1" applyBorder="1" applyAlignment="1">
      <alignment horizontal="center"/>
    </xf>
    <xf numFmtId="0" fontId="39" fillId="0" borderId="93" xfId="6" applyFont="1" applyBorder="1" applyAlignment="1">
      <alignment horizontal="left" wrapText="1"/>
    </xf>
    <xf numFmtId="0" fontId="39" fillId="0" borderId="92" xfId="6" applyFont="1" applyBorder="1" applyAlignment="1">
      <alignment horizontal="center" wrapText="1"/>
    </xf>
    <xf numFmtId="0" fontId="39" fillId="0" borderId="93" xfId="6" applyFont="1" applyBorder="1" applyAlignment="1">
      <alignment horizontal="center" wrapText="1"/>
    </xf>
    <xf numFmtId="0" fontId="47" fillId="0" borderId="36" xfId="6" applyFont="1" applyBorder="1" applyAlignment="1">
      <alignment horizontal="left" vertical="center" wrapText="1"/>
    </xf>
    <xf numFmtId="0" fontId="47" fillId="0" borderId="38" xfId="6" applyFont="1" applyBorder="1" applyAlignment="1">
      <alignment horizontal="left" vertical="center" wrapText="1"/>
    </xf>
    <xf numFmtId="0" fontId="39" fillId="0" borderId="37" xfId="6" applyFont="1" applyBorder="1" applyAlignment="1">
      <alignment horizontal="center" vertical="center"/>
    </xf>
    <xf numFmtId="0" fontId="39" fillId="0" borderId="36" xfId="6" applyFont="1" applyBorder="1" applyAlignment="1">
      <alignment horizontal="center" vertical="center"/>
    </xf>
    <xf numFmtId="0" fontId="39" fillId="0" borderId="38" xfId="6" applyFont="1" applyBorder="1" applyAlignment="1">
      <alignment horizontal="center" vertical="center"/>
    </xf>
    <xf numFmtId="0" fontId="39" fillId="0" borderId="47" xfId="6" applyFont="1" applyBorder="1" applyAlignment="1">
      <alignment horizontal="center" vertical="center" textRotation="255" wrapText="1"/>
    </xf>
    <xf numFmtId="0" fontId="39" fillId="0" borderId="36" xfId="6" applyFont="1" applyBorder="1" applyAlignment="1">
      <alignment horizontal="left" shrinkToFit="1"/>
    </xf>
    <xf numFmtId="0" fontId="9" fillId="0" borderId="36" xfId="6" applyBorder="1" applyAlignment="1">
      <alignment horizontal="left" shrinkToFit="1"/>
    </xf>
    <xf numFmtId="0" fontId="9" fillId="0" borderId="93" xfId="6" applyBorder="1" applyAlignment="1">
      <alignment horizontal="left" shrinkToFit="1"/>
    </xf>
    <xf numFmtId="0" fontId="39" fillId="0" borderId="102" xfId="6" applyFont="1" applyBorder="1" applyAlignment="1">
      <alignment horizontal="center" vertical="center"/>
    </xf>
    <xf numFmtId="0" fontId="39" fillId="0" borderId="101" xfId="6" applyFont="1" applyBorder="1" applyAlignment="1">
      <alignment horizontal="center" vertical="center"/>
    </xf>
    <xf numFmtId="0" fontId="39" fillId="0" borderId="100" xfId="6" applyFont="1" applyBorder="1" applyAlignment="1">
      <alignment horizontal="center" vertical="center"/>
    </xf>
    <xf numFmtId="0" fontId="39" fillId="0" borderId="102" xfId="6" applyFont="1" applyBorder="1" applyAlignment="1">
      <alignment horizontal="center"/>
    </xf>
    <xf numFmtId="0" fontId="39" fillId="0" borderId="101" xfId="6" applyFont="1" applyBorder="1" applyAlignment="1">
      <alignment horizontal="center"/>
    </xf>
    <xf numFmtId="0" fontId="39" fillId="0" borderId="100" xfId="6" applyFont="1" applyBorder="1" applyAlignment="1">
      <alignment horizontal="center"/>
    </xf>
    <xf numFmtId="0" fontId="39" fillId="0" borderId="18" xfId="6" applyFont="1" applyBorder="1" applyAlignment="1">
      <alignment horizontal="left" shrinkToFit="1"/>
    </xf>
    <xf numFmtId="0" fontId="9" fillId="0" borderId="18" xfId="6" applyBorder="1" applyAlignment="1">
      <alignment horizontal="left" shrinkToFit="1"/>
    </xf>
    <xf numFmtId="0" fontId="9" fillId="0" borderId="99" xfId="6" applyBorder="1" applyAlignment="1">
      <alignment horizontal="left" shrinkToFit="1"/>
    </xf>
    <xf numFmtId="0" fontId="39" fillId="0" borderId="97" xfId="6" applyFont="1" applyBorder="1" applyAlignment="1">
      <alignment horizontal="center" wrapText="1"/>
    </xf>
    <xf numFmtId="0" fontId="39" fillId="0" borderId="98" xfId="6" applyFont="1" applyBorder="1" applyAlignment="1">
      <alignment horizontal="center" wrapText="1"/>
    </xf>
    <xf numFmtId="0" fontId="39" fillId="0" borderId="95" xfId="6" applyFont="1" applyBorder="1" applyAlignment="1">
      <alignment horizontal="center" wrapText="1"/>
    </xf>
    <xf numFmtId="0" fontId="39" fillId="0" borderId="94" xfId="6" applyFont="1" applyBorder="1" applyAlignment="1">
      <alignment horizontal="center" wrapText="1"/>
    </xf>
    <xf numFmtId="0" fontId="47" fillId="0" borderId="95" xfId="6" applyFont="1" applyBorder="1" applyAlignment="1">
      <alignment horizontal="left" vertical="center" wrapText="1"/>
    </xf>
    <xf numFmtId="0" fontId="47" fillId="0" borderId="94" xfId="6" applyFont="1" applyBorder="1" applyAlignment="1">
      <alignment horizontal="left" vertical="center" wrapText="1"/>
    </xf>
    <xf numFmtId="0" fontId="39" fillId="0" borderId="96" xfId="6" applyFont="1" applyBorder="1" applyAlignment="1">
      <alignment horizontal="center" vertical="center"/>
    </xf>
    <xf numFmtId="0" fontId="39" fillId="0" borderId="95" xfId="6" applyFont="1" applyBorder="1" applyAlignment="1">
      <alignment horizontal="center" vertical="center"/>
    </xf>
    <xf numFmtId="0" fontId="39" fillId="0" borderId="94" xfId="6" applyFont="1" applyBorder="1" applyAlignment="1">
      <alignment horizontal="center" vertical="center"/>
    </xf>
    <xf numFmtId="0" fontId="39" fillId="0" borderId="96" xfId="6" applyFont="1" applyBorder="1" applyAlignment="1">
      <alignment horizontal="center"/>
    </xf>
    <xf numFmtId="0" fontId="39" fillId="0" borderId="95" xfId="6" applyFont="1" applyBorder="1" applyAlignment="1">
      <alignment horizontal="center"/>
    </xf>
    <xf numFmtId="0" fontId="39" fillId="0" borderId="94" xfId="6" applyFont="1" applyBorder="1" applyAlignment="1">
      <alignment horizontal="center"/>
    </xf>
    <xf numFmtId="0" fontId="39" fillId="0" borderId="101" xfId="6" applyFont="1" applyBorder="1" applyAlignment="1">
      <alignment horizontal="left" wrapText="1"/>
    </xf>
    <xf numFmtId="0" fontId="9" fillId="0" borderId="101" xfId="6" applyBorder="1" applyAlignment="1">
      <alignment horizontal="left" wrapText="1"/>
    </xf>
    <xf numFmtId="0" fontId="9" fillId="0" borderId="104" xfId="6" applyBorder="1" applyAlignment="1">
      <alignment horizontal="left" wrapText="1"/>
    </xf>
    <xf numFmtId="0" fontId="39" fillId="0" borderId="103" xfId="6" applyFont="1" applyBorder="1" applyAlignment="1">
      <alignment horizontal="center" wrapText="1"/>
    </xf>
    <xf numFmtId="0" fontId="39" fillId="0" borderId="104" xfId="6" applyFont="1" applyBorder="1" applyAlignment="1">
      <alignment horizontal="center" wrapText="1"/>
    </xf>
    <xf numFmtId="0" fontId="39" fillId="0" borderId="101" xfId="6" applyFont="1" applyBorder="1" applyAlignment="1">
      <alignment horizontal="center" wrapText="1"/>
    </xf>
    <xf numFmtId="0" fontId="39" fillId="0" borderId="100" xfId="6" applyFont="1" applyBorder="1" applyAlignment="1">
      <alignment horizontal="center" wrapText="1"/>
    </xf>
    <xf numFmtId="0" fontId="47" fillId="0" borderId="101" xfId="6" applyFont="1" applyBorder="1" applyAlignment="1">
      <alignment horizontal="left" vertical="center" wrapText="1"/>
    </xf>
    <xf numFmtId="0" fontId="47" fillId="0" borderId="100" xfId="6" applyFont="1" applyBorder="1" applyAlignment="1">
      <alignment horizontal="left" vertical="center" wrapText="1"/>
    </xf>
    <xf numFmtId="0" fontId="9" fillId="0" borderId="36" xfId="6" applyBorder="1" applyAlignment="1">
      <alignment horizontal="left" wrapText="1"/>
    </xf>
    <xf numFmtId="0" fontId="9" fillId="0" borderId="93" xfId="6" applyBorder="1" applyAlignment="1">
      <alignment horizontal="left" wrapText="1"/>
    </xf>
    <xf numFmtId="0" fontId="39" fillId="0" borderId="15" xfId="6" applyFont="1" applyBorder="1" applyAlignment="1">
      <alignment horizontal="left" wrapText="1"/>
    </xf>
    <xf numFmtId="0" fontId="39" fillId="0" borderId="14" xfId="6" applyFont="1" applyBorder="1" applyAlignment="1">
      <alignment horizontal="left" wrapText="1"/>
    </xf>
    <xf numFmtId="0" fontId="39" fillId="0" borderId="16" xfId="6" applyFont="1" applyBorder="1" applyAlignment="1">
      <alignment horizontal="left" wrapText="1"/>
    </xf>
    <xf numFmtId="0" fontId="39" fillId="0" borderId="105" xfId="6" applyFont="1" applyBorder="1" applyAlignment="1">
      <alignment horizontal="left" wrapText="1"/>
    </xf>
    <xf numFmtId="0" fontId="39" fillId="0" borderId="18" xfId="6" applyFont="1" applyBorder="1" applyAlignment="1">
      <alignment horizontal="left" wrapText="1"/>
    </xf>
    <xf numFmtId="0" fontId="39" fillId="0" borderId="20" xfId="6" applyFont="1" applyBorder="1" applyAlignment="1">
      <alignment horizontal="left" wrapText="1"/>
    </xf>
    <xf numFmtId="0" fontId="39" fillId="0" borderId="10" xfId="6" applyFont="1" applyBorder="1" applyAlignment="1">
      <alignment horizontal="left" wrapText="1"/>
    </xf>
    <xf numFmtId="0" fontId="39" fillId="0" borderId="0" xfId="6" applyFont="1" applyAlignment="1">
      <alignment horizontal="left" wrapText="1"/>
    </xf>
    <xf numFmtId="0" fontId="39" fillId="0" borderId="19" xfId="6" applyFont="1" applyBorder="1" applyAlignment="1">
      <alignment horizontal="left" wrapText="1"/>
    </xf>
    <xf numFmtId="0" fontId="39" fillId="0" borderId="91" xfId="6" applyFont="1" applyBorder="1" applyAlignment="1">
      <alignment horizontal="center" vertical="center" textRotation="255" shrinkToFit="1"/>
    </xf>
    <xf numFmtId="0" fontId="39" fillId="0" borderId="90" xfId="6" applyFont="1" applyBorder="1" applyAlignment="1">
      <alignment horizontal="center" vertical="center" textRotation="255" shrinkToFit="1"/>
    </xf>
    <xf numFmtId="0" fontId="39" fillId="0" borderId="89" xfId="6" applyFont="1" applyBorder="1" applyAlignment="1">
      <alignment horizontal="center" vertical="center" textRotation="255" shrinkToFit="1"/>
    </xf>
    <xf numFmtId="0" fontId="39" fillId="0" borderId="108" xfId="6" applyFont="1" applyBorder="1" applyAlignment="1">
      <alignment horizontal="left" wrapText="1"/>
    </xf>
    <xf numFmtId="0" fontId="39" fillId="0" borderId="106" xfId="6" applyFont="1" applyBorder="1" applyAlignment="1">
      <alignment horizontal="left" wrapText="1"/>
    </xf>
    <xf numFmtId="0" fontId="39" fillId="0" borderId="14" xfId="6" applyFont="1" applyBorder="1" applyAlignment="1">
      <alignment horizontal="center" wrapText="1"/>
    </xf>
    <xf numFmtId="0" fontId="39" fillId="0" borderId="108" xfId="6" applyFont="1" applyBorder="1" applyAlignment="1">
      <alignment horizontal="center" wrapText="1"/>
    </xf>
    <xf numFmtId="0" fontId="39" fillId="0" borderId="18" xfId="6" applyFont="1" applyBorder="1" applyAlignment="1">
      <alignment horizontal="center" wrapText="1"/>
    </xf>
    <xf numFmtId="0" fontId="39" fillId="0" borderId="99" xfId="6" applyFont="1" applyBorder="1" applyAlignment="1">
      <alignment horizontal="center" wrapText="1"/>
    </xf>
    <xf numFmtId="0" fontId="39" fillId="0" borderId="107" xfId="6" applyFont="1" applyBorder="1" applyAlignment="1">
      <alignment horizontal="left" wrapText="1"/>
    </xf>
    <xf numFmtId="0" fontId="39" fillId="0" borderId="47" xfId="6" applyFont="1" applyBorder="1" applyAlignment="1">
      <alignment horizontal="left" vertical="center" wrapText="1"/>
    </xf>
    <xf numFmtId="0" fontId="39" fillId="0" borderId="15" xfId="6" applyFont="1" applyBorder="1" applyAlignment="1">
      <alignment horizontal="center" vertical="center" wrapText="1"/>
    </xf>
    <xf numFmtId="0" fontId="39" fillId="0" borderId="14" xfId="6" applyFont="1" applyBorder="1" applyAlignment="1">
      <alignment horizontal="center" vertical="center" wrapText="1"/>
    </xf>
    <xf numFmtId="0" fontId="39" fillId="0" borderId="14" xfId="6" applyFont="1" applyBorder="1" applyAlignment="1">
      <alignment horizontal="left" vertical="center" wrapText="1"/>
    </xf>
    <xf numFmtId="0" fontId="39" fillId="0" borderId="16" xfId="6" applyFont="1" applyBorder="1" applyAlignment="1">
      <alignment horizontal="left" vertical="center" wrapText="1"/>
    </xf>
    <xf numFmtId="0" fontId="39" fillId="0" borderId="113" xfId="6" applyFont="1" applyBorder="1" applyAlignment="1">
      <alignment horizontal="center" vertical="center" wrapText="1"/>
    </xf>
    <xf numFmtId="0" fontId="39" fillId="0" borderId="112" xfId="6" applyFont="1" applyBorder="1" applyAlignment="1">
      <alignment horizontal="center" vertical="center" wrapText="1"/>
    </xf>
    <xf numFmtId="0" fontId="39" fillId="0" borderId="112" xfId="6" applyFont="1" applyBorder="1" applyAlignment="1">
      <alignment horizontal="left" vertical="center" wrapText="1"/>
    </xf>
    <xf numFmtId="0" fontId="39" fillId="0" borderId="111" xfId="6" applyFont="1" applyBorder="1" applyAlignment="1">
      <alignment horizontal="left" vertical="center" wrapText="1"/>
    </xf>
    <xf numFmtId="0" fontId="39" fillId="0" borderId="23" xfId="6" applyFont="1" applyBorder="1" applyAlignment="1">
      <alignment horizontal="left" vertical="center" wrapText="1"/>
    </xf>
    <xf numFmtId="0" fontId="39" fillId="0" borderId="22" xfId="6" applyFont="1" applyBorder="1" applyAlignment="1">
      <alignment horizontal="left" vertical="center" wrapText="1"/>
    </xf>
    <xf numFmtId="0" fontId="39" fillId="0" borderId="110" xfId="6" applyFont="1" applyBorder="1" applyAlignment="1">
      <alignment horizontal="left" vertical="center" wrapText="1"/>
    </xf>
    <xf numFmtId="0" fontId="39" fillId="0" borderId="109" xfId="6" applyFont="1" applyBorder="1" applyAlignment="1">
      <alignment horizontal="left" vertical="center" wrapText="1"/>
    </xf>
    <xf numFmtId="0" fontId="39" fillId="0" borderId="16" xfId="6" applyFont="1" applyBorder="1" applyAlignment="1">
      <alignment horizontal="center" vertical="center" wrapText="1"/>
    </xf>
    <xf numFmtId="0" fontId="47" fillId="0" borderId="47" xfId="6" applyFont="1" applyBorder="1" applyAlignment="1">
      <alignment horizontal="left" vertical="center" wrapText="1"/>
    </xf>
    <xf numFmtId="0" fontId="39" fillId="0" borderId="21" xfId="6" applyFont="1" applyBorder="1" applyAlignment="1">
      <alignment horizontal="left" vertical="center" wrapText="1"/>
    </xf>
    <xf numFmtId="0" fontId="39" fillId="0" borderId="15" xfId="6" applyFont="1" applyBorder="1" applyAlignment="1">
      <alignment horizontal="left" vertical="center" wrapText="1"/>
    </xf>
    <xf numFmtId="0" fontId="39" fillId="0" borderId="34" xfId="6" applyFont="1" applyBorder="1" applyAlignment="1">
      <alignment horizontal="left" vertical="center" wrapText="1"/>
    </xf>
    <xf numFmtId="0" fontId="39" fillId="0" borderId="33" xfId="6" applyFont="1" applyBorder="1" applyAlignment="1">
      <alignment horizontal="left" vertical="center" wrapText="1"/>
    </xf>
    <xf numFmtId="0" fontId="39" fillId="0" borderId="46" xfId="6" applyFont="1" applyBorder="1" applyAlignment="1">
      <alignment horizontal="left" vertical="center" wrapText="1"/>
    </xf>
    <xf numFmtId="0" fontId="39" fillId="0" borderId="19" xfId="6" applyFont="1" applyBorder="1" applyAlignment="1">
      <alignment horizontal="left" vertical="center" wrapText="1"/>
    </xf>
    <xf numFmtId="0" fontId="39" fillId="0" borderId="18" xfId="6" applyFont="1" applyBorder="1" applyAlignment="1">
      <alignment horizontal="left" vertical="center" wrapText="1"/>
    </xf>
    <xf numFmtId="0" fontId="39" fillId="0" borderId="20" xfId="6" applyFont="1" applyBorder="1" applyAlignment="1">
      <alignment horizontal="left" vertical="center" wrapText="1"/>
    </xf>
    <xf numFmtId="0" fontId="9" fillId="0" borderId="47" xfId="6" applyBorder="1" applyAlignment="1">
      <alignment horizontal="left" vertical="center" wrapText="1"/>
    </xf>
    <xf numFmtId="0" fontId="39" fillId="0" borderId="91" xfId="6" applyFont="1" applyBorder="1" applyAlignment="1">
      <alignment horizontal="left" vertical="center" wrapText="1"/>
    </xf>
    <xf numFmtId="0" fontId="9" fillId="0" borderId="91" xfId="6" applyBorder="1" applyAlignment="1">
      <alignment horizontal="left" vertical="center" wrapText="1"/>
    </xf>
    <xf numFmtId="0" fontId="9" fillId="0" borderId="47" xfId="6" applyBorder="1" applyAlignment="1">
      <alignment horizontal="left" wrapText="1"/>
    </xf>
    <xf numFmtId="0" fontId="9" fillId="0" borderId="37" xfId="6" applyBorder="1" applyAlignment="1">
      <alignment horizontal="left" wrapText="1"/>
    </xf>
    <xf numFmtId="0" fontId="39" fillId="0" borderId="114" xfId="6" applyFont="1" applyBorder="1" applyAlignment="1">
      <alignment horizontal="justify" vertical="center" wrapText="1"/>
    </xf>
    <xf numFmtId="0" fontId="39" fillId="0" borderId="110" xfId="6" applyFont="1" applyBorder="1" applyAlignment="1">
      <alignment horizontal="justify" vertical="center" wrapText="1"/>
    </xf>
    <xf numFmtId="0" fontId="39" fillId="0" borderId="109" xfId="6" applyFont="1" applyBorder="1" applyAlignment="1">
      <alignment horizontal="justify" vertical="center" wrapText="1"/>
    </xf>
    <xf numFmtId="0" fontId="39" fillId="0" borderId="37" xfId="6" applyFont="1" applyBorder="1" applyAlignment="1">
      <alignment horizontal="left" vertical="center" wrapText="1"/>
    </xf>
    <xf numFmtId="0" fontId="39" fillId="0" borderId="36" xfId="6" applyFont="1" applyBorder="1" applyAlignment="1">
      <alignment horizontal="left" vertical="center" wrapText="1"/>
    </xf>
    <xf numFmtId="0" fontId="39" fillId="0" borderId="38" xfId="6" applyFont="1" applyBorder="1" applyAlignment="1">
      <alignment horizontal="left" vertical="center" wrapText="1"/>
    </xf>
    <xf numFmtId="0" fontId="39" fillId="0" borderId="0" xfId="6" applyFont="1" applyAlignment="1">
      <alignment horizontal="center" vertical="center"/>
    </xf>
    <xf numFmtId="0" fontId="39" fillId="0" borderId="0" xfId="6" applyFont="1" applyAlignment="1">
      <alignment horizontal="justify" vertical="center" wrapText="1"/>
    </xf>
    <xf numFmtId="0" fontId="9" fillId="0" borderId="14" xfId="6" applyBorder="1" applyAlignment="1">
      <alignment horizontal="left" vertical="center" wrapText="1"/>
    </xf>
    <xf numFmtId="0" fontId="39" fillId="0" borderId="34" xfId="6" applyFont="1" applyBorder="1" applyAlignment="1">
      <alignment horizontal="left" vertical="center"/>
    </xf>
    <xf numFmtId="0" fontId="39" fillId="0" borderId="33" xfId="6" applyFont="1" applyBorder="1" applyAlignment="1">
      <alignment horizontal="left" vertical="center"/>
    </xf>
    <xf numFmtId="0" fontId="39" fillId="0" borderId="46" xfId="6" applyFont="1" applyBorder="1" applyAlignment="1">
      <alignment horizontal="left" vertical="center"/>
    </xf>
    <xf numFmtId="0" fontId="39" fillId="0" borderId="10" xfId="6" applyFont="1" applyBorder="1" applyAlignment="1">
      <alignment horizontal="left" vertical="center" wrapText="1"/>
    </xf>
    <xf numFmtId="0" fontId="39" fillId="0" borderId="0" xfId="6" applyFont="1" applyAlignment="1">
      <alignment horizontal="left" vertical="center" wrapText="1"/>
    </xf>
    <xf numFmtId="0" fontId="39" fillId="0" borderId="23" xfId="6" applyFont="1" applyBorder="1" applyAlignment="1">
      <alignment horizontal="left" vertical="center"/>
    </xf>
    <xf numFmtId="0" fontId="39" fillId="0" borderId="22" xfId="6" applyFont="1" applyBorder="1" applyAlignment="1">
      <alignment horizontal="left" vertical="center"/>
    </xf>
    <xf numFmtId="0" fontId="39" fillId="0" borderId="21" xfId="6" applyFont="1" applyBorder="1" applyAlignment="1">
      <alignment horizontal="left" vertical="center"/>
    </xf>
    <xf numFmtId="0" fontId="39" fillId="0" borderId="11" xfId="6" applyFont="1" applyBorder="1" applyAlignment="1">
      <alignment horizontal="left" vertical="center" wrapText="1"/>
    </xf>
    <xf numFmtId="0" fontId="39" fillId="0" borderId="0" xfId="6" applyFont="1" applyAlignment="1">
      <alignment horizontal="center" vertical="top"/>
    </xf>
    <xf numFmtId="0" fontId="39" fillId="8" borderId="110" xfId="0" applyFont="1" applyFill="1" applyBorder="1" applyAlignment="1">
      <alignment horizontal="left" vertical="center"/>
    </xf>
    <xf numFmtId="0" fontId="39" fillId="8" borderId="112" xfId="0" applyFont="1" applyFill="1" applyBorder="1" applyAlignment="1">
      <alignment horizontal="left" vertical="center"/>
    </xf>
    <xf numFmtId="0" fontId="39" fillId="8" borderId="126" xfId="0" applyFont="1" applyFill="1" applyBorder="1" applyAlignment="1">
      <alignment horizontal="left" vertical="center" wrapText="1"/>
    </xf>
    <xf numFmtId="0" fontId="39" fillId="8" borderId="125" xfId="0" applyFont="1" applyFill="1" applyBorder="1" applyAlignment="1">
      <alignment horizontal="left" vertical="center" wrapText="1"/>
    </xf>
    <xf numFmtId="0" fontId="0" fillId="8" borderId="114" xfId="0" applyFill="1" applyBorder="1" applyAlignment="1">
      <alignment horizontal="center" vertical="center"/>
    </xf>
    <xf numFmtId="0" fontId="0" fillId="8" borderId="113" xfId="0" applyFill="1" applyBorder="1" applyAlignment="1">
      <alignment horizontal="center" vertical="center"/>
    </xf>
    <xf numFmtId="0" fontId="0" fillId="8" borderId="110" xfId="0" applyFill="1" applyBorder="1" applyAlignment="1">
      <alignment horizontal="center" vertical="center"/>
    </xf>
    <xf numFmtId="0" fontId="0" fillId="8" borderId="112" xfId="0" applyFill="1" applyBorder="1" applyAlignment="1">
      <alignment horizontal="center" vertical="center"/>
    </xf>
    <xf numFmtId="0" fontId="39" fillId="8" borderId="116" xfId="0" applyFont="1" applyFill="1" applyBorder="1" applyAlignment="1">
      <alignment horizontal="center" vertical="center"/>
    </xf>
    <xf numFmtId="0" fontId="39" fillId="8" borderId="117" xfId="0" applyFont="1" applyFill="1" applyBorder="1" applyAlignment="1">
      <alignment horizontal="center" vertical="center"/>
    </xf>
    <xf numFmtId="0" fontId="39" fillId="8" borderId="118" xfId="0" applyFont="1" applyFill="1" applyBorder="1" applyAlignment="1">
      <alignment horizontal="center" vertical="center"/>
    </xf>
    <xf numFmtId="0" fontId="39" fillId="8" borderId="119" xfId="0" applyFont="1" applyFill="1" applyBorder="1" applyAlignment="1">
      <alignment horizontal="center" vertical="center"/>
    </xf>
    <xf numFmtId="0" fontId="39" fillId="8" borderId="120" xfId="0" applyFont="1" applyFill="1" applyBorder="1" applyAlignment="1">
      <alignment horizontal="center" vertical="center"/>
    </xf>
    <xf numFmtId="0" fontId="39" fillId="8" borderId="121" xfId="0" applyFont="1" applyFill="1" applyBorder="1" applyAlignment="1">
      <alignment horizontal="center" vertical="center"/>
    </xf>
    <xf numFmtId="0" fontId="39" fillId="8" borderId="131" xfId="0" applyFont="1" applyFill="1" applyBorder="1" applyAlignment="1">
      <alignment horizontal="center" vertical="center"/>
    </xf>
    <xf numFmtId="0" fontId="39" fillId="8" borderId="132" xfId="0" applyFont="1" applyFill="1" applyBorder="1" applyAlignment="1">
      <alignment horizontal="center" vertical="center"/>
    </xf>
    <xf numFmtId="0" fontId="39" fillId="8" borderId="133" xfId="0" applyFont="1" applyFill="1" applyBorder="1" applyAlignment="1">
      <alignment horizontal="center" vertical="center"/>
    </xf>
    <xf numFmtId="0" fontId="39" fillId="8" borderId="114" xfId="0" applyFont="1" applyFill="1" applyBorder="1" applyAlignment="1">
      <alignment horizontal="center" vertical="center" wrapText="1"/>
    </xf>
    <xf numFmtId="0" fontId="39" fillId="8" borderId="113" xfId="0" applyFont="1" applyFill="1" applyBorder="1" applyAlignment="1">
      <alignment horizontal="center" vertical="center" wrapText="1"/>
    </xf>
    <xf numFmtId="0" fontId="39" fillId="8" borderId="110" xfId="0" applyFont="1" applyFill="1" applyBorder="1" applyAlignment="1">
      <alignment horizontal="center" vertical="center" wrapText="1"/>
    </xf>
    <xf numFmtId="0" fontId="39" fillId="8" borderId="112" xfId="0" applyFont="1" applyFill="1" applyBorder="1" applyAlignment="1">
      <alignment horizontal="center" vertical="center" wrapText="1"/>
    </xf>
    <xf numFmtId="0" fontId="39" fillId="8" borderId="15" xfId="0" applyFont="1" applyFill="1" applyBorder="1" applyAlignment="1">
      <alignment horizontal="center" vertical="center"/>
    </xf>
    <xf numFmtId="0" fontId="39" fillId="8" borderId="14" xfId="0" applyFont="1" applyFill="1" applyBorder="1" applyAlignment="1">
      <alignment horizontal="center" vertical="center"/>
    </xf>
    <xf numFmtId="0" fontId="39" fillId="8" borderId="16" xfId="0" applyFont="1" applyFill="1" applyBorder="1" applyAlignment="1">
      <alignment horizontal="center" vertical="center"/>
    </xf>
    <xf numFmtId="0" fontId="39" fillId="8" borderId="10" xfId="0" applyFont="1" applyFill="1" applyBorder="1" applyAlignment="1">
      <alignment horizontal="center" vertical="center"/>
    </xf>
    <xf numFmtId="0" fontId="39" fillId="8" borderId="0" xfId="0" applyFont="1" applyFill="1" applyAlignment="1">
      <alignment horizontal="center" vertical="center"/>
    </xf>
    <xf numFmtId="0" fontId="39" fillId="8" borderId="11" xfId="0" applyFont="1" applyFill="1" applyBorder="1" applyAlignment="1">
      <alignment horizontal="center" vertical="center"/>
    </xf>
    <xf numFmtId="0" fontId="39" fillId="8" borderId="91" xfId="0" applyFont="1" applyFill="1" applyBorder="1" applyAlignment="1">
      <alignment horizontal="left" vertical="center"/>
    </xf>
    <xf numFmtId="0" fontId="39" fillId="8" borderId="90" xfId="0" applyFont="1" applyFill="1" applyBorder="1" applyAlignment="1">
      <alignment horizontal="left" vertical="center"/>
    </xf>
    <xf numFmtId="0" fontId="34" fillId="8" borderId="0" xfId="0" applyFont="1" applyFill="1" applyAlignment="1">
      <alignment horizontal="center" vertical="center"/>
    </xf>
    <xf numFmtId="0" fontId="39" fillId="8" borderId="37" xfId="0" applyFont="1" applyFill="1" applyBorder="1" applyAlignment="1">
      <alignment horizontal="center" vertical="center"/>
    </xf>
    <xf numFmtId="0" fontId="39" fillId="8" borderId="36" xfId="0" applyFont="1" applyFill="1" applyBorder="1" applyAlignment="1">
      <alignment horizontal="center" vertical="center"/>
    </xf>
    <xf numFmtId="0" fontId="39" fillId="8" borderId="38" xfId="0" applyFont="1" applyFill="1" applyBorder="1" applyAlignment="1">
      <alignment horizontal="center" vertical="center"/>
    </xf>
    <xf numFmtId="0" fontId="0" fillId="8" borderId="110" xfId="0" applyFill="1" applyBorder="1" applyAlignment="1">
      <alignment horizontal="center" vertical="center" wrapText="1"/>
    </xf>
    <xf numFmtId="0" fontId="0" fillId="8" borderId="112" xfId="0" applyFill="1" applyBorder="1" applyAlignment="1">
      <alignment horizontal="center" vertical="center" wrapText="1"/>
    </xf>
    <xf numFmtId="0" fontId="39" fillId="8" borderId="19" xfId="0" applyFont="1" applyFill="1" applyBorder="1" applyAlignment="1">
      <alignment horizontal="center" vertical="center"/>
    </xf>
    <xf numFmtId="0" fontId="39" fillId="8" borderId="18" xfId="0" applyFont="1" applyFill="1" applyBorder="1" applyAlignment="1">
      <alignment horizontal="center" vertical="center"/>
    </xf>
    <xf numFmtId="0" fontId="39" fillId="8" borderId="20" xfId="0" applyFont="1" applyFill="1" applyBorder="1" applyAlignment="1">
      <alignment horizontal="center" vertical="center"/>
    </xf>
    <xf numFmtId="0" fontId="39" fillId="8" borderId="89" xfId="0" applyFont="1" applyFill="1" applyBorder="1" applyAlignment="1">
      <alignment horizontal="left" vertical="center"/>
    </xf>
    <xf numFmtId="0" fontId="3" fillId="2" borderId="47" xfId="0" applyFont="1" applyFill="1" applyBorder="1" applyAlignment="1">
      <alignment vertical="center" wrapText="1"/>
    </xf>
    <xf numFmtId="0" fontId="1" fillId="0" borderId="47" xfId="0" applyFont="1" applyBorder="1" applyAlignment="1">
      <alignment vertical="center" wrapText="1"/>
    </xf>
    <xf numFmtId="0" fontId="3" fillId="2" borderId="47" xfId="0" applyFont="1" applyFill="1" applyBorder="1" applyAlignment="1">
      <alignment vertical="center" wrapText="1"/>
    </xf>
    <xf numFmtId="0" fontId="3" fillId="3" borderId="47" xfId="0" applyFont="1" applyFill="1" applyBorder="1" applyAlignment="1">
      <alignment vertical="center" wrapText="1"/>
    </xf>
    <xf numFmtId="0" fontId="1" fillId="3" borderId="47" xfId="0" applyFont="1" applyFill="1" applyBorder="1" applyAlignment="1">
      <alignment vertical="center" wrapText="1"/>
    </xf>
    <xf numFmtId="0" fontId="3" fillId="3" borderId="47" xfId="0" applyFont="1" applyFill="1" applyBorder="1" applyAlignment="1">
      <alignment vertical="center" wrapText="1"/>
    </xf>
  </cellXfs>
  <cellStyles count="8">
    <cellStyle name="桁区切り" xfId="1" builtinId="6"/>
    <cellStyle name="標準" xfId="0" builtinId="0"/>
    <cellStyle name="標準 2" xfId="6" xr:uid="{9774726A-8154-4D62-A215-9764FB83BFD4}"/>
    <cellStyle name="標準 2 2" xfId="7" xr:uid="{5EB7BD4C-BE30-4BB6-8FDE-FDA0DCB6CF99}"/>
    <cellStyle name="標準 2 3" xfId="5" xr:uid="{036EFB6C-1D52-4673-A8FD-18644ECD3639}"/>
    <cellStyle name="標準_kyotaku_shinnsei" xfId="4" xr:uid="{CDFCE968-4B64-4E4D-81B1-06A82D81BEC1}"/>
    <cellStyle name="標準_第１号様式・付表" xfId="2" xr:uid="{5B5BD245-528B-41BC-A6B9-D5FB7B8FC062}"/>
    <cellStyle name="標準_付表　訪問介護　修正版_第一号様式 2" xfId="3" xr:uid="{C218E088-67C1-4E45-A4EE-8020CE312BA0}"/>
  </cellStyles>
  <dxfs count="1">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31750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10</xdr:row>
          <xdr:rowOff>0</xdr:rowOff>
        </xdr:from>
        <xdr:to>
          <xdr:col>15</xdr:col>
          <xdr:colOff>31750</xdr:colOff>
          <xdr:row>11</xdr:row>
          <xdr:rowOff>31750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9</xdr:row>
          <xdr:rowOff>177800</xdr:rowOff>
        </xdr:from>
        <xdr:to>
          <xdr:col>26</xdr:col>
          <xdr:colOff>152400</xdr:colOff>
          <xdr:row>11</xdr:row>
          <xdr:rowOff>50800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107950</xdr:colOff>
          <xdr:row>11</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C3A9A-2324-4A9B-BE7B-4AA4A651106A}">
  <sheetPr>
    <pageSetUpPr fitToPage="1"/>
  </sheetPr>
  <dimension ref="A1:B53"/>
  <sheetViews>
    <sheetView tabSelected="1" view="pageBreakPreview" zoomScale="106" zoomScaleNormal="100" zoomScaleSheetLayoutView="106" workbookViewId="0">
      <selection activeCell="E28" sqref="E28"/>
    </sheetView>
  </sheetViews>
  <sheetFormatPr defaultRowHeight="18" x14ac:dyDescent="0.55000000000000004"/>
  <cols>
    <col min="1" max="1" width="78.1640625" customWidth="1"/>
    <col min="2" max="2" width="9.9140625" customWidth="1"/>
  </cols>
  <sheetData>
    <row r="1" spans="1:2" x14ac:dyDescent="0.55000000000000004">
      <c r="A1" s="1" t="s">
        <v>21</v>
      </c>
    </row>
    <row r="2" spans="1:2" x14ac:dyDescent="0.55000000000000004">
      <c r="A2" s="1" t="s">
        <v>0</v>
      </c>
    </row>
    <row r="3" spans="1:2" x14ac:dyDescent="0.55000000000000004">
      <c r="A3" s="1" t="s">
        <v>1</v>
      </c>
    </row>
    <row r="4" spans="1:2" x14ac:dyDescent="0.55000000000000004">
      <c r="A4" s="1" t="s">
        <v>2</v>
      </c>
    </row>
    <row r="5" spans="1:2" x14ac:dyDescent="0.55000000000000004">
      <c r="A5" s="1"/>
    </row>
    <row r="6" spans="1:2" x14ac:dyDescent="0.55000000000000004">
      <c r="A6" s="1" t="s">
        <v>3</v>
      </c>
    </row>
    <row r="7" spans="1:2" x14ac:dyDescent="0.55000000000000004">
      <c r="A7" s="835" t="s">
        <v>4</v>
      </c>
      <c r="B7" s="835" t="s">
        <v>5</v>
      </c>
    </row>
    <row r="8" spans="1:2" x14ac:dyDescent="0.55000000000000004">
      <c r="A8" s="836" t="s">
        <v>6</v>
      </c>
      <c r="B8" s="836"/>
    </row>
    <row r="9" spans="1:2" x14ac:dyDescent="0.55000000000000004">
      <c r="A9" s="836" t="s">
        <v>22</v>
      </c>
      <c r="B9" s="836"/>
    </row>
    <row r="10" spans="1:2" x14ac:dyDescent="0.55000000000000004">
      <c r="A10" s="836" t="s">
        <v>7</v>
      </c>
      <c r="B10" s="836"/>
    </row>
    <row r="11" spans="1:2" x14ac:dyDescent="0.55000000000000004">
      <c r="A11" s="836" t="s">
        <v>8</v>
      </c>
      <c r="B11" s="836"/>
    </row>
    <row r="12" spans="1:2" x14ac:dyDescent="0.55000000000000004">
      <c r="A12" s="836" t="s">
        <v>9</v>
      </c>
      <c r="B12" s="836"/>
    </row>
    <row r="13" spans="1:2" x14ac:dyDescent="0.55000000000000004">
      <c r="A13" s="836" t="s">
        <v>25</v>
      </c>
      <c r="B13" s="836"/>
    </row>
    <row r="14" spans="1:2" x14ac:dyDescent="0.55000000000000004">
      <c r="A14" s="836" t="s">
        <v>24</v>
      </c>
      <c r="B14" s="836"/>
    </row>
    <row r="15" spans="1:2" x14ac:dyDescent="0.55000000000000004">
      <c r="A15" s="836" t="s">
        <v>10</v>
      </c>
      <c r="B15" s="836"/>
    </row>
    <row r="16" spans="1:2" x14ac:dyDescent="0.55000000000000004">
      <c r="A16" s="836" t="s">
        <v>11</v>
      </c>
      <c r="B16" s="836"/>
    </row>
    <row r="17" spans="1:2" x14ac:dyDescent="0.55000000000000004">
      <c r="A17" s="836" t="s">
        <v>23</v>
      </c>
      <c r="B17" s="836"/>
    </row>
    <row r="18" spans="1:2" x14ac:dyDescent="0.55000000000000004">
      <c r="A18" s="836" t="s">
        <v>12</v>
      </c>
      <c r="B18" s="836"/>
    </row>
    <row r="19" spans="1:2" x14ac:dyDescent="0.55000000000000004">
      <c r="A19" s="836" t="s">
        <v>13</v>
      </c>
      <c r="B19" s="836"/>
    </row>
    <row r="20" spans="1:2" x14ac:dyDescent="0.55000000000000004">
      <c r="A20" s="836" t="s">
        <v>14</v>
      </c>
      <c r="B20" s="836"/>
    </row>
    <row r="21" spans="1:2" x14ac:dyDescent="0.55000000000000004">
      <c r="A21" s="836" t="s">
        <v>15</v>
      </c>
      <c r="B21" s="836"/>
    </row>
    <row r="22" spans="1:2" x14ac:dyDescent="0.55000000000000004">
      <c r="A22" s="836" t="s">
        <v>16</v>
      </c>
      <c r="B22" s="836"/>
    </row>
    <row r="23" spans="1:2" x14ac:dyDescent="0.55000000000000004">
      <c r="A23" s="1"/>
    </row>
    <row r="24" spans="1:2" x14ac:dyDescent="0.55000000000000004">
      <c r="A24" s="1" t="s">
        <v>17</v>
      </c>
    </row>
    <row r="25" spans="1:2" x14ac:dyDescent="0.55000000000000004">
      <c r="A25" s="837" t="s">
        <v>18</v>
      </c>
      <c r="B25" s="837"/>
    </row>
    <row r="26" spans="1:2" x14ac:dyDescent="0.55000000000000004">
      <c r="A26" s="836" t="s">
        <v>19</v>
      </c>
      <c r="B26" s="836"/>
    </row>
    <row r="27" spans="1:2" x14ac:dyDescent="0.55000000000000004">
      <c r="A27" s="836" t="s">
        <v>20</v>
      </c>
      <c r="B27" s="836"/>
    </row>
    <row r="28" spans="1:2" x14ac:dyDescent="0.55000000000000004">
      <c r="A28" s="837" t="s">
        <v>26</v>
      </c>
      <c r="B28" s="837"/>
    </row>
    <row r="29" spans="1:2" x14ac:dyDescent="0.55000000000000004">
      <c r="A29" s="836" t="s">
        <v>19</v>
      </c>
      <c r="B29" s="836"/>
    </row>
    <row r="30" spans="1:2" x14ac:dyDescent="0.55000000000000004">
      <c r="A30" s="836" t="s">
        <v>27</v>
      </c>
      <c r="B30" s="836"/>
    </row>
    <row r="31" spans="1:2" ht="34" x14ac:dyDescent="0.55000000000000004">
      <c r="A31" s="836" t="s">
        <v>28</v>
      </c>
      <c r="B31" s="836"/>
    </row>
    <row r="32" spans="1:2" x14ac:dyDescent="0.55000000000000004">
      <c r="A32" s="836" t="s">
        <v>29</v>
      </c>
      <c r="B32" s="836"/>
    </row>
    <row r="33" spans="1:2" x14ac:dyDescent="0.55000000000000004">
      <c r="A33" s="837" t="s">
        <v>30</v>
      </c>
      <c r="B33" s="837"/>
    </row>
    <row r="34" spans="1:2" ht="34" x14ac:dyDescent="0.55000000000000004">
      <c r="A34" s="836" t="s">
        <v>31</v>
      </c>
      <c r="B34" s="836"/>
    </row>
    <row r="35" spans="1:2" x14ac:dyDescent="0.55000000000000004">
      <c r="A35" s="836" t="s">
        <v>32</v>
      </c>
      <c r="B35" s="836"/>
    </row>
    <row r="36" spans="1:2" x14ac:dyDescent="0.55000000000000004">
      <c r="A36" s="837" t="s">
        <v>33</v>
      </c>
      <c r="B36" s="837"/>
    </row>
    <row r="37" spans="1:2" x14ac:dyDescent="0.55000000000000004">
      <c r="A37" s="836" t="s">
        <v>19</v>
      </c>
      <c r="B37" s="836"/>
    </row>
    <row r="38" spans="1:2" x14ac:dyDescent="0.55000000000000004">
      <c r="A38" s="837" t="s">
        <v>34</v>
      </c>
      <c r="B38" s="837"/>
    </row>
    <row r="39" spans="1:2" x14ac:dyDescent="0.55000000000000004">
      <c r="A39" s="838" t="s">
        <v>19</v>
      </c>
      <c r="B39" s="839"/>
    </row>
    <row r="40" spans="1:2" x14ac:dyDescent="0.55000000000000004">
      <c r="A40" s="837" t="s">
        <v>35</v>
      </c>
      <c r="B40" s="837"/>
    </row>
    <row r="41" spans="1:2" x14ac:dyDescent="0.55000000000000004">
      <c r="A41" s="840" t="s">
        <v>36</v>
      </c>
      <c r="B41" s="840"/>
    </row>
    <row r="42" spans="1:2" x14ac:dyDescent="0.55000000000000004">
      <c r="A42" s="837" t="s">
        <v>37</v>
      </c>
      <c r="B42" s="837"/>
    </row>
    <row r="43" spans="1:2" x14ac:dyDescent="0.55000000000000004">
      <c r="A43" s="840" t="s">
        <v>36</v>
      </c>
      <c r="B43" s="840"/>
    </row>
    <row r="44" spans="1:2" x14ac:dyDescent="0.55000000000000004">
      <c r="A44" s="837" t="s">
        <v>38</v>
      </c>
      <c r="B44" s="837"/>
    </row>
    <row r="45" spans="1:2" x14ac:dyDescent="0.55000000000000004">
      <c r="A45" s="836" t="s">
        <v>19</v>
      </c>
      <c r="B45" s="836"/>
    </row>
    <row r="46" spans="1:2" x14ac:dyDescent="0.55000000000000004">
      <c r="A46" s="836" t="s">
        <v>39</v>
      </c>
      <c r="B46" s="836"/>
    </row>
    <row r="47" spans="1:2" x14ac:dyDescent="0.55000000000000004">
      <c r="A47" s="836" t="s">
        <v>40</v>
      </c>
      <c r="B47" s="836"/>
    </row>
    <row r="48" spans="1:2" x14ac:dyDescent="0.55000000000000004">
      <c r="A48" s="837" t="s">
        <v>41</v>
      </c>
      <c r="B48" s="837"/>
    </row>
    <row r="49" spans="1:2" x14ac:dyDescent="0.55000000000000004">
      <c r="A49" s="836" t="s">
        <v>19</v>
      </c>
      <c r="B49" s="836"/>
    </row>
    <row r="50" spans="1:2" x14ac:dyDescent="0.55000000000000004">
      <c r="A50" s="836" t="s">
        <v>42</v>
      </c>
      <c r="B50" s="836"/>
    </row>
    <row r="51" spans="1:2" x14ac:dyDescent="0.55000000000000004">
      <c r="A51" s="837" t="s">
        <v>43</v>
      </c>
      <c r="B51" s="837"/>
    </row>
    <row r="52" spans="1:2" x14ac:dyDescent="0.55000000000000004">
      <c r="A52" s="836" t="s">
        <v>19</v>
      </c>
      <c r="B52" s="836"/>
    </row>
    <row r="53" spans="1:2" x14ac:dyDescent="0.55000000000000004">
      <c r="A53" s="836" t="s">
        <v>42</v>
      </c>
      <c r="B53" s="836"/>
    </row>
  </sheetData>
  <mergeCells count="12">
    <mergeCell ref="A25:B25"/>
    <mergeCell ref="A28:B28"/>
    <mergeCell ref="A33:B33"/>
    <mergeCell ref="A36:B36"/>
    <mergeCell ref="A38:B38"/>
    <mergeCell ref="A48:B48"/>
    <mergeCell ref="A51:B51"/>
    <mergeCell ref="A40:B40"/>
    <mergeCell ref="A41:B41"/>
    <mergeCell ref="A42:B42"/>
    <mergeCell ref="A43:B43"/>
    <mergeCell ref="A44:B44"/>
  </mergeCells>
  <phoneticPr fontId="2"/>
  <printOptions horizontalCentered="1" verticalCentered="1"/>
  <pageMargins left="0.70866141732283472" right="0.70866141732283472" top="0.74803149606299213" bottom="0.74803149606299213" header="0.31496062992125984" footer="0.31496062992125984"/>
  <pageSetup paperSize="9" scale="91" fitToHeight="0" orientation="portrait" r:id="rId1"/>
  <rowBreaks count="1" manualBreakCount="1">
    <brk id="41" max="16383"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2B98C-FECD-4EAC-A593-7B4D7DC93026}">
  <dimension ref="B2:AN83"/>
  <sheetViews>
    <sheetView view="pageBreakPreview" zoomScale="70" zoomScaleNormal="100" zoomScaleSheetLayoutView="70" workbookViewId="0">
      <selection activeCell="B39" sqref="B39:AD63"/>
    </sheetView>
  </sheetViews>
  <sheetFormatPr defaultColWidth="8.25" defaultRowHeight="13" x14ac:dyDescent="0.2"/>
  <cols>
    <col min="1" max="1" width="1.33203125" style="144" customWidth="1"/>
    <col min="2" max="3" width="3.9140625" style="144" customWidth="1"/>
    <col min="4" max="4" width="0.58203125" style="144" customWidth="1"/>
    <col min="5" max="40" width="2.83203125" style="144" customWidth="1"/>
    <col min="41" max="41" width="1.33203125" style="144" customWidth="1"/>
    <col min="42" max="16384" width="8.25" style="144"/>
  </cols>
  <sheetData>
    <row r="2" spans="2:40" x14ac:dyDescent="0.2">
      <c r="B2" s="144" t="s">
        <v>296</v>
      </c>
    </row>
    <row r="3" spans="2:40" ht="14.25" customHeight="1" x14ac:dyDescent="0.2">
      <c r="AB3" s="657" t="s">
        <v>295</v>
      </c>
      <c r="AC3" s="658"/>
      <c r="AD3" s="658"/>
      <c r="AE3" s="658"/>
      <c r="AF3" s="659"/>
      <c r="AG3" s="691"/>
      <c r="AH3" s="692"/>
      <c r="AI3" s="692"/>
      <c r="AJ3" s="692"/>
      <c r="AK3" s="692"/>
      <c r="AL3" s="692"/>
      <c r="AM3" s="692"/>
      <c r="AN3" s="693"/>
    </row>
    <row r="5" spans="2:40" x14ac:dyDescent="0.2">
      <c r="B5" s="783" t="s">
        <v>294</v>
      </c>
      <c r="C5" s="783"/>
      <c r="D5" s="783"/>
      <c r="E5" s="783"/>
      <c r="F5" s="783"/>
      <c r="G5" s="783"/>
      <c r="H5" s="783"/>
      <c r="I5" s="783"/>
      <c r="J5" s="783"/>
      <c r="K5" s="783"/>
      <c r="L5" s="783"/>
      <c r="M5" s="783"/>
      <c r="N5" s="783"/>
      <c r="O5" s="783"/>
      <c r="P5" s="783"/>
      <c r="Q5" s="783"/>
      <c r="R5" s="783"/>
      <c r="S5" s="783"/>
      <c r="T5" s="783"/>
      <c r="U5" s="783"/>
      <c r="V5" s="783"/>
      <c r="W5" s="783"/>
      <c r="X5" s="783"/>
      <c r="Y5" s="783"/>
      <c r="Z5" s="783"/>
      <c r="AA5" s="783"/>
      <c r="AB5" s="783"/>
      <c r="AC5" s="783"/>
      <c r="AD5" s="783"/>
      <c r="AE5" s="783"/>
      <c r="AF5" s="783"/>
      <c r="AG5" s="783"/>
      <c r="AH5" s="783"/>
      <c r="AI5" s="783"/>
      <c r="AJ5" s="783"/>
      <c r="AK5" s="783"/>
      <c r="AL5" s="783"/>
      <c r="AM5" s="783"/>
      <c r="AN5" s="783"/>
    </row>
    <row r="6" spans="2:40" ht="13.5" customHeight="1" x14ac:dyDescent="0.2">
      <c r="AE6" s="145" t="s">
        <v>293</v>
      </c>
      <c r="AF6" s="783"/>
      <c r="AG6" s="783"/>
      <c r="AH6" s="144" t="s">
        <v>292</v>
      </c>
      <c r="AI6" s="783"/>
      <c r="AJ6" s="783"/>
      <c r="AK6" s="144" t="s">
        <v>291</v>
      </c>
      <c r="AL6" s="783"/>
      <c r="AM6" s="783"/>
      <c r="AN6" s="144" t="s">
        <v>290</v>
      </c>
    </row>
    <row r="7" spans="2:40" x14ac:dyDescent="0.2">
      <c r="B7" s="783"/>
      <c r="C7" s="783"/>
      <c r="D7" s="783"/>
      <c r="E7" s="783"/>
      <c r="F7" s="783"/>
      <c r="G7" s="783"/>
      <c r="H7" s="783" t="s">
        <v>289</v>
      </c>
      <c r="I7" s="783"/>
      <c r="J7" s="783"/>
      <c r="K7" s="144" t="s">
        <v>288</v>
      </c>
    </row>
    <row r="8" spans="2:40" x14ac:dyDescent="0.2">
      <c r="V8" s="795" t="s">
        <v>287</v>
      </c>
      <c r="W8" s="795"/>
      <c r="X8" s="795"/>
      <c r="Y8" s="795"/>
      <c r="Z8" s="795"/>
      <c r="AA8" s="795"/>
      <c r="AB8" s="795"/>
      <c r="AC8" s="795"/>
      <c r="AD8" s="795"/>
      <c r="AE8" s="795"/>
      <c r="AF8" s="795"/>
      <c r="AG8" s="795"/>
      <c r="AH8" s="795"/>
      <c r="AI8" s="795"/>
      <c r="AJ8" s="795"/>
      <c r="AK8" s="795"/>
      <c r="AL8" s="795"/>
      <c r="AM8" s="795"/>
      <c r="AN8" s="795"/>
    </row>
    <row r="9" spans="2:40" x14ac:dyDescent="0.2">
      <c r="Y9" s="783"/>
      <c r="Z9" s="783"/>
      <c r="AA9" s="783"/>
      <c r="AB9" s="783"/>
      <c r="AC9" s="783"/>
      <c r="AD9" s="783"/>
      <c r="AE9" s="783"/>
      <c r="AF9" s="783"/>
      <c r="AG9" s="783"/>
      <c r="AH9" s="783"/>
      <c r="AI9" s="783"/>
      <c r="AJ9" s="783"/>
      <c r="AK9" s="783"/>
      <c r="AL9" s="783"/>
      <c r="AM9" s="783"/>
      <c r="AN9" s="783"/>
    </row>
    <row r="10" spans="2:40" x14ac:dyDescent="0.2">
      <c r="V10" s="783" t="s">
        <v>286</v>
      </c>
      <c r="W10" s="783"/>
      <c r="X10" s="783"/>
      <c r="Y10" s="783"/>
      <c r="Z10" s="783"/>
      <c r="AA10" s="783"/>
      <c r="AB10" s="783"/>
      <c r="AC10" s="783"/>
      <c r="AD10" s="783"/>
      <c r="AE10" s="783"/>
      <c r="AF10" s="783"/>
      <c r="AG10" s="783"/>
      <c r="AH10" s="783"/>
      <c r="AI10" s="783"/>
      <c r="AJ10" s="783"/>
      <c r="AK10" s="783"/>
      <c r="AL10" s="783"/>
      <c r="AM10" s="783"/>
      <c r="AN10" s="783"/>
    </row>
    <row r="11" spans="2:40" x14ac:dyDescent="0.2">
      <c r="Y11" s="783"/>
      <c r="Z11" s="783"/>
      <c r="AA11" s="783"/>
      <c r="AB11" s="783"/>
      <c r="AC11" s="783"/>
      <c r="AD11" s="783"/>
      <c r="AE11" s="783"/>
      <c r="AF11" s="783"/>
      <c r="AG11" s="783"/>
      <c r="AH11" s="783"/>
      <c r="AI11" s="783"/>
      <c r="AJ11" s="783"/>
      <c r="AK11" s="783"/>
      <c r="AL11" s="783"/>
      <c r="AM11" s="783"/>
      <c r="AN11" s="783"/>
    </row>
    <row r="12" spans="2:40" x14ac:dyDescent="0.2">
      <c r="C12" s="144" t="s">
        <v>285</v>
      </c>
    </row>
    <row r="13" spans="2:40" x14ac:dyDescent="0.2">
      <c r="N13" s="784"/>
      <c r="O13" s="784"/>
      <c r="AB13" s="657" t="s">
        <v>284</v>
      </c>
      <c r="AC13" s="658"/>
      <c r="AD13" s="658"/>
      <c r="AE13" s="658"/>
      <c r="AF13" s="658"/>
      <c r="AG13" s="658"/>
      <c r="AH13" s="658"/>
      <c r="AI13" s="659"/>
      <c r="AJ13" s="750"/>
      <c r="AK13" s="751"/>
      <c r="AL13" s="751"/>
      <c r="AM13" s="751"/>
      <c r="AN13" s="762"/>
    </row>
    <row r="14" spans="2:40" ht="14.25" customHeight="1" x14ac:dyDescent="0.2">
      <c r="B14" s="668" t="s">
        <v>283</v>
      </c>
      <c r="C14" s="765" t="s">
        <v>282</v>
      </c>
      <c r="D14" s="752"/>
      <c r="E14" s="752"/>
      <c r="F14" s="752"/>
      <c r="G14" s="752"/>
      <c r="H14" s="752"/>
      <c r="I14" s="752"/>
      <c r="J14" s="752"/>
      <c r="K14" s="752"/>
      <c r="L14" s="785"/>
      <c r="M14" s="786"/>
      <c r="N14" s="787"/>
      <c r="O14" s="787"/>
      <c r="P14" s="787"/>
      <c r="Q14" s="787"/>
      <c r="R14" s="787"/>
      <c r="S14" s="787"/>
      <c r="T14" s="787"/>
      <c r="U14" s="787"/>
      <c r="V14" s="787"/>
      <c r="W14" s="787"/>
      <c r="X14" s="787"/>
      <c r="Y14" s="787"/>
      <c r="Z14" s="787"/>
      <c r="AA14" s="787"/>
      <c r="AB14" s="787"/>
      <c r="AC14" s="787"/>
      <c r="AD14" s="787"/>
      <c r="AE14" s="787"/>
      <c r="AF14" s="787"/>
      <c r="AG14" s="787"/>
      <c r="AH14" s="787"/>
      <c r="AI14" s="787"/>
      <c r="AJ14" s="787"/>
      <c r="AK14" s="787"/>
      <c r="AL14" s="787"/>
      <c r="AM14" s="787"/>
      <c r="AN14" s="788"/>
    </row>
    <row r="15" spans="2:40" ht="14.25" customHeight="1" x14ac:dyDescent="0.2">
      <c r="B15" s="669"/>
      <c r="C15" s="789" t="s">
        <v>281</v>
      </c>
      <c r="D15" s="790"/>
      <c r="E15" s="790"/>
      <c r="F15" s="790"/>
      <c r="G15" s="790"/>
      <c r="H15" s="790"/>
      <c r="I15" s="790"/>
      <c r="J15" s="790"/>
      <c r="K15" s="790"/>
      <c r="L15" s="790"/>
      <c r="M15" s="791"/>
      <c r="N15" s="792"/>
      <c r="O15" s="792"/>
      <c r="P15" s="792"/>
      <c r="Q15" s="792"/>
      <c r="R15" s="792"/>
      <c r="S15" s="792"/>
      <c r="T15" s="792"/>
      <c r="U15" s="792"/>
      <c r="V15" s="792"/>
      <c r="W15" s="792"/>
      <c r="X15" s="792"/>
      <c r="Y15" s="792"/>
      <c r="Z15" s="792"/>
      <c r="AA15" s="792"/>
      <c r="AB15" s="792"/>
      <c r="AC15" s="792"/>
      <c r="AD15" s="792"/>
      <c r="AE15" s="792"/>
      <c r="AF15" s="792"/>
      <c r="AG15" s="792"/>
      <c r="AH15" s="792"/>
      <c r="AI15" s="792"/>
      <c r="AJ15" s="792"/>
      <c r="AK15" s="792"/>
      <c r="AL15" s="792"/>
      <c r="AM15" s="792"/>
      <c r="AN15" s="793"/>
    </row>
    <row r="16" spans="2:40" ht="13.5" customHeight="1" x14ac:dyDescent="0.2">
      <c r="B16" s="669"/>
      <c r="C16" s="765" t="s">
        <v>280</v>
      </c>
      <c r="D16" s="752"/>
      <c r="E16" s="752"/>
      <c r="F16" s="752"/>
      <c r="G16" s="752"/>
      <c r="H16" s="752"/>
      <c r="I16" s="752"/>
      <c r="J16" s="752"/>
      <c r="K16" s="752"/>
      <c r="L16" s="753"/>
      <c r="M16" s="750" t="s">
        <v>264</v>
      </c>
      <c r="N16" s="751"/>
      <c r="O16" s="751"/>
      <c r="P16" s="751"/>
      <c r="Q16" s="751"/>
      <c r="R16" s="751"/>
      <c r="S16" s="751"/>
      <c r="T16" s="144" t="s">
        <v>263</v>
      </c>
      <c r="U16" s="751"/>
      <c r="V16" s="751"/>
      <c r="W16" s="751"/>
      <c r="X16" s="144" t="s">
        <v>55</v>
      </c>
      <c r="Y16" s="752"/>
      <c r="Z16" s="752"/>
      <c r="AA16" s="752"/>
      <c r="AB16" s="752"/>
      <c r="AC16" s="752"/>
      <c r="AD16" s="752"/>
      <c r="AE16" s="752"/>
      <c r="AF16" s="752"/>
      <c r="AG16" s="752"/>
      <c r="AH16" s="752"/>
      <c r="AI16" s="752"/>
      <c r="AJ16" s="752"/>
      <c r="AK16" s="752"/>
      <c r="AL16" s="752"/>
      <c r="AM16" s="752"/>
      <c r="AN16" s="753"/>
    </row>
    <row r="17" spans="2:40" ht="13.5" customHeight="1" x14ac:dyDescent="0.2">
      <c r="B17" s="669"/>
      <c r="C17" s="789"/>
      <c r="D17" s="790"/>
      <c r="E17" s="790"/>
      <c r="F17" s="790"/>
      <c r="G17" s="790"/>
      <c r="H17" s="790"/>
      <c r="I17" s="790"/>
      <c r="J17" s="790"/>
      <c r="K17" s="790"/>
      <c r="L17" s="794"/>
      <c r="M17" s="754" t="s">
        <v>262</v>
      </c>
      <c r="N17" s="755"/>
      <c r="O17" s="755"/>
      <c r="P17" s="755"/>
      <c r="Q17" s="144" t="s">
        <v>49</v>
      </c>
      <c r="R17" s="755"/>
      <c r="S17" s="755"/>
      <c r="T17" s="755"/>
      <c r="U17" s="755"/>
      <c r="V17" s="755" t="s">
        <v>261</v>
      </c>
      <c r="W17" s="755"/>
      <c r="X17" s="756"/>
      <c r="Y17" s="756"/>
      <c r="Z17" s="756"/>
      <c r="AA17" s="756"/>
      <c r="AB17" s="756"/>
      <c r="AC17" s="756"/>
      <c r="AD17" s="756"/>
      <c r="AE17" s="756"/>
      <c r="AF17" s="756"/>
      <c r="AG17" s="756"/>
      <c r="AH17" s="756"/>
      <c r="AI17" s="756"/>
      <c r="AJ17" s="756"/>
      <c r="AK17" s="756"/>
      <c r="AL17" s="756"/>
      <c r="AM17" s="756"/>
      <c r="AN17" s="757"/>
    </row>
    <row r="18" spans="2:40" ht="13.5" customHeight="1" x14ac:dyDescent="0.2">
      <c r="B18" s="669"/>
      <c r="C18" s="769"/>
      <c r="D18" s="770"/>
      <c r="E18" s="770"/>
      <c r="F18" s="770"/>
      <c r="G18" s="770"/>
      <c r="H18" s="770"/>
      <c r="I18" s="770"/>
      <c r="J18" s="770"/>
      <c r="K18" s="770"/>
      <c r="L18" s="771"/>
      <c r="M18" s="777" t="s">
        <v>279</v>
      </c>
      <c r="N18" s="778"/>
      <c r="O18" s="778"/>
      <c r="P18" s="778"/>
      <c r="Q18" s="778"/>
      <c r="R18" s="778"/>
      <c r="S18" s="778"/>
      <c r="T18" s="778"/>
      <c r="U18" s="778"/>
      <c r="V18" s="778"/>
      <c r="W18" s="778"/>
      <c r="X18" s="778"/>
      <c r="Y18" s="778"/>
      <c r="Z18" s="778"/>
      <c r="AA18" s="778"/>
      <c r="AB18" s="778"/>
      <c r="AC18" s="778"/>
      <c r="AD18" s="778"/>
      <c r="AE18" s="778"/>
      <c r="AF18" s="778"/>
      <c r="AG18" s="778"/>
      <c r="AH18" s="778"/>
      <c r="AI18" s="778"/>
      <c r="AJ18" s="778"/>
      <c r="AK18" s="778"/>
      <c r="AL18" s="778"/>
      <c r="AM18" s="778"/>
      <c r="AN18" s="779"/>
    </row>
    <row r="19" spans="2:40" ht="14.25" customHeight="1" x14ac:dyDescent="0.2">
      <c r="B19" s="669"/>
      <c r="C19" s="780" t="s">
        <v>269</v>
      </c>
      <c r="D19" s="781"/>
      <c r="E19" s="781"/>
      <c r="F19" s="781"/>
      <c r="G19" s="781"/>
      <c r="H19" s="781"/>
      <c r="I19" s="781"/>
      <c r="J19" s="781"/>
      <c r="K19" s="781"/>
      <c r="L19" s="782"/>
      <c r="M19" s="657" t="s">
        <v>79</v>
      </c>
      <c r="N19" s="658"/>
      <c r="O19" s="658"/>
      <c r="P19" s="658"/>
      <c r="Q19" s="659"/>
      <c r="R19" s="691"/>
      <c r="S19" s="692"/>
      <c r="T19" s="692"/>
      <c r="U19" s="692"/>
      <c r="V19" s="692"/>
      <c r="W19" s="692"/>
      <c r="X19" s="692"/>
      <c r="Y19" s="692"/>
      <c r="Z19" s="692"/>
      <c r="AA19" s="693"/>
      <c r="AB19" s="750" t="s">
        <v>267</v>
      </c>
      <c r="AC19" s="751"/>
      <c r="AD19" s="751"/>
      <c r="AE19" s="751"/>
      <c r="AF19" s="762"/>
      <c r="AG19" s="691"/>
      <c r="AH19" s="692"/>
      <c r="AI19" s="692"/>
      <c r="AJ19" s="692"/>
      <c r="AK19" s="692"/>
      <c r="AL19" s="692"/>
      <c r="AM19" s="692"/>
      <c r="AN19" s="693"/>
    </row>
    <row r="20" spans="2:40" ht="14.25" customHeight="1" x14ac:dyDescent="0.2">
      <c r="B20" s="669"/>
      <c r="C20" s="660" t="s">
        <v>278</v>
      </c>
      <c r="D20" s="660"/>
      <c r="E20" s="660"/>
      <c r="F20" s="660"/>
      <c r="G20" s="660"/>
      <c r="H20" s="660"/>
      <c r="I20" s="660"/>
      <c r="J20" s="660"/>
      <c r="K20" s="660"/>
      <c r="L20" s="660"/>
      <c r="M20" s="671"/>
      <c r="N20" s="672"/>
      <c r="O20" s="672"/>
      <c r="P20" s="672"/>
      <c r="Q20" s="672"/>
      <c r="R20" s="672"/>
      <c r="S20" s="672"/>
      <c r="T20" s="672"/>
      <c r="U20" s="673"/>
      <c r="V20" s="671" t="s">
        <v>277</v>
      </c>
      <c r="W20" s="672"/>
      <c r="X20" s="672"/>
      <c r="Y20" s="672"/>
      <c r="Z20" s="672"/>
      <c r="AA20" s="673"/>
      <c r="AB20" s="671"/>
      <c r="AC20" s="672"/>
      <c r="AD20" s="672"/>
      <c r="AE20" s="672"/>
      <c r="AF20" s="672"/>
      <c r="AG20" s="672"/>
      <c r="AH20" s="672"/>
      <c r="AI20" s="672"/>
      <c r="AJ20" s="672"/>
      <c r="AK20" s="672"/>
      <c r="AL20" s="672"/>
      <c r="AM20" s="672"/>
      <c r="AN20" s="673"/>
    </row>
    <row r="21" spans="2:40" ht="14.25" customHeight="1" x14ac:dyDescent="0.2">
      <c r="B21" s="669"/>
      <c r="C21" s="660" t="s">
        <v>276</v>
      </c>
      <c r="D21" s="660"/>
      <c r="E21" s="660"/>
      <c r="F21" s="660"/>
      <c r="G21" s="660"/>
      <c r="H21" s="660"/>
      <c r="I21" s="660"/>
      <c r="J21" s="775"/>
      <c r="K21" s="775"/>
      <c r="L21" s="776"/>
      <c r="M21" s="671" t="s">
        <v>275</v>
      </c>
      <c r="N21" s="672"/>
      <c r="O21" s="672"/>
      <c r="P21" s="672"/>
      <c r="Q21" s="673"/>
      <c r="R21" s="683"/>
      <c r="S21" s="684"/>
      <c r="T21" s="684"/>
      <c r="U21" s="684"/>
      <c r="V21" s="684"/>
      <c r="W21" s="684"/>
      <c r="X21" s="684"/>
      <c r="Y21" s="684"/>
      <c r="Z21" s="684"/>
      <c r="AA21" s="685"/>
      <c r="AB21" s="672" t="s">
        <v>274</v>
      </c>
      <c r="AC21" s="672"/>
      <c r="AD21" s="672"/>
      <c r="AE21" s="672"/>
      <c r="AF21" s="673"/>
      <c r="AG21" s="683"/>
      <c r="AH21" s="684"/>
      <c r="AI21" s="684"/>
      <c r="AJ21" s="684"/>
      <c r="AK21" s="684"/>
      <c r="AL21" s="684"/>
      <c r="AM21" s="684"/>
      <c r="AN21" s="685"/>
    </row>
    <row r="22" spans="2:40" ht="13.5" customHeight="1" x14ac:dyDescent="0.2">
      <c r="B22" s="669"/>
      <c r="C22" s="749" t="s">
        <v>273</v>
      </c>
      <c r="D22" s="749"/>
      <c r="E22" s="749"/>
      <c r="F22" s="749"/>
      <c r="G22" s="749"/>
      <c r="H22" s="749"/>
      <c r="I22" s="749"/>
      <c r="J22" s="772"/>
      <c r="K22" s="772"/>
      <c r="L22" s="772"/>
      <c r="M22" s="750" t="s">
        <v>264</v>
      </c>
      <c r="N22" s="751"/>
      <c r="O22" s="751"/>
      <c r="P22" s="751"/>
      <c r="Q22" s="751"/>
      <c r="R22" s="751"/>
      <c r="S22" s="751"/>
      <c r="T22" s="144" t="s">
        <v>263</v>
      </c>
      <c r="U22" s="751"/>
      <c r="V22" s="751"/>
      <c r="W22" s="751"/>
      <c r="X22" s="144" t="s">
        <v>55</v>
      </c>
      <c r="Y22" s="752"/>
      <c r="Z22" s="752"/>
      <c r="AA22" s="752"/>
      <c r="AB22" s="752"/>
      <c r="AC22" s="752"/>
      <c r="AD22" s="752"/>
      <c r="AE22" s="752"/>
      <c r="AF22" s="752"/>
      <c r="AG22" s="752"/>
      <c r="AH22" s="752"/>
      <c r="AI22" s="752"/>
      <c r="AJ22" s="752"/>
      <c r="AK22" s="752"/>
      <c r="AL22" s="752"/>
      <c r="AM22" s="752"/>
      <c r="AN22" s="753"/>
    </row>
    <row r="23" spans="2:40" ht="14.25" customHeight="1" x14ac:dyDescent="0.2">
      <c r="B23" s="669"/>
      <c r="C23" s="749"/>
      <c r="D23" s="749"/>
      <c r="E23" s="749"/>
      <c r="F23" s="749"/>
      <c r="G23" s="749"/>
      <c r="H23" s="749"/>
      <c r="I23" s="749"/>
      <c r="J23" s="772"/>
      <c r="K23" s="772"/>
      <c r="L23" s="772"/>
      <c r="M23" s="754" t="s">
        <v>262</v>
      </c>
      <c r="N23" s="755"/>
      <c r="O23" s="755"/>
      <c r="P23" s="755"/>
      <c r="Q23" s="144" t="s">
        <v>49</v>
      </c>
      <c r="R23" s="755"/>
      <c r="S23" s="755"/>
      <c r="T23" s="755"/>
      <c r="U23" s="755"/>
      <c r="V23" s="755" t="s">
        <v>261</v>
      </c>
      <c r="W23" s="755"/>
      <c r="X23" s="756"/>
      <c r="Y23" s="756"/>
      <c r="Z23" s="756"/>
      <c r="AA23" s="756"/>
      <c r="AB23" s="756"/>
      <c r="AC23" s="756"/>
      <c r="AD23" s="756"/>
      <c r="AE23" s="756"/>
      <c r="AF23" s="756"/>
      <c r="AG23" s="756"/>
      <c r="AH23" s="756"/>
      <c r="AI23" s="756"/>
      <c r="AJ23" s="756"/>
      <c r="AK23" s="756"/>
      <c r="AL23" s="756"/>
      <c r="AM23" s="756"/>
      <c r="AN23" s="757"/>
    </row>
    <row r="24" spans="2:40" x14ac:dyDescent="0.2">
      <c r="B24" s="670"/>
      <c r="C24" s="773"/>
      <c r="D24" s="773"/>
      <c r="E24" s="773"/>
      <c r="F24" s="773"/>
      <c r="G24" s="773"/>
      <c r="H24" s="773"/>
      <c r="I24" s="773"/>
      <c r="J24" s="774"/>
      <c r="K24" s="774"/>
      <c r="L24" s="774"/>
      <c r="M24" s="758"/>
      <c r="N24" s="759"/>
      <c r="O24" s="759"/>
      <c r="P24" s="759"/>
      <c r="Q24" s="759"/>
      <c r="R24" s="759"/>
      <c r="S24" s="759"/>
      <c r="T24" s="759"/>
      <c r="U24" s="759"/>
      <c r="V24" s="759"/>
      <c r="W24" s="759"/>
      <c r="X24" s="759"/>
      <c r="Y24" s="759"/>
      <c r="Z24" s="759"/>
      <c r="AA24" s="759"/>
      <c r="AB24" s="759"/>
      <c r="AC24" s="759"/>
      <c r="AD24" s="759"/>
      <c r="AE24" s="759"/>
      <c r="AF24" s="759"/>
      <c r="AG24" s="759"/>
      <c r="AH24" s="759"/>
      <c r="AI24" s="759"/>
      <c r="AJ24" s="759"/>
      <c r="AK24" s="759"/>
      <c r="AL24" s="759"/>
      <c r="AM24" s="759"/>
      <c r="AN24" s="764"/>
    </row>
    <row r="25" spans="2:40" ht="14.25" customHeight="1" x14ac:dyDescent="0.2">
      <c r="B25" s="739" t="s">
        <v>272</v>
      </c>
      <c r="C25" s="765" t="s">
        <v>61</v>
      </c>
      <c r="D25" s="752"/>
      <c r="E25" s="752"/>
      <c r="F25" s="752"/>
      <c r="G25" s="752"/>
      <c r="H25" s="752"/>
      <c r="I25" s="752"/>
      <c r="J25" s="752"/>
      <c r="K25" s="752"/>
      <c r="L25" s="753"/>
      <c r="M25" s="766"/>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8"/>
    </row>
    <row r="26" spans="2:40" ht="14.25" customHeight="1" x14ac:dyDescent="0.2">
      <c r="B26" s="740"/>
      <c r="C26" s="769" t="s">
        <v>271</v>
      </c>
      <c r="D26" s="770"/>
      <c r="E26" s="770"/>
      <c r="F26" s="770"/>
      <c r="G26" s="770"/>
      <c r="H26" s="770"/>
      <c r="I26" s="770"/>
      <c r="J26" s="770"/>
      <c r="K26" s="770"/>
      <c r="L26" s="771"/>
      <c r="M26" s="769"/>
      <c r="N26" s="770"/>
      <c r="O26" s="770"/>
      <c r="P26" s="770"/>
      <c r="Q26" s="770"/>
      <c r="R26" s="770"/>
      <c r="S26" s="770"/>
      <c r="T26" s="770"/>
      <c r="U26" s="770"/>
      <c r="V26" s="770"/>
      <c r="W26" s="770"/>
      <c r="X26" s="770"/>
      <c r="Y26" s="770"/>
      <c r="Z26" s="770"/>
      <c r="AA26" s="770"/>
      <c r="AB26" s="770"/>
      <c r="AC26" s="770"/>
      <c r="AD26" s="770"/>
      <c r="AE26" s="770"/>
      <c r="AF26" s="770"/>
      <c r="AG26" s="770"/>
      <c r="AH26" s="770"/>
      <c r="AI26" s="770"/>
      <c r="AJ26" s="770"/>
      <c r="AK26" s="770"/>
      <c r="AL26" s="770"/>
      <c r="AM26" s="770"/>
      <c r="AN26" s="771"/>
    </row>
    <row r="27" spans="2:40" ht="13.5" customHeight="1" x14ac:dyDescent="0.2">
      <c r="B27" s="740"/>
      <c r="C27" s="749" t="s">
        <v>270</v>
      </c>
      <c r="D27" s="749"/>
      <c r="E27" s="749"/>
      <c r="F27" s="749"/>
      <c r="G27" s="749"/>
      <c r="H27" s="749"/>
      <c r="I27" s="749"/>
      <c r="J27" s="749"/>
      <c r="K27" s="749"/>
      <c r="L27" s="749"/>
      <c r="M27" s="750" t="s">
        <v>264</v>
      </c>
      <c r="N27" s="751"/>
      <c r="O27" s="751"/>
      <c r="P27" s="751"/>
      <c r="Q27" s="751"/>
      <c r="R27" s="751"/>
      <c r="S27" s="751"/>
      <c r="T27" s="144" t="s">
        <v>263</v>
      </c>
      <c r="U27" s="751"/>
      <c r="V27" s="751"/>
      <c r="W27" s="751"/>
      <c r="X27" s="144" t="s">
        <v>55</v>
      </c>
      <c r="Y27" s="752"/>
      <c r="Z27" s="752"/>
      <c r="AA27" s="752"/>
      <c r="AB27" s="752"/>
      <c r="AC27" s="752"/>
      <c r="AD27" s="752"/>
      <c r="AE27" s="752"/>
      <c r="AF27" s="752"/>
      <c r="AG27" s="752"/>
      <c r="AH27" s="752"/>
      <c r="AI27" s="752"/>
      <c r="AJ27" s="752"/>
      <c r="AK27" s="752"/>
      <c r="AL27" s="752"/>
      <c r="AM27" s="752"/>
      <c r="AN27" s="753"/>
    </row>
    <row r="28" spans="2:40" ht="14.25" customHeight="1" x14ac:dyDescent="0.2">
      <c r="B28" s="740"/>
      <c r="C28" s="749"/>
      <c r="D28" s="749"/>
      <c r="E28" s="749"/>
      <c r="F28" s="749"/>
      <c r="G28" s="749"/>
      <c r="H28" s="749"/>
      <c r="I28" s="749"/>
      <c r="J28" s="749"/>
      <c r="K28" s="749"/>
      <c r="L28" s="749"/>
      <c r="M28" s="754" t="s">
        <v>262</v>
      </c>
      <c r="N28" s="755"/>
      <c r="O28" s="755"/>
      <c r="P28" s="755"/>
      <c r="Q28" s="144" t="s">
        <v>49</v>
      </c>
      <c r="R28" s="755"/>
      <c r="S28" s="755"/>
      <c r="T28" s="755"/>
      <c r="U28" s="755"/>
      <c r="V28" s="755" t="s">
        <v>261</v>
      </c>
      <c r="W28" s="755"/>
      <c r="X28" s="756"/>
      <c r="Y28" s="756"/>
      <c r="Z28" s="756"/>
      <c r="AA28" s="756"/>
      <c r="AB28" s="756"/>
      <c r="AC28" s="756"/>
      <c r="AD28" s="756"/>
      <c r="AE28" s="756"/>
      <c r="AF28" s="756"/>
      <c r="AG28" s="756"/>
      <c r="AH28" s="756"/>
      <c r="AI28" s="756"/>
      <c r="AJ28" s="756"/>
      <c r="AK28" s="756"/>
      <c r="AL28" s="756"/>
      <c r="AM28" s="756"/>
      <c r="AN28" s="757"/>
    </row>
    <row r="29" spans="2:40" x14ac:dyDescent="0.2">
      <c r="B29" s="740"/>
      <c r="C29" s="749"/>
      <c r="D29" s="749"/>
      <c r="E29" s="749"/>
      <c r="F29" s="749"/>
      <c r="G29" s="749"/>
      <c r="H29" s="749"/>
      <c r="I29" s="749"/>
      <c r="J29" s="749"/>
      <c r="K29" s="749"/>
      <c r="L29" s="749"/>
      <c r="M29" s="758"/>
      <c r="N29" s="759"/>
      <c r="O29" s="759"/>
      <c r="P29" s="759"/>
      <c r="Q29" s="759"/>
      <c r="R29" s="759"/>
      <c r="S29" s="759"/>
      <c r="T29" s="759"/>
      <c r="U29" s="759"/>
      <c r="V29" s="759"/>
      <c r="W29" s="759"/>
      <c r="X29" s="759"/>
      <c r="Y29" s="759"/>
      <c r="Z29" s="759"/>
      <c r="AA29" s="759"/>
      <c r="AB29" s="759"/>
      <c r="AC29" s="759"/>
      <c r="AD29" s="759"/>
      <c r="AE29" s="759"/>
      <c r="AF29" s="759"/>
      <c r="AG29" s="759"/>
      <c r="AH29" s="759"/>
      <c r="AI29" s="759"/>
      <c r="AJ29" s="759"/>
      <c r="AK29" s="759"/>
      <c r="AL29" s="759"/>
      <c r="AM29" s="759"/>
      <c r="AN29" s="764"/>
    </row>
    <row r="30" spans="2:40" ht="14.25" customHeight="1" x14ac:dyDescent="0.2">
      <c r="B30" s="740"/>
      <c r="C30" s="749" t="s">
        <v>269</v>
      </c>
      <c r="D30" s="749"/>
      <c r="E30" s="749"/>
      <c r="F30" s="749"/>
      <c r="G30" s="749"/>
      <c r="H30" s="749"/>
      <c r="I30" s="749"/>
      <c r="J30" s="749"/>
      <c r="K30" s="749"/>
      <c r="L30" s="749"/>
      <c r="M30" s="657" t="s">
        <v>79</v>
      </c>
      <c r="N30" s="658"/>
      <c r="O30" s="658"/>
      <c r="P30" s="658"/>
      <c r="Q30" s="659"/>
      <c r="R30" s="691"/>
      <c r="S30" s="692"/>
      <c r="T30" s="692"/>
      <c r="U30" s="692"/>
      <c r="V30" s="692"/>
      <c r="W30" s="692"/>
      <c r="X30" s="692"/>
      <c r="Y30" s="692"/>
      <c r="Z30" s="692"/>
      <c r="AA30" s="693"/>
      <c r="AB30" s="750" t="s">
        <v>267</v>
      </c>
      <c r="AC30" s="751"/>
      <c r="AD30" s="751"/>
      <c r="AE30" s="751"/>
      <c r="AF30" s="762"/>
      <c r="AG30" s="691"/>
      <c r="AH30" s="692"/>
      <c r="AI30" s="692"/>
      <c r="AJ30" s="692"/>
      <c r="AK30" s="692"/>
      <c r="AL30" s="692"/>
      <c r="AM30" s="692"/>
      <c r="AN30" s="693"/>
    </row>
    <row r="31" spans="2:40" ht="13.5" customHeight="1" x14ac:dyDescent="0.2">
      <c r="B31" s="740"/>
      <c r="C31" s="763" t="s">
        <v>268</v>
      </c>
      <c r="D31" s="763"/>
      <c r="E31" s="763"/>
      <c r="F31" s="763"/>
      <c r="G31" s="763"/>
      <c r="H31" s="763"/>
      <c r="I31" s="763"/>
      <c r="J31" s="763"/>
      <c r="K31" s="763"/>
      <c r="L31" s="763"/>
      <c r="M31" s="750" t="s">
        <v>264</v>
      </c>
      <c r="N31" s="751"/>
      <c r="O31" s="751"/>
      <c r="P31" s="751"/>
      <c r="Q31" s="751"/>
      <c r="R31" s="751"/>
      <c r="S31" s="751"/>
      <c r="T31" s="144" t="s">
        <v>263</v>
      </c>
      <c r="U31" s="751"/>
      <c r="V31" s="751"/>
      <c r="W31" s="751"/>
      <c r="X31" s="144" t="s">
        <v>55</v>
      </c>
      <c r="Y31" s="752"/>
      <c r="Z31" s="752"/>
      <c r="AA31" s="752"/>
      <c r="AB31" s="752"/>
      <c r="AC31" s="752"/>
      <c r="AD31" s="752"/>
      <c r="AE31" s="752"/>
      <c r="AF31" s="752"/>
      <c r="AG31" s="752"/>
      <c r="AH31" s="752"/>
      <c r="AI31" s="752"/>
      <c r="AJ31" s="752"/>
      <c r="AK31" s="752"/>
      <c r="AL31" s="752"/>
      <c r="AM31" s="752"/>
      <c r="AN31" s="753"/>
    </row>
    <row r="32" spans="2:40" ht="14.25" customHeight="1" x14ac:dyDescent="0.2">
      <c r="B32" s="740"/>
      <c r="C32" s="763"/>
      <c r="D32" s="763"/>
      <c r="E32" s="763"/>
      <c r="F32" s="763"/>
      <c r="G32" s="763"/>
      <c r="H32" s="763"/>
      <c r="I32" s="763"/>
      <c r="J32" s="763"/>
      <c r="K32" s="763"/>
      <c r="L32" s="763"/>
      <c r="M32" s="754" t="s">
        <v>262</v>
      </c>
      <c r="N32" s="755"/>
      <c r="O32" s="755"/>
      <c r="P32" s="755"/>
      <c r="Q32" s="144" t="s">
        <v>49</v>
      </c>
      <c r="R32" s="755"/>
      <c r="S32" s="755"/>
      <c r="T32" s="755"/>
      <c r="U32" s="755"/>
      <c r="V32" s="755" t="s">
        <v>261</v>
      </c>
      <c r="W32" s="755"/>
      <c r="X32" s="756"/>
      <c r="Y32" s="756"/>
      <c r="Z32" s="756"/>
      <c r="AA32" s="756"/>
      <c r="AB32" s="756"/>
      <c r="AC32" s="756"/>
      <c r="AD32" s="756"/>
      <c r="AE32" s="756"/>
      <c r="AF32" s="756"/>
      <c r="AG32" s="756"/>
      <c r="AH32" s="756"/>
      <c r="AI32" s="756"/>
      <c r="AJ32" s="756"/>
      <c r="AK32" s="756"/>
      <c r="AL32" s="756"/>
      <c r="AM32" s="756"/>
      <c r="AN32" s="757"/>
    </row>
    <row r="33" spans="2:40" x14ac:dyDescent="0.2">
      <c r="B33" s="740"/>
      <c r="C33" s="763"/>
      <c r="D33" s="763"/>
      <c r="E33" s="763"/>
      <c r="F33" s="763"/>
      <c r="G33" s="763"/>
      <c r="H33" s="763"/>
      <c r="I33" s="763"/>
      <c r="J33" s="763"/>
      <c r="K33" s="763"/>
      <c r="L33" s="763"/>
      <c r="M33" s="758"/>
      <c r="N33" s="759"/>
      <c r="O33" s="759"/>
      <c r="P33" s="759"/>
      <c r="Q33" s="759"/>
      <c r="R33" s="759"/>
      <c r="S33" s="759"/>
      <c r="T33" s="759"/>
      <c r="U33" s="759"/>
      <c r="V33" s="759"/>
      <c r="W33" s="759"/>
      <c r="X33" s="759"/>
      <c r="Y33" s="759"/>
      <c r="Z33" s="759"/>
      <c r="AA33" s="759"/>
      <c r="AB33" s="759"/>
      <c r="AC33" s="759"/>
      <c r="AD33" s="759"/>
      <c r="AE33" s="759"/>
      <c r="AF33" s="759"/>
      <c r="AG33" s="759"/>
      <c r="AH33" s="759"/>
      <c r="AI33" s="759"/>
      <c r="AJ33" s="759"/>
      <c r="AK33" s="759"/>
      <c r="AL33" s="759"/>
      <c r="AM33" s="759"/>
      <c r="AN33" s="764"/>
    </row>
    <row r="34" spans="2:40" ht="14.25" customHeight="1" x14ac:dyDescent="0.2">
      <c r="B34" s="740"/>
      <c r="C34" s="749"/>
      <c r="D34" s="749"/>
      <c r="E34" s="749"/>
      <c r="F34" s="749"/>
      <c r="G34" s="749"/>
      <c r="H34" s="749"/>
      <c r="I34" s="749"/>
      <c r="J34" s="749"/>
      <c r="K34" s="749"/>
      <c r="L34" s="749"/>
      <c r="M34" s="657" t="s">
        <v>79</v>
      </c>
      <c r="N34" s="658"/>
      <c r="O34" s="658"/>
      <c r="P34" s="658"/>
      <c r="Q34" s="659"/>
      <c r="R34" s="691"/>
      <c r="S34" s="692"/>
      <c r="T34" s="692"/>
      <c r="U34" s="692"/>
      <c r="V34" s="692"/>
      <c r="W34" s="692"/>
      <c r="X34" s="692"/>
      <c r="Y34" s="692"/>
      <c r="Z34" s="692"/>
      <c r="AA34" s="693"/>
      <c r="AB34" s="750" t="s">
        <v>267</v>
      </c>
      <c r="AC34" s="751"/>
      <c r="AD34" s="751"/>
      <c r="AE34" s="751"/>
      <c r="AF34" s="762"/>
      <c r="AG34" s="691"/>
      <c r="AH34" s="692"/>
      <c r="AI34" s="692"/>
      <c r="AJ34" s="692"/>
      <c r="AK34" s="692"/>
      <c r="AL34" s="692"/>
      <c r="AM34" s="692"/>
      <c r="AN34" s="693"/>
    </row>
    <row r="35" spans="2:40" ht="14.25" customHeight="1" x14ac:dyDescent="0.2">
      <c r="B35" s="740"/>
      <c r="C35" s="749" t="s">
        <v>266</v>
      </c>
      <c r="D35" s="749"/>
      <c r="E35" s="749"/>
      <c r="F35" s="749"/>
      <c r="G35" s="749"/>
      <c r="H35" s="749"/>
      <c r="I35" s="749"/>
      <c r="J35" s="749"/>
      <c r="K35" s="749"/>
      <c r="L35" s="749"/>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row>
    <row r="36" spans="2:40" ht="13.5" customHeight="1" x14ac:dyDescent="0.2">
      <c r="B36" s="740"/>
      <c r="C36" s="749" t="s">
        <v>265</v>
      </c>
      <c r="D36" s="749"/>
      <c r="E36" s="749"/>
      <c r="F36" s="749"/>
      <c r="G36" s="749"/>
      <c r="H36" s="749"/>
      <c r="I36" s="749"/>
      <c r="J36" s="749"/>
      <c r="K36" s="749"/>
      <c r="L36" s="749"/>
      <c r="M36" s="750" t="s">
        <v>264</v>
      </c>
      <c r="N36" s="751"/>
      <c r="O36" s="751"/>
      <c r="P36" s="751"/>
      <c r="Q36" s="751"/>
      <c r="R36" s="751"/>
      <c r="S36" s="751"/>
      <c r="T36" s="144" t="s">
        <v>263</v>
      </c>
      <c r="U36" s="751"/>
      <c r="V36" s="751"/>
      <c r="W36" s="751"/>
      <c r="X36" s="144" t="s">
        <v>55</v>
      </c>
      <c r="Y36" s="752"/>
      <c r="Z36" s="752"/>
      <c r="AA36" s="752"/>
      <c r="AB36" s="752"/>
      <c r="AC36" s="752"/>
      <c r="AD36" s="752"/>
      <c r="AE36" s="752"/>
      <c r="AF36" s="752"/>
      <c r="AG36" s="752"/>
      <c r="AH36" s="752"/>
      <c r="AI36" s="752"/>
      <c r="AJ36" s="752"/>
      <c r="AK36" s="752"/>
      <c r="AL36" s="752"/>
      <c r="AM36" s="752"/>
      <c r="AN36" s="753"/>
    </row>
    <row r="37" spans="2:40" ht="14.25" customHeight="1" x14ac:dyDescent="0.2">
      <c r="B37" s="740"/>
      <c r="C37" s="749"/>
      <c r="D37" s="749"/>
      <c r="E37" s="749"/>
      <c r="F37" s="749"/>
      <c r="G37" s="749"/>
      <c r="H37" s="749"/>
      <c r="I37" s="749"/>
      <c r="J37" s="749"/>
      <c r="K37" s="749"/>
      <c r="L37" s="749"/>
      <c r="M37" s="754" t="s">
        <v>262</v>
      </c>
      <c r="N37" s="755"/>
      <c r="O37" s="755"/>
      <c r="P37" s="755"/>
      <c r="Q37" s="144" t="s">
        <v>49</v>
      </c>
      <c r="R37" s="755"/>
      <c r="S37" s="755"/>
      <c r="T37" s="755"/>
      <c r="U37" s="755"/>
      <c r="V37" s="755" t="s">
        <v>261</v>
      </c>
      <c r="W37" s="755"/>
      <c r="X37" s="756"/>
      <c r="Y37" s="756"/>
      <c r="Z37" s="756"/>
      <c r="AA37" s="756"/>
      <c r="AB37" s="756"/>
      <c r="AC37" s="756"/>
      <c r="AD37" s="756"/>
      <c r="AE37" s="756"/>
      <c r="AF37" s="756"/>
      <c r="AG37" s="756"/>
      <c r="AH37" s="756"/>
      <c r="AI37" s="756"/>
      <c r="AJ37" s="756"/>
      <c r="AK37" s="756"/>
      <c r="AL37" s="756"/>
      <c r="AM37" s="756"/>
      <c r="AN37" s="757"/>
    </row>
    <row r="38" spans="2:40" x14ac:dyDescent="0.2">
      <c r="B38" s="741"/>
      <c r="C38" s="749"/>
      <c r="D38" s="749"/>
      <c r="E38" s="749"/>
      <c r="F38" s="749"/>
      <c r="G38" s="749"/>
      <c r="H38" s="749"/>
      <c r="I38" s="749"/>
      <c r="J38" s="749"/>
      <c r="K38" s="749"/>
      <c r="L38" s="749"/>
      <c r="M38" s="758"/>
      <c r="N38" s="759"/>
      <c r="O38" s="760"/>
      <c r="P38" s="760"/>
      <c r="Q38" s="760"/>
      <c r="R38" s="760"/>
      <c r="S38" s="760"/>
      <c r="T38" s="760"/>
      <c r="U38" s="760"/>
      <c r="V38" s="760"/>
      <c r="W38" s="760"/>
      <c r="X38" s="760"/>
      <c r="Y38" s="760"/>
      <c r="Z38" s="760"/>
      <c r="AA38" s="760"/>
      <c r="AB38" s="760"/>
      <c r="AC38" s="760"/>
      <c r="AD38" s="760"/>
      <c r="AE38" s="759"/>
      <c r="AF38" s="759"/>
      <c r="AG38" s="759"/>
      <c r="AH38" s="759"/>
      <c r="AI38" s="759"/>
      <c r="AJ38" s="760"/>
      <c r="AK38" s="760"/>
      <c r="AL38" s="760"/>
      <c r="AM38" s="760"/>
      <c r="AN38" s="761"/>
    </row>
    <row r="39" spans="2:40" ht="13.5" customHeight="1" x14ac:dyDescent="0.2">
      <c r="B39" s="739" t="s">
        <v>260</v>
      </c>
      <c r="C39" s="730" t="s">
        <v>259</v>
      </c>
      <c r="D39" s="731"/>
      <c r="E39" s="731"/>
      <c r="F39" s="731"/>
      <c r="G39" s="731"/>
      <c r="H39" s="731"/>
      <c r="I39" s="731"/>
      <c r="J39" s="731"/>
      <c r="K39" s="731"/>
      <c r="L39" s="731"/>
      <c r="M39" s="731"/>
      <c r="N39" s="742"/>
      <c r="O39" s="744" t="s">
        <v>258</v>
      </c>
      <c r="P39" s="745"/>
      <c r="Q39" s="748" t="s">
        <v>257</v>
      </c>
      <c r="R39" s="731"/>
      <c r="S39" s="731"/>
      <c r="T39" s="731"/>
      <c r="U39" s="732"/>
      <c r="V39" s="674" t="s">
        <v>256</v>
      </c>
      <c r="W39" s="675"/>
      <c r="X39" s="675"/>
      <c r="Y39" s="675"/>
      <c r="Z39" s="675"/>
      <c r="AA39" s="675"/>
      <c r="AB39" s="675"/>
      <c r="AC39" s="675"/>
      <c r="AD39" s="676"/>
      <c r="AE39" s="730" t="s">
        <v>255</v>
      </c>
      <c r="AF39" s="731"/>
      <c r="AG39" s="731"/>
      <c r="AH39" s="731"/>
      <c r="AI39" s="731"/>
      <c r="AJ39" s="730" t="s">
        <v>254</v>
      </c>
      <c r="AK39" s="731"/>
      <c r="AL39" s="731"/>
      <c r="AM39" s="731"/>
      <c r="AN39" s="732"/>
    </row>
    <row r="40" spans="2:40" ht="14.25" customHeight="1" x14ac:dyDescent="0.2">
      <c r="B40" s="740"/>
      <c r="C40" s="736"/>
      <c r="D40" s="737"/>
      <c r="E40" s="737"/>
      <c r="F40" s="737"/>
      <c r="G40" s="737"/>
      <c r="H40" s="737"/>
      <c r="I40" s="737"/>
      <c r="J40" s="737"/>
      <c r="K40" s="737"/>
      <c r="L40" s="737"/>
      <c r="M40" s="737"/>
      <c r="N40" s="743"/>
      <c r="O40" s="746"/>
      <c r="P40" s="747"/>
      <c r="Q40" s="733" t="s">
        <v>253</v>
      </c>
      <c r="R40" s="734"/>
      <c r="S40" s="734"/>
      <c r="T40" s="734"/>
      <c r="U40" s="735"/>
      <c r="V40" s="680"/>
      <c r="W40" s="681"/>
      <c r="X40" s="681"/>
      <c r="Y40" s="681"/>
      <c r="Z40" s="681"/>
      <c r="AA40" s="681"/>
      <c r="AB40" s="681"/>
      <c r="AC40" s="681"/>
      <c r="AD40" s="682"/>
      <c r="AE40" s="736" t="s">
        <v>253</v>
      </c>
      <c r="AF40" s="737"/>
      <c r="AG40" s="737"/>
      <c r="AH40" s="737"/>
      <c r="AI40" s="737"/>
      <c r="AJ40" s="738" t="s">
        <v>252</v>
      </c>
      <c r="AK40" s="734"/>
      <c r="AL40" s="734"/>
      <c r="AM40" s="734"/>
      <c r="AN40" s="735"/>
    </row>
    <row r="41" spans="2:40" ht="14.25" customHeight="1" x14ac:dyDescent="0.2">
      <c r="B41" s="740"/>
      <c r="C41" s="669" t="s">
        <v>251</v>
      </c>
      <c r="E41" s="662" t="s">
        <v>250</v>
      </c>
      <c r="F41" s="662"/>
      <c r="G41" s="662"/>
      <c r="H41" s="662"/>
      <c r="I41" s="662"/>
      <c r="J41" s="662"/>
      <c r="K41" s="662"/>
      <c r="L41" s="662"/>
      <c r="M41" s="662"/>
      <c r="N41" s="729"/>
      <c r="O41" s="687"/>
      <c r="P41" s="688"/>
      <c r="Q41" s="687"/>
      <c r="R41" s="672"/>
      <c r="S41" s="672"/>
      <c r="T41" s="672"/>
      <c r="U41" s="673"/>
      <c r="V41" s="144" t="s">
        <v>224</v>
      </c>
      <c r="W41" s="689" t="s">
        <v>226</v>
      </c>
      <c r="X41" s="689"/>
      <c r="Y41" s="144" t="s">
        <v>224</v>
      </c>
      <c r="Z41" s="689" t="s">
        <v>225</v>
      </c>
      <c r="AA41" s="689"/>
      <c r="AB41" s="144" t="s">
        <v>224</v>
      </c>
      <c r="AC41" s="689" t="s">
        <v>223</v>
      </c>
      <c r="AD41" s="690"/>
      <c r="AE41" s="691"/>
      <c r="AF41" s="692"/>
      <c r="AG41" s="692"/>
      <c r="AH41" s="692"/>
      <c r="AI41" s="693"/>
      <c r="AJ41" s="683"/>
      <c r="AK41" s="684"/>
      <c r="AL41" s="684"/>
      <c r="AM41" s="684"/>
      <c r="AN41" s="685"/>
    </row>
    <row r="42" spans="2:40" ht="14.25" customHeight="1" x14ac:dyDescent="0.2">
      <c r="B42" s="740"/>
      <c r="C42" s="669"/>
      <c r="E42" s="662" t="s">
        <v>249</v>
      </c>
      <c r="F42" s="728"/>
      <c r="G42" s="728"/>
      <c r="H42" s="728"/>
      <c r="I42" s="728"/>
      <c r="J42" s="728"/>
      <c r="K42" s="728"/>
      <c r="L42" s="728"/>
      <c r="M42" s="728"/>
      <c r="N42" s="729"/>
      <c r="O42" s="687"/>
      <c r="P42" s="688"/>
      <c r="Q42" s="687"/>
      <c r="R42" s="672"/>
      <c r="S42" s="672"/>
      <c r="T42" s="672"/>
      <c r="U42" s="673"/>
      <c r="V42" s="144" t="s">
        <v>224</v>
      </c>
      <c r="W42" s="689" t="s">
        <v>226</v>
      </c>
      <c r="X42" s="689"/>
      <c r="Y42" s="144" t="s">
        <v>224</v>
      </c>
      <c r="Z42" s="689" t="s">
        <v>225</v>
      </c>
      <c r="AA42" s="689"/>
      <c r="AB42" s="144" t="s">
        <v>224</v>
      </c>
      <c r="AC42" s="689" t="s">
        <v>223</v>
      </c>
      <c r="AD42" s="690"/>
      <c r="AE42" s="691"/>
      <c r="AF42" s="692"/>
      <c r="AG42" s="692"/>
      <c r="AH42" s="692"/>
      <c r="AI42" s="693"/>
      <c r="AJ42" s="683"/>
      <c r="AK42" s="684"/>
      <c r="AL42" s="684"/>
      <c r="AM42" s="684"/>
      <c r="AN42" s="685"/>
    </row>
    <row r="43" spans="2:40" ht="14.25" customHeight="1" x14ac:dyDescent="0.2">
      <c r="B43" s="740"/>
      <c r="C43" s="669"/>
      <c r="E43" s="662" t="s">
        <v>248</v>
      </c>
      <c r="F43" s="728"/>
      <c r="G43" s="728"/>
      <c r="H43" s="728"/>
      <c r="I43" s="728"/>
      <c r="J43" s="728"/>
      <c r="K43" s="728"/>
      <c r="L43" s="728"/>
      <c r="M43" s="728"/>
      <c r="N43" s="729"/>
      <c r="O43" s="687"/>
      <c r="P43" s="688"/>
      <c r="Q43" s="687"/>
      <c r="R43" s="672"/>
      <c r="S43" s="672"/>
      <c r="T43" s="672"/>
      <c r="U43" s="673"/>
      <c r="V43" s="144" t="s">
        <v>224</v>
      </c>
      <c r="W43" s="689" t="s">
        <v>226</v>
      </c>
      <c r="X43" s="689"/>
      <c r="Y43" s="144" t="s">
        <v>224</v>
      </c>
      <c r="Z43" s="689" t="s">
        <v>225</v>
      </c>
      <c r="AA43" s="689"/>
      <c r="AB43" s="144" t="s">
        <v>224</v>
      </c>
      <c r="AC43" s="689" t="s">
        <v>223</v>
      </c>
      <c r="AD43" s="690"/>
      <c r="AE43" s="691"/>
      <c r="AF43" s="692"/>
      <c r="AG43" s="692"/>
      <c r="AH43" s="692"/>
      <c r="AI43" s="693"/>
      <c r="AJ43" s="683"/>
      <c r="AK43" s="684"/>
      <c r="AL43" s="684"/>
      <c r="AM43" s="684"/>
      <c r="AN43" s="685"/>
    </row>
    <row r="44" spans="2:40" ht="14.25" customHeight="1" x14ac:dyDescent="0.2">
      <c r="B44" s="740"/>
      <c r="C44" s="669"/>
      <c r="E44" s="662" t="s">
        <v>247</v>
      </c>
      <c r="F44" s="728"/>
      <c r="G44" s="728"/>
      <c r="H44" s="728"/>
      <c r="I44" s="728"/>
      <c r="J44" s="728"/>
      <c r="K44" s="728"/>
      <c r="L44" s="728"/>
      <c r="M44" s="728"/>
      <c r="N44" s="729"/>
      <c r="O44" s="687"/>
      <c r="P44" s="688"/>
      <c r="Q44" s="687"/>
      <c r="R44" s="672"/>
      <c r="S44" s="672"/>
      <c r="T44" s="672"/>
      <c r="U44" s="673"/>
      <c r="V44" s="144" t="s">
        <v>224</v>
      </c>
      <c r="W44" s="689" t="s">
        <v>226</v>
      </c>
      <c r="X44" s="689"/>
      <c r="Y44" s="144" t="s">
        <v>224</v>
      </c>
      <c r="Z44" s="689" t="s">
        <v>225</v>
      </c>
      <c r="AA44" s="689"/>
      <c r="AB44" s="144" t="s">
        <v>224</v>
      </c>
      <c r="AC44" s="689" t="s">
        <v>223</v>
      </c>
      <c r="AD44" s="690"/>
      <c r="AE44" s="691"/>
      <c r="AF44" s="692"/>
      <c r="AG44" s="692"/>
      <c r="AH44" s="692"/>
      <c r="AI44" s="693"/>
      <c r="AJ44" s="683"/>
      <c r="AK44" s="684"/>
      <c r="AL44" s="684"/>
      <c r="AM44" s="684"/>
      <c r="AN44" s="685"/>
    </row>
    <row r="45" spans="2:40" ht="14.25" customHeight="1" x14ac:dyDescent="0.2">
      <c r="B45" s="740"/>
      <c r="C45" s="669"/>
      <c r="E45" s="662" t="s">
        <v>246</v>
      </c>
      <c r="F45" s="728"/>
      <c r="G45" s="728"/>
      <c r="H45" s="728"/>
      <c r="I45" s="728"/>
      <c r="J45" s="728"/>
      <c r="K45" s="728"/>
      <c r="L45" s="728"/>
      <c r="M45" s="728"/>
      <c r="N45" s="729"/>
      <c r="O45" s="687"/>
      <c r="P45" s="688"/>
      <c r="Q45" s="687"/>
      <c r="R45" s="672"/>
      <c r="S45" s="672"/>
      <c r="T45" s="672"/>
      <c r="U45" s="673"/>
      <c r="V45" s="144" t="s">
        <v>224</v>
      </c>
      <c r="W45" s="689" t="s">
        <v>226</v>
      </c>
      <c r="X45" s="689"/>
      <c r="Y45" s="144" t="s">
        <v>224</v>
      </c>
      <c r="Z45" s="689" t="s">
        <v>225</v>
      </c>
      <c r="AA45" s="689"/>
      <c r="AB45" s="144" t="s">
        <v>224</v>
      </c>
      <c r="AC45" s="689" t="s">
        <v>223</v>
      </c>
      <c r="AD45" s="690"/>
      <c r="AE45" s="691"/>
      <c r="AF45" s="692"/>
      <c r="AG45" s="692"/>
      <c r="AH45" s="692"/>
      <c r="AI45" s="693"/>
      <c r="AJ45" s="683"/>
      <c r="AK45" s="684"/>
      <c r="AL45" s="684"/>
      <c r="AM45" s="684"/>
      <c r="AN45" s="685"/>
    </row>
    <row r="46" spans="2:40" ht="14.25" customHeight="1" x14ac:dyDescent="0.2">
      <c r="B46" s="740"/>
      <c r="C46" s="669"/>
      <c r="E46" s="662" t="s">
        <v>245</v>
      </c>
      <c r="F46" s="728"/>
      <c r="G46" s="728"/>
      <c r="H46" s="728"/>
      <c r="I46" s="728"/>
      <c r="J46" s="728"/>
      <c r="K46" s="728"/>
      <c r="L46" s="728"/>
      <c r="M46" s="728"/>
      <c r="N46" s="729"/>
      <c r="O46" s="687"/>
      <c r="P46" s="688"/>
      <c r="Q46" s="687"/>
      <c r="R46" s="672"/>
      <c r="S46" s="672"/>
      <c r="T46" s="672"/>
      <c r="U46" s="673"/>
      <c r="V46" s="144" t="s">
        <v>224</v>
      </c>
      <c r="W46" s="689" t="s">
        <v>226</v>
      </c>
      <c r="X46" s="689"/>
      <c r="Y46" s="144" t="s">
        <v>224</v>
      </c>
      <c r="Z46" s="689" t="s">
        <v>225</v>
      </c>
      <c r="AA46" s="689"/>
      <c r="AB46" s="144" t="s">
        <v>224</v>
      </c>
      <c r="AC46" s="689" t="s">
        <v>223</v>
      </c>
      <c r="AD46" s="690"/>
      <c r="AE46" s="691"/>
      <c r="AF46" s="692"/>
      <c r="AG46" s="692"/>
      <c r="AH46" s="692"/>
      <c r="AI46" s="693"/>
      <c r="AJ46" s="683"/>
      <c r="AK46" s="684"/>
      <c r="AL46" s="684"/>
      <c r="AM46" s="684"/>
      <c r="AN46" s="685"/>
    </row>
    <row r="47" spans="2:40" ht="14.25" customHeight="1" x14ac:dyDescent="0.2">
      <c r="B47" s="740"/>
      <c r="C47" s="669"/>
      <c r="E47" s="662" t="s">
        <v>244</v>
      </c>
      <c r="F47" s="728"/>
      <c r="G47" s="728"/>
      <c r="H47" s="728"/>
      <c r="I47" s="728"/>
      <c r="J47" s="728"/>
      <c r="K47" s="728"/>
      <c r="L47" s="728"/>
      <c r="M47" s="728"/>
      <c r="N47" s="729"/>
      <c r="O47" s="687"/>
      <c r="P47" s="688"/>
      <c r="Q47" s="687"/>
      <c r="R47" s="672"/>
      <c r="S47" s="672"/>
      <c r="T47" s="672"/>
      <c r="U47" s="673"/>
      <c r="V47" s="144" t="s">
        <v>224</v>
      </c>
      <c r="W47" s="689" t="s">
        <v>226</v>
      </c>
      <c r="X47" s="689"/>
      <c r="Y47" s="144" t="s">
        <v>224</v>
      </c>
      <c r="Z47" s="689" t="s">
        <v>225</v>
      </c>
      <c r="AA47" s="689"/>
      <c r="AB47" s="144" t="s">
        <v>224</v>
      </c>
      <c r="AC47" s="689" t="s">
        <v>223</v>
      </c>
      <c r="AD47" s="690"/>
      <c r="AE47" s="691"/>
      <c r="AF47" s="692"/>
      <c r="AG47" s="692"/>
      <c r="AH47" s="692"/>
      <c r="AI47" s="693"/>
      <c r="AJ47" s="683"/>
      <c r="AK47" s="684"/>
      <c r="AL47" s="684"/>
      <c r="AM47" s="684"/>
      <c r="AN47" s="685"/>
    </row>
    <row r="48" spans="2:40" ht="14.25" customHeight="1" x14ac:dyDescent="0.2">
      <c r="B48" s="740"/>
      <c r="C48" s="669"/>
      <c r="E48" s="662" t="s">
        <v>243</v>
      </c>
      <c r="F48" s="728"/>
      <c r="G48" s="728"/>
      <c r="H48" s="728"/>
      <c r="I48" s="728"/>
      <c r="J48" s="728"/>
      <c r="K48" s="728"/>
      <c r="L48" s="728"/>
      <c r="M48" s="728"/>
      <c r="N48" s="729"/>
      <c r="O48" s="687"/>
      <c r="P48" s="688"/>
      <c r="Q48" s="687"/>
      <c r="R48" s="672"/>
      <c r="S48" s="672"/>
      <c r="T48" s="672"/>
      <c r="U48" s="673"/>
      <c r="V48" s="144" t="s">
        <v>224</v>
      </c>
      <c r="W48" s="689" t="s">
        <v>226</v>
      </c>
      <c r="X48" s="689"/>
      <c r="Y48" s="144" t="s">
        <v>224</v>
      </c>
      <c r="Z48" s="689" t="s">
        <v>225</v>
      </c>
      <c r="AA48" s="689"/>
      <c r="AB48" s="144" t="s">
        <v>224</v>
      </c>
      <c r="AC48" s="689" t="s">
        <v>223</v>
      </c>
      <c r="AD48" s="690"/>
      <c r="AE48" s="691"/>
      <c r="AF48" s="692"/>
      <c r="AG48" s="692"/>
      <c r="AH48" s="692"/>
      <c r="AI48" s="693"/>
      <c r="AJ48" s="683"/>
      <c r="AK48" s="684"/>
      <c r="AL48" s="684"/>
      <c r="AM48" s="684"/>
      <c r="AN48" s="685"/>
    </row>
    <row r="49" spans="2:40" ht="14.25" customHeight="1" x14ac:dyDescent="0.2">
      <c r="B49" s="740"/>
      <c r="C49" s="669"/>
      <c r="E49" s="662" t="s">
        <v>242</v>
      </c>
      <c r="F49" s="728"/>
      <c r="G49" s="728"/>
      <c r="H49" s="728"/>
      <c r="I49" s="728"/>
      <c r="J49" s="728"/>
      <c r="K49" s="728"/>
      <c r="L49" s="728"/>
      <c r="M49" s="728"/>
      <c r="N49" s="729"/>
      <c r="O49" s="687"/>
      <c r="P49" s="688"/>
      <c r="Q49" s="687"/>
      <c r="R49" s="672"/>
      <c r="S49" s="672"/>
      <c r="T49" s="672"/>
      <c r="U49" s="673"/>
      <c r="V49" s="144" t="s">
        <v>224</v>
      </c>
      <c r="W49" s="689" t="s">
        <v>226</v>
      </c>
      <c r="X49" s="689"/>
      <c r="Y49" s="144" t="s">
        <v>224</v>
      </c>
      <c r="Z49" s="689" t="s">
        <v>225</v>
      </c>
      <c r="AA49" s="689"/>
      <c r="AB49" s="144" t="s">
        <v>224</v>
      </c>
      <c r="AC49" s="689" t="s">
        <v>223</v>
      </c>
      <c r="AD49" s="690"/>
      <c r="AE49" s="691"/>
      <c r="AF49" s="692"/>
      <c r="AG49" s="692"/>
      <c r="AH49" s="692"/>
      <c r="AI49" s="693"/>
      <c r="AJ49" s="683"/>
      <c r="AK49" s="684"/>
      <c r="AL49" s="684"/>
      <c r="AM49" s="684"/>
      <c r="AN49" s="685"/>
    </row>
    <row r="50" spans="2:40" ht="14.25" customHeight="1" x14ac:dyDescent="0.2">
      <c r="B50" s="740"/>
      <c r="C50" s="669"/>
      <c r="E50" s="662" t="s">
        <v>241</v>
      </c>
      <c r="F50" s="728"/>
      <c r="G50" s="728"/>
      <c r="H50" s="728"/>
      <c r="I50" s="728"/>
      <c r="J50" s="728"/>
      <c r="K50" s="728"/>
      <c r="L50" s="728"/>
      <c r="M50" s="728"/>
      <c r="N50" s="729"/>
      <c r="O50" s="687"/>
      <c r="P50" s="688"/>
      <c r="Q50" s="687"/>
      <c r="R50" s="672"/>
      <c r="S50" s="672"/>
      <c r="T50" s="672"/>
      <c r="U50" s="673"/>
      <c r="V50" s="144" t="s">
        <v>224</v>
      </c>
      <c r="W50" s="689" t="s">
        <v>226</v>
      </c>
      <c r="X50" s="689"/>
      <c r="Y50" s="144" t="s">
        <v>224</v>
      </c>
      <c r="Z50" s="689" t="s">
        <v>225</v>
      </c>
      <c r="AA50" s="689"/>
      <c r="AB50" s="144" t="s">
        <v>224</v>
      </c>
      <c r="AC50" s="689" t="s">
        <v>223</v>
      </c>
      <c r="AD50" s="690"/>
      <c r="AE50" s="691"/>
      <c r="AF50" s="692"/>
      <c r="AG50" s="692"/>
      <c r="AH50" s="692"/>
      <c r="AI50" s="693"/>
      <c r="AJ50" s="683"/>
      <c r="AK50" s="684"/>
      <c r="AL50" s="684"/>
      <c r="AM50" s="684"/>
      <c r="AN50" s="685"/>
    </row>
    <row r="51" spans="2:40" ht="14.25" customHeight="1" thickBot="1" x14ac:dyDescent="0.25">
      <c r="B51" s="740"/>
      <c r="C51" s="669"/>
      <c r="E51" s="719" t="s">
        <v>240</v>
      </c>
      <c r="F51" s="720"/>
      <c r="G51" s="720"/>
      <c r="H51" s="720"/>
      <c r="I51" s="720"/>
      <c r="J51" s="720"/>
      <c r="K51" s="720"/>
      <c r="L51" s="720"/>
      <c r="M51" s="720"/>
      <c r="N51" s="721"/>
      <c r="O51" s="722"/>
      <c r="P51" s="723"/>
      <c r="Q51" s="722"/>
      <c r="R51" s="724"/>
      <c r="S51" s="724"/>
      <c r="T51" s="724"/>
      <c r="U51" s="725"/>
      <c r="V51" s="144" t="s">
        <v>224</v>
      </c>
      <c r="W51" s="726" t="s">
        <v>226</v>
      </c>
      <c r="X51" s="726"/>
      <c r="Y51" s="144" t="s">
        <v>224</v>
      </c>
      <c r="Z51" s="726" t="s">
        <v>225</v>
      </c>
      <c r="AA51" s="726"/>
      <c r="AB51" s="144" t="s">
        <v>224</v>
      </c>
      <c r="AC51" s="726" t="s">
        <v>223</v>
      </c>
      <c r="AD51" s="727"/>
      <c r="AE51" s="698"/>
      <c r="AF51" s="699"/>
      <c r="AG51" s="699"/>
      <c r="AH51" s="699"/>
      <c r="AI51" s="700"/>
      <c r="AJ51" s="701"/>
      <c r="AK51" s="702"/>
      <c r="AL51" s="702"/>
      <c r="AM51" s="702"/>
      <c r="AN51" s="703"/>
    </row>
    <row r="52" spans="2:40" ht="14.25" customHeight="1" thickTop="1" x14ac:dyDescent="0.2">
      <c r="B52" s="740"/>
      <c r="C52" s="669"/>
      <c r="E52" s="704" t="s">
        <v>239</v>
      </c>
      <c r="F52" s="705"/>
      <c r="G52" s="705"/>
      <c r="H52" s="705"/>
      <c r="I52" s="705"/>
      <c r="J52" s="705"/>
      <c r="K52" s="705"/>
      <c r="L52" s="705"/>
      <c r="M52" s="705"/>
      <c r="N52" s="706"/>
      <c r="O52" s="707"/>
      <c r="P52" s="708"/>
      <c r="Q52" s="707"/>
      <c r="R52" s="709"/>
      <c r="S52" s="709"/>
      <c r="T52" s="709"/>
      <c r="U52" s="710"/>
      <c r="V52" s="144" t="s">
        <v>224</v>
      </c>
      <c r="W52" s="711" t="s">
        <v>226</v>
      </c>
      <c r="X52" s="711"/>
      <c r="Y52" s="144" t="s">
        <v>224</v>
      </c>
      <c r="Z52" s="711" t="s">
        <v>225</v>
      </c>
      <c r="AA52" s="711"/>
      <c r="AB52" s="144" t="s">
        <v>224</v>
      </c>
      <c r="AC52" s="711" t="s">
        <v>223</v>
      </c>
      <c r="AD52" s="712"/>
      <c r="AE52" s="713"/>
      <c r="AF52" s="714"/>
      <c r="AG52" s="714"/>
      <c r="AH52" s="714"/>
      <c r="AI52" s="715"/>
      <c r="AJ52" s="716"/>
      <c r="AK52" s="717"/>
      <c r="AL52" s="717"/>
      <c r="AM52" s="717"/>
      <c r="AN52" s="718"/>
    </row>
    <row r="53" spans="2:40" ht="14.25" customHeight="1" x14ac:dyDescent="0.2">
      <c r="B53" s="740"/>
      <c r="C53" s="669"/>
      <c r="E53" s="695" t="s">
        <v>238</v>
      </c>
      <c r="F53" s="696"/>
      <c r="G53" s="696"/>
      <c r="H53" s="696"/>
      <c r="I53" s="696"/>
      <c r="J53" s="696"/>
      <c r="K53" s="696"/>
      <c r="L53" s="696"/>
      <c r="M53" s="696"/>
      <c r="N53" s="697"/>
      <c r="O53" s="687"/>
      <c r="P53" s="688"/>
      <c r="Q53" s="687"/>
      <c r="R53" s="672"/>
      <c r="S53" s="672"/>
      <c r="T53" s="672"/>
      <c r="U53" s="673"/>
      <c r="V53" s="144" t="s">
        <v>224</v>
      </c>
      <c r="W53" s="689" t="s">
        <v>226</v>
      </c>
      <c r="X53" s="689"/>
      <c r="Y53" s="144" t="s">
        <v>224</v>
      </c>
      <c r="Z53" s="689" t="s">
        <v>225</v>
      </c>
      <c r="AA53" s="689"/>
      <c r="AB53" s="144" t="s">
        <v>224</v>
      </c>
      <c r="AC53" s="689" t="s">
        <v>223</v>
      </c>
      <c r="AD53" s="690"/>
      <c r="AE53" s="691"/>
      <c r="AF53" s="692"/>
      <c r="AG53" s="692"/>
      <c r="AH53" s="692"/>
      <c r="AI53" s="693"/>
      <c r="AJ53" s="683"/>
      <c r="AK53" s="684"/>
      <c r="AL53" s="684"/>
      <c r="AM53" s="684"/>
      <c r="AN53" s="685"/>
    </row>
    <row r="54" spans="2:40" ht="14.25" customHeight="1" x14ac:dyDescent="0.2">
      <c r="B54" s="740"/>
      <c r="C54" s="669"/>
      <c r="E54" s="695" t="s">
        <v>237</v>
      </c>
      <c r="F54" s="696"/>
      <c r="G54" s="696"/>
      <c r="H54" s="696"/>
      <c r="I54" s="696"/>
      <c r="J54" s="696"/>
      <c r="K54" s="696"/>
      <c r="L54" s="696"/>
      <c r="M54" s="696"/>
      <c r="N54" s="697"/>
      <c r="O54" s="687"/>
      <c r="P54" s="688"/>
      <c r="Q54" s="687"/>
      <c r="R54" s="672"/>
      <c r="S54" s="672"/>
      <c r="T54" s="672"/>
      <c r="U54" s="673"/>
      <c r="V54" s="144" t="s">
        <v>224</v>
      </c>
      <c r="W54" s="689" t="s">
        <v>226</v>
      </c>
      <c r="X54" s="689"/>
      <c r="Y54" s="144" t="s">
        <v>224</v>
      </c>
      <c r="Z54" s="689" t="s">
        <v>225</v>
      </c>
      <c r="AA54" s="689"/>
      <c r="AB54" s="144" t="s">
        <v>224</v>
      </c>
      <c r="AC54" s="689" t="s">
        <v>223</v>
      </c>
      <c r="AD54" s="690"/>
      <c r="AE54" s="691"/>
      <c r="AF54" s="692"/>
      <c r="AG54" s="692"/>
      <c r="AH54" s="692"/>
      <c r="AI54" s="693"/>
      <c r="AJ54" s="683"/>
      <c r="AK54" s="684"/>
      <c r="AL54" s="684"/>
      <c r="AM54" s="684"/>
      <c r="AN54" s="685"/>
    </row>
    <row r="55" spans="2:40" ht="14.25" customHeight="1" x14ac:dyDescent="0.2">
      <c r="B55" s="740"/>
      <c r="C55" s="669"/>
      <c r="E55" s="695" t="s">
        <v>236</v>
      </c>
      <c r="F55" s="696"/>
      <c r="G55" s="696"/>
      <c r="H55" s="696"/>
      <c r="I55" s="696"/>
      <c r="J55" s="696"/>
      <c r="K55" s="696"/>
      <c r="L55" s="696"/>
      <c r="M55" s="696"/>
      <c r="N55" s="697"/>
      <c r="O55" s="687"/>
      <c r="P55" s="688"/>
      <c r="Q55" s="687"/>
      <c r="R55" s="672"/>
      <c r="S55" s="672"/>
      <c r="T55" s="672"/>
      <c r="U55" s="673"/>
      <c r="V55" s="144" t="s">
        <v>224</v>
      </c>
      <c r="W55" s="689" t="s">
        <v>226</v>
      </c>
      <c r="X55" s="689"/>
      <c r="Y55" s="144" t="s">
        <v>224</v>
      </c>
      <c r="Z55" s="689" t="s">
        <v>225</v>
      </c>
      <c r="AA55" s="689"/>
      <c r="AB55" s="144" t="s">
        <v>224</v>
      </c>
      <c r="AC55" s="689" t="s">
        <v>223</v>
      </c>
      <c r="AD55" s="690"/>
      <c r="AE55" s="691"/>
      <c r="AF55" s="692"/>
      <c r="AG55" s="692"/>
      <c r="AH55" s="692"/>
      <c r="AI55" s="693"/>
      <c r="AJ55" s="683"/>
      <c r="AK55" s="684"/>
      <c r="AL55" s="684"/>
      <c r="AM55" s="684"/>
      <c r="AN55" s="685"/>
    </row>
    <row r="56" spans="2:40" ht="14.25" customHeight="1" x14ac:dyDescent="0.2">
      <c r="B56" s="740"/>
      <c r="C56" s="669"/>
      <c r="E56" s="695" t="s">
        <v>235</v>
      </c>
      <c r="F56" s="696"/>
      <c r="G56" s="696"/>
      <c r="H56" s="696"/>
      <c r="I56" s="696"/>
      <c r="J56" s="696"/>
      <c r="K56" s="696"/>
      <c r="L56" s="696"/>
      <c r="M56" s="696"/>
      <c r="N56" s="697"/>
      <c r="O56" s="687"/>
      <c r="P56" s="688"/>
      <c r="Q56" s="687"/>
      <c r="R56" s="672"/>
      <c r="S56" s="672"/>
      <c r="T56" s="672"/>
      <c r="U56" s="673"/>
      <c r="V56" s="144" t="s">
        <v>224</v>
      </c>
      <c r="W56" s="689" t="s">
        <v>226</v>
      </c>
      <c r="X56" s="689"/>
      <c r="Y56" s="144" t="s">
        <v>224</v>
      </c>
      <c r="Z56" s="689" t="s">
        <v>225</v>
      </c>
      <c r="AA56" s="689"/>
      <c r="AB56" s="144" t="s">
        <v>224</v>
      </c>
      <c r="AC56" s="689" t="s">
        <v>223</v>
      </c>
      <c r="AD56" s="690"/>
      <c r="AE56" s="691"/>
      <c r="AF56" s="692"/>
      <c r="AG56" s="692"/>
      <c r="AH56" s="692"/>
      <c r="AI56" s="693"/>
      <c r="AJ56" s="683"/>
      <c r="AK56" s="684"/>
      <c r="AL56" s="684"/>
      <c r="AM56" s="684"/>
      <c r="AN56" s="685"/>
    </row>
    <row r="57" spans="2:40" ht="14.25" customHeight="1" x14ac:dyDescent="0.2">
      <c r="B57" s="740"/>
      <c r="C57" s="669"/>
      <c r="E57" s="695" t="s">
        <v>234</v>
      </c>
      <c r="F57" s="696"/>
      <c r="G57" s="696"/>
      <c r="H57" s="696"/>
      <c r="I57" s="696"/>
      <c r="J57" s="696"/>
      <c r="K57" s="696"/>
      <c r="L57" s="696"/>
      <c r="M57" s="696"/>
      <c r="N57" s="697"/>
      <c r="O57" s="687"/>
      <c r="P57" s="688"/>
      <c r="Q57" s="687"/>
      <c r="R57" s="672"/>
      <c r="S57" s="672"/>
      <c r="T57" s="672"/>
      <c r="U57" s="673"/>
      <c r="V57" s="144" t="s">
        <v>224</v>
      </c>
      <c r="W57" s="689" t="s">
        <v>226</v>
      </c>
      <c r="X57" s="689"/>
      <c r="Y57" s="144" t="s">
        <v>224</v>
      </c>
      <c r="Z57" s="689" t="s">
        <v>225</v>
      </c>
      <c r="AA57" s="689"/>
      <c r="AB57" s="144" t="s">
        <v>224</v>
      </c>
      <c r="AC57" s="689" t="s">
        <v>223</v>
      </c>
      <c r="AD57" s="690"/>
      <c r="AE57" s="691"/>
      <c r="AF57" s="692"/>
      <c r="AG57" s="692"/>
      <c r="AH57" s="692"/>
      <c r="AI57" s="693"/>
      <c r="AJ57" s="683"/>
      <c r="AK57" s="684"/>
      <c r="AL57" s="684"/>
      <c r="AM57" s="684"/>
      <c r="AN57" s="685"/>
    </row>
    <row r="58" spans="2:40" ht="14.25" customHeight="1" x14ac:dyDescent="0.2">
      <c r="B58" s="740"/>
      <c r="C58" s="669"/>
      <c r="E58" s="695" t="s">
        <v>233</v>
      </c>
      <c r="F58" s="696"/>
      <c r="G58" s="696"/>
      <c r="H58" s="696"/>
      <c r="I58" s="696"/>
      <c r="J58" s="696"/>
      <c r="K58" s="696"/>
      <c r="L58" s="696"/>
      <c r="M58" s="696"/>
      <c r="N58" s="697"/>
      <c r="O58" s="687"/>
      <c r="P58" s="688"/>
      <c r="Q58" s="687"/>
      <c r="R58" s="672"/>
      <c r="S58" s="672"/>
      <c r="T58" s="672"/>
      <c r="U58" s="673"/>
      <c r="V58" s="144" t="s">
        <v>224</v>
      </c>
      <c r="W58" s="689" t="s">
        <v>226</v>
      </c>
      <c r="X58" s="689"/>
      <c r="Y58" s="144" t="s">
        <v>224</v>
      </c>
      <c r="Z58" s="689" t="s">
        <v>225</v>
      </c>
      <c r="AA58" s="689"/>
      <c r="AB58" s="144" t="s">
        <v>224</v>
      </c>
      <c r="AC58" s="689" t="s">
        <v>223</v>
      </c>
      <c r="AD58" s="690"/>
      <c r="AE58" s="691"/>
      <c r="AF58" s="692"/>
      <c r="AG58" s="692"/>
      <c r="AH58" s="692"/>
      <c r="AI58" s="693"/>
      <c r="AJ58" s="683"/>
      <c r="AK58" s="684"/>
      <c r="AL58" s="684"/>
      <c r="AM58" s="684"/>
      <c r="AN58" s="685"/>
    </row>
    <row r="59" spans="2:40" ht="14.25" customHeight="1" x14ac:dyDescent="0.2">
      <c r="B59" s="740"/>
      <c r="C59" s="669"/>
      <c r="E59" s="695" t="s">
        <v>232</v>
      </c>
      <c r="F59" s="696"/>
      <c r="G59" s="696"/>
      <c r="H59" s="696"/>
      <c r="I59" s="696"/>
      <c r="J59" s="696"/>
      <c r="K59" s="696"/>
      <c r="L59" s="696"/>
      <c r="M59" s="696"/>
      <c r="N59" s="697"/>
      <c r="O59" s="687"/>
      <c r="P59" s="688"/>
      <c r="Q59" s="687"/>
      <c r="R59" s="672"/>
      <c r="S59" s="672"/>
      <c r="T59" s="672"/>
      <c r="U59" s="673"/>
      <c r="V59" s="144" t="s">
        <v>224</v>
      </c>
      <c r="W59" s="689" t="s">
        <v>226</v>
      </c>
      <c r="X59" s="689"/>
      <c r="Y59" s="144" t="s">
        <v>224</v>
      </c>
      <c r="Z59" s="689" t="s">
        <v>225</v>
      </c>
      <c r="AA59" s="689"/>
      <c r="AB59" s="144" t="s">
        <v>224</v>
      </c>
      <c r="AC59" s="689" t="s">
        <v>223</v>
      </c>
      <c r="AD59" s="690"/>
      <c r="AE59" s="691"/>
      <c r="AF59" s="692"/>
      <c r="AG59" s="692"/>
      <c r="AH59" s="692"/>
      <c r="AI59" s="693"/>
      <c r="AJ59" s="683"/>
      <c r="AK59" s="684"/>
      <c r="AL59" s="684"/>
      <c r="AM59" s="684"/>
      <c r="AN59" s="685"/>
    </row>
    <row r="60" spans="2:40" ht="14.25" customHeight="1" x14ac:dyDescent="0.2">
      <c r="B60" s="740"/>
      <c r="C60" s="670"/>
      <c r="E60" s="695" t="s">
        <v>231</v>
      </c>
      <c r="F60" s="696"/>
      <c r="G60" s="696"/>
      <c r="H60" s="696"/>
      <c r="I60" s="696"/>
      <c r="J60" s="696"/>
      <c r="K60" s="696"/>
      <c r="L60" s="696"/>
      <c r="M60" s="696"/>
      <c r="N60" s="697"/>
      <c r="O60" s="687"/>
      <c r="P60" s="688"/>
      <c r="Q60" s="687"/>
      <c r="R60" s="672"/>
      <c r="S60" s="672"/>
      <c r="T60" s="672"/>
      <c r="U60" s="673"/>
      <c r="V60" s="144" t="s">
        <v>224</v>
      </c>
      <c r="W60" s="689" t="s">
        <v>226</v>
      </c>
      <c r="X60" s="689"/>
      <c r="Y60" s="144" t="s">
        <v>224</v>
      </c>
      <c r="Z60" s="689" t="s">
        <v>225</v>
      </c>
      <c r="AA60" s="689"/>
      <c r="AB60" s="144" t="s">
        <v>224</v>
      </c>
      <c r="AC60" s="689" t="s">
        <v>223</v>
      </c>
      <c r="AD60" s="690"/>
      <c r="AE60" s="691"/>
      <c r="AF60" s="692"/>
      <c r="AG60" s="692"/>
      <c r="AH60" s="692"/>
      <c r="AI60" s="693"/>
      <c r="AJ60" s="683"/>
      <c r="AK60" s="684"/>
      <c r="AL60" s="684"/>
      <c r="AM60" s="684"/>
      <c r="AN60" s="685"/>
    </row>
    <row r="61" spans="2:40" ht="14.25" customHeight="1" x14ac:dyDescent="0.2">
      <c r="B61" s="740"/>
      <c r="C61" s="694" t="s">
        <v>230</v>
      </c>
      <c r="E61" s="662" t="s">
        <v>229</v>
      </c>
      <c r="F61" s="662"/>
      <c r="G61" s="662"/>
      <c r="H61" s="662"/>
      <c r="I61" s="662"/>
      <c r="J61" s="662"/>
      <c r="K61" s="662"/>
      <c r="L61" s="662"/>
      <c r="M61" s="662"/>
      <c r="N61" s="686"/>
      <c r="O61" s="687"/>
      <c r="P61" s="688"/>
      <c r="Q61" s="687"/>
      <c r="R61" s="672"/>
      <c r="S61" s="672"/>
      <c r="T61" s="672"/>
      <c r="U61" s="673"/>
      <c r="V61" s="144" t="s">
        <v>224</v>
      </c>
      <c r="W61" s="689" t="s">
        <v>226</v>
      </c>
      <c r="X61" s="689"/>
      <c r="Y61" s="144" t="s">
        <v>224</v>
      </c>
      <c r="Z61" s="689" t="s">
        <v>225</v>
      </c>
      <c r="AA61" s="689"/>
      <c r="AB61" s="144" t="s">
        <v>224</v>
      </c>
      <c r="AC61" s="689" t="s">
        <v>223</v>
      </c>
      <c r="AD61" s="690"/>
      <c r="AE61" s="691"/>
      <c r="AF61" s="692"/>
      <c r="AG61" s="692"/>
      <c r="AH61" s="692"/>
      <c r="AI61" s="693"/>
      <c r="AJ61" s="683"/>
      <c r="AK61" s="684"/>
      <c r="AL61" s="684"/>
      <c r="AM61" s="684"/>
      <c r="AN61" s="685"/>
    </row>
    <row r="62" spans="2:40" ht="14.25" customHeight="1" x14ac:dyDescent="0.2">
      <c r="B62" s="740"/>
      <c r="C62" s="694"/>
      <c r="E62" s="662" t="s">
        <v>228</v>
      </c>
      <c r="F62" s="662"/>
      <c r="G62" s="662"/>
      <c r="H62" s="662"/>
      <c r="I62" s="662"/>
      <c r="J62" s="662"/>
      <c r="K62" s="662"/>
      <c r="L62" s="662"/>
      <c r="M62" s="662"/>
      <c r="N62" s="686"/>
      <c r="O62" s="687"/>
      <c r="P62" s="688"/>
      <c r="Q62" s="687"/>
      <c r="R62" s="672"/>
      <c r="S62" s="672"/>
      <c r="T62" s="672"/>
      <c r="U62" s="673"/>
      <c r="V62" s="144" t="s">
        <v>224</v>
      </c>
      <c r="W62" s="689" t="s">
        <v>226</v>
      </c>
      <c r="X62" s="689"/>
      <c r="Y62" s="144" t="s">
        <v>224</v>
      </c>
      <c r="Z62" s="689" t="s">
        <v>225</v>
      </c>
      <c r="AA62" s="689"/>
      <c r="AB62" s="144" t="s">
        <v>224</v>
      </c>
      <c r="AC62" s="689" t="s">
        <v>223</v>
      </c>
      <c r="AD62" s="690"/>
      <c r="AE62" s="691"/>
      <c r="AF62" s="692"/>
      <c r="AG62" s="692"/>
      <c r="AH62" s="692"/>
      <c r="AI62" s="693"/>
      <c r="AJ62" s="683"/>
      <c r="AK62" s="684"/>
      <c r="AL62" s="684"/>
      <c r="AM62" s="684"/>
      <c r="AN62" s="685"/>
    </row>
    <row r="63" spans="2:40" ht="14.25" customHeight="1" x14ac:dyDescent="0.2">
      <c r="B63" s="741"/>
      <c r="C63" s="694"/>
      <c r="E63" s="662" t="s">
        <v>227</v>
      </c>
      <c r="F63" s="662"/>
      <c r="G63" s="662"/>
      <c r="H63" s="662"/>
      <c r="I63" s="662"/>
      <c r="J63" s="662"/>
      <c r="K63" s="662"/>
      <c r="L63" s="662"/>
      <c r="M63" s="662"/>
      <c r="N63" s="686"/>
      <c r="O63" s="687"/>
      <c r="P63" s="688"/>
      <c r="Q63" s="687"/>
      <c r="R63" s="672"/>
      <c r="S63" s="672"/>
      <c r="T63" s="672"/>
      <c r="U63" s="673"/>
      <c r="V63" s="144" t="s">
        <v>224</v>
      </c>
      <c r="W63" s="689" t="s">
        <v>226</v>
      </c>
      <c r="X63" s="689"/>
      <c r="Y63" s="144" t="s">
        <v>224</v>
      </c>
      <c r="Z63" s="689" t="s">
        <v>225</v>
      </c>
      <c r="AA63" s="689"/>
      <c r="AB63" s="144" t="s">
        <v>224</v>
      </c>
      <c r="AC63" s="689" t="s">
        <v>223</v>
      </c>
      <c r="AD63" s="690"/>
      <c r="AE63" s="691"/>
      <c r="AF63" s="692"/>
      <c r="AG63" s="692"/>
      <c r="AH63" s="692"/>
      <c r="AI63" s="693"/>
      <c r="AJ63" s="683"/>
      <c r="AK63" s="684"/>
      <c r="AL63" s="684"/>
      <c r="AM63" s="684"/>
      <c r="AN63" s="685"/>
    </row>
    <row r="64" spans="2:40" ht="14.25" customHeight="1" x14ac:dyDescent="0.2">
      <c r="B64" s="661" t="s">
        <v>222</v>
      </c>
      <c r="C64" s="662"/>
      <c r="D64" s="662"/>
      <c r="E64" s="662"/>
      <c r="F64" s="662"/>
      <c r="G64" s="662"/>
      <c r="H64" s="662"/>
      <c r="I64" s="662"/>
      <c r="J64" s="662"/>
      <c r="K64" s="662"/>
      <c r="L64" s="663"/>
      <c r="W64" s="664"/>
      <c r="X64" s="664"/>
      <c r="Y64" s="664"/>
      <c r="Z64" s="664"/>
      <c r="AA64" s="664"/>
      <c r="AB64" s="664"/>
      <c r="AC64" s="664"/>
      <c r="AD64" s="664"/>
      <c r="AE64" s="664"/>
      <c r="AF64" s="664"/>
      <c r="AG64" s="664"/>
      <c r="AH64" s="664"/>
      <c r="AI64" s="664"/>
      <c r="AJ64" s="664"/>
      <c r="AK64" s="664"/>
      <c r="AL64" s="664"/>
      <c r="AM64" s="664"/>
      <c r="AN64" s="664"/>
    </row>
    <row r="65" spans="2:40" ht="14.25" customHeight="1" x14ac:dyDescent="0.2">
      <c r="B65" s="665" t="s">
        <v>221</v>
      </c>
      <c r="C65" s="666"/>
      <c r="D65" s="666"/>
      <c r="E65" s="666"/>
      <c r="F65" s="666"/>
      <c r="G65" s="666"/>
      <c r="H65" s="666"/>
      <c r="I65" s="666"/>
      <c r="J65" s="666"/>
      <c r="K65" s="666"/>
      <c r="L65" s="666"/>
      <c r="M65" s="666"/>
      <c r="N65" s="666"/>
      <c r="O65" s="667"/>
      <c r="W65" s="664"/>
      <c r="X65" s="664"/>
      <c r="Y65" s="664"/>
      <c r="Z65" s="664"/>
      <c r="AA65" s="664"/>
      <c r="AB65" s="664"/>
      <c r="AC65" s="664"/>
      <c r="AD65" s="664"/>
      <c r="AE65" s="664"/>
      <c r="AF65" s="664"/>
      <c r="AG65" s="664"/>
      <c r="AH65" s="664"/>
      <c r="AI65" s="664"/>
      <c r="AJ65" s="664"/>
      <c r="AK65" s="664"/>
      <c r="AL65" s="664"/>
      <c r="AM65" s="664"/>
      <c r="AN65" s="664"/>
    </row>
    <row r="66" spans="2:40" ht="14.25" customHeight="1" x14ac:dyDescent="0.2">
      <c r="B66" s="668" t="s">
        <v>220</v>
      </c>
      <c r="C66" s="671" t="s">
        <v>219</v>
      </c>
      <c r="D66" s="672"/>
      <c r="E66" s="672"/>
      <c r="F66" s="672"/>
      <c r="G66" s="672"/>
      <c r="H66" s="672"/>
      <c r="I66" s="672"/>
      <c r="J66" s="672"/>
      <c r="K66" s="672"/>
      <c r="L66" s="672"/>
      <c r="M66" s="672"/>
      <c r="N66" s="672"/>
      <c r="O66" s="672"/>
      <c r="P66" s="672"/>
      <c r="Q66" s="672"/>
      <c r="R66" s="672"/>
      <c r="S66" s="672"/>
      <c r="T66" s="672"/>
      <c r="U66" s="673"/>
      <c r="V66" s="671" t="s">
        <v>218</v>
      </c>
      <c r="W66" s="672"/>
      <c r="X66" s="672"/>
      <c r="Y66" s="672"/>
      <c r="Z66" s="672"/>
      <c r="AA66" s="672"/>
      <c r="AB66" s="672"/>
      <c r="AC66" s="672"/>
      <c r="AD66" s="672"/>
      <c r="AE66" s="672"/>
      <c r="AF66" s="672"/>
      <c r="AG66" s="672"/>
      <c r="AH66" s="672"/>
      <c r="AI66" s="672"/>
      <c r="AJ66" s="672"/>
      <c r="AK66" s="672"/>
      <c r="AL66" s="672"/>
      <c r="AM66" s="672"/>
      <c r="AN66" s="673"/>
    </row>
    <row r="67" spans="2:40" x14ac:dyDescent="0.2">
      <c r="B67" s="669"/>
      <c r="C67" s="674"/>
      <c r="D67" s="675"/>
      <c r="E67" s="675"/>
      <c r="F67" s="675"/>
      <c r="G67" s="675"/>
      <c r="H67" s="675"/>
      <c r="I67" s="675"/>
      <c r="J67" s="675"/>
      <c r="K67" s="675"/>
      <c r="L67" s="675"/>
      <c r="M67" s="675"/>
      <c r="N67" s="675"/>
      <c r="O67" s="675"/>
      <c r="P67" s="675"/>
      <c r="Q67" s="675"/>
      <c r="R67" s="675"/>
      <c r="S67" s="675"/>
      <c r="T67" s="675"/>
      <c r="U67" s="676"/>
      <c r="V67" s="674"/>
      <c r="W67" s="675"/>
      <c r="X67" s="675"/>
      <c r="Y67" s="675"/>
      <c r="Z67" s="675"/>
      <c r="AA67" s="675"/>
      <c r="AB67" s="675"/>
      <c r="AC67" s="675"/>
      <c r="AD67" s="675"/>
      <c r="AE67" s="675"/>
      <c r="AF67" s="675"/>
      <c r="AG67" s="675"/>
      <c r="AH67" s="675"/>
      <c r="AI67" s="675"/>
      <c r="AJ67" s="675"/>
      <c r="AK67" s="675"/>
      <c r="AL67" s="675"/>
      <c r="AM67" s="675"/>
      <c r="AN67" s="676"/>
    </row>
    <row r="68" spans="2:40" x14ac:dyDescent="0.2">
      <c r="B68" s="669"/>
      <c r="C68" s="677"/>
      <c r="D68" s="678"/>
      <c r="E68" s="678"/>
      <c r="F68" s="678"/>
      <c r="G68" s="678"/>
      <c r="H68" s="678"/>
      <c r="I68" s="678"/>
      <c r="J68" s="678"/>
      <c r="K68" s="678"/>
      <c r="L68" s="678"/>
      <c r="M68" s="678"/>
      <c r="N68" s="678"/>
      <c r="O68" s="678"/>
      <c r="P68" s="678"/>
      <c r="Q68" s="678"/>
      <c r="R68" s="678"/>
      <c r="S68" s="678"/>
      <c r="T68" s="678"/>
      <c r="U68" s="679"/>
      <c r="V68" s="677"/>
      <c r="W68" s="678"/>
      <c r="X68" s="678"/>
      <c r="Y68" s="678"/>
      <c r="Z68" s="678"/>
      <c r="AA68" s="678"/>
      <c r="AB68" s="678"/>
      <c r="AC68" s="678"/>
      <c r="AD68" s="678"/>
      <c r="AE68" s="678"/>
      <c r="AF68" s="678"/>
      <c r="AG68" s="678"/>
      <c r="AH68" s="678"/>
      <c r="AI68" s="678"/>
      <c r="AJ68" s="678"/>
      <c r="AK68" s="678"/>
      <c r="AL68" s="678"/>
      <c r="AM68" s="678"/>
      <c r="AN68" s="679"/>
    </row>
    <row r="69" spans="2:40" x14ac:dyDescent="0.2">
      <c r="B69" s="669"/>
      <c r="C69" s="677"/>
      <c r="D69" s="678"/>
      <c r="E69" s="678"/>
      <c r="F69" s="678"/>
      <c r="G69" s="678"/>
      <c r="H69" s="678"/>
      <c r="I69" s="678"/>
      <c r="J69" s="678"/>
      <c r="K69" s="678"/>
      <c r="L69" s="678"/>
      <c r="M69" s="678"/>
      <c r="N69" s="678"/>
      <c r="O69" s="678"/>
      <c r="P69" s="678"/>
      <c r="Q69" s="678"/>
      <c r="R69" s="678"/>
      <c r="S69" s="678"/>
      <c r="T69" s="678"/>
      <c r="U69" s="679"/>
      <c r="V69" s="677"/>
      <c r="W69" s="678"/>
      <c r="X69" s="678"/>
      <c r="Y69" s="678"/>
      <c r="Z69" s="678"/>
      <c r="AA69" s="678"/>
      <c r="AB69" s="678"/>
      <c r="AC69" s="678"/>
      <c r="AD69" s="678"/>
      <c r="AE69" s="678"/>
      <c r="AF69" s="678"/>
      <c r="AG69" s="678"/>
      <c r="AH69" s="678"/>
      <c r="AI69" s="678"/>
      <c r="AJ69" s="678"/>
      <c r="AK69" s="678"/>
      <c r="AL69" s="678"/>
      <c r="AM69" s="678"/>
      <c r="AN69" s="679"/>
    </row>
    <row r="70" spans="2:40" x14ac:dyDescent="0.2">
      <c r="B70" s="670"/>
      <c r="C70" s="680"/>
      <c r="D70" s="681"/>
      <c r="E70" s="681"/>
      <c r="F70" s="681"/>
      <c r="G70" s="681"/>
      <c r="H70" s="681"/>
      <c r="I70" s="681"/>
      <c r="J70" s="681"/>
      <c r="K70" s="681"/>
      <c r="L70" s="681"/>
      <c r="M70" s="681"/>
      <c r="N70" s="681"/>
      <c r="O70" s="681"/>
      <c r="P70" s="681"/>
      <c r="Q70" s="681"/>
      <c r="R70" s="681"/>
      <c r="S70" s="681"/>
      <c r="T70" s="681"/>
      <c r="U70" s="682"/>
      <c r="V70" s="680"/>
      <c r="W70" s="681"/>
      <c r="X70" s="681"/>
      <c r="Y70" s="681"/>
      <c r="Z70" s="681"/>
      <c r="AA70" s="681"/>
      <c r="AB70" s="681"/>
      <c r="AC70" s="681"/>
      <c r="AD70" s="681"/>
      <c r="AE70" s="681"/>
      <c r="AF70" s="681"/>
      <c r="AG70" s="681"/>
      <c r="AH70" s="681"/>
      <c r="AI70" s="681"/>
      <c r="AJ70" s="681"/>
      <c r="AK70" s="681"/>
      <c r="AL70" s="681"/>
      <c r="AM70" s="681"/>
      <c r="AN70" s="682"/>
    </row>
    <row r="71" spans="2:40" ht="14.25" customHeight="1" x14ac:dyDescent="0.2">
      <c r="B71" s="657" t="s">
        <v>217</v>
      </c>
      <c r="C71" s="658"/>
      <c r="D71" s="658"/>
      <c r="E71" s="658"/>
      <c r="F71" s="659"/>
      <c r="G71" s="660" t="s">
        <v>216</v>
      </c>
      <c r="H71" s="660"/>
      <c r="I71" s="660"/>
      <c r="J71" s="660"/>
      <c r="K71" s="660"/>
      <c r="L71" s="660"/>
      <c r="M71" s="660"/>
      <c r="N71" s="660"/>
      <c r="O71" s="660"/>
      <c r="P71" s="660"/>
      <c r="Q71" s="660"/>
      <c r="R71" s="660"/>
      <c r="S71" s="660"/>
      <c r="T71" s="660"/>
      <c r="U71" s="660"/>
      <c r="V71" s="660"/>
      <c r="W71" s="660"/>
      <c r="X71" s="660"/>
      <c r="Y71" s="660"/>
      <c r="Z71" s="660"/>
      <c r="AA71" s="660"/>
      <c r="AB71" s="660"/>
      <c r="AC71" s="660"/>
      <c r="AD71" s="660"/>
      <c r="AE71" s="660"/>
      <c r="AF71" s="660"/>
      <c r="AG71" s="660"/>
      <c r="AH71" s="660"/>
      <c r="AI71" s="660"/>
      <c r="AJ71" s="660"/>
      <c r="AK71" s="660"/>
      <c r="AL71" s="660"/>
      <c r="AM71" s="660"/>
      <c r="AN71" s="660"/>
    </row>
    <row r="73" spans="2:40" x14ac:dyDescent="0.2">
      <c r="B73" s="144" t="s">
        <v>215</v>
      </c>
    </row>
    <row r="74" spans="2:40" x14ac:dyDescent="0.2">
      <c r="B74" s="144" t="s">
        <v>214</v>
      </c>
    </row>
    <row r="75" spans="2:40" x14ac:dyDescent="0.2">
      <c r="B75" s="144" t="s">
        <v>213</v>
      </c>
    </row>
    <row r="76" spans="2:40" x14ac:dyDescent="0.2">
      <c r="B76" s="144" t="s">
        <v>212</v>
      </c>
    </row>
    <row r="77" spans="2:40" x14ac:dyDescent="0.2">
      <c r="B77" s="144" t="s">
        <v>211</v>
      </c>
    </row>
    <row r="78" spans="2:40" x14ac:dyDescent="0.2">
      <c r="B78" s="144" t="s">
        <v>210</v>
      </c>
    </row>
    <row r="79" spans="2:40" x14ac:dyDescent="0.2">
      <c r="B79" s="144" t="s">
        <v>209</v>
      </c>
    </row>
    <row r="80" spans="2:40" x14ac:dyDescent="0.2">
      <c r="D80" s="144" t="s">
        <v>208</v>
      </c>
    </row>
    <row r="81" spans="2:2" x14ac:dyDescent="0.2">
      <c r="B81" s="144" t="s">
        <v>207</v>
      </c>
    </row>
    <row r="82" spans="2:2" x14ac:dyDescent="0.2">
      <c r="B82" s="144" t="s">
        <v>206</v>
      </c>
    </row>
    <row r="83" spans="2:2" x14ac:dyDescent="0.2">
      <c r="B83" s="144" t="s">
        <v>205</v>
      </c>
    </row>
  </sheetData>
  <mergeCells count="310">
    <mergeCell ref="B7:G7"/>
    <mergeCell ref="H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AJ39:AN39"/>
    <mergeCell ref="Q40:U40"/>
    <mergeCell ref="V40:AD40"/>
    <mergeCell ref="AE40:AI40"/>
    <mergeCell ref="AJ40:AN40"/>
    <mergeCell ref="C41:C60"/>
    <mergeCell ref="E41:N41"/>
    <mergeCell ref="O41:P41"/>
    <mergeCell ref="Q41:U41"/>
    <mergeCell ref="W41:X41"/>
    <mergeCell ref="AJ41:AN41"/>
    <mergeCell ref="AE42:AI42"/>
    <mergeCell ref="AJ42:AN42"/>
    <mergeCell ref="AJ43:AN43"/>
    <mergeCell ref="E42:N42"/>
    <mergeCell ref="O42:P42"/>
    <mergeCell ref="Q42:U42"/>
    <mergeCell ref="W42:X42"/>
    <mergeCell ref="Z42:AA42"/>
    <mergeCell ref="AC42:AD42"/>
    <mergeCell ref="AE44:AI44"/>
    <mergeCell ref="AJ44:AN44"/>
    <mergeCell ref="O43:P43"/>
    <mergeCell ref="E45:N45"/>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Z43:AA43"/>
    <mergeCell ref="AC43:AD43"/>
    <mergeCell ref="AE43:AI43"/>
    <mergeCell ref="AJ45:AN45"/>
    <mergeCell ref="E46:N46"/>
    <mergeCell ref="O46:P46"/>
    <mergeCell ref="Q46:U46"/>
    <mergeCell ref="W46:X46"/>
    <mergeCell ref="Z46:AA46"/>
    <mergeCell ref="AC46:AD46"/>
    <mergeCell ref="AE46:AI46"/>
    <mergeCell ref="AJ46:AN46"/>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s>
  <phoneticPr fontId="2"/>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AB7435E6-1B59-4D54-9F3E-916672F6C14A}">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884FC36F-FD24-4596-8C3F-1D91FB222DCF}">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66" orientation="portrait" blackAndWhite="1" r:id="rId1"/>
  <headerFooter alignWithMargins="0"/>
  <rowBreaks count="1" manualBreakCount="1">
    <brk id="1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2A6A-4EDF-485E-8334-54E60BF7F01E}">
  <dimension ref="A1:AF23"/>
  <sheetViews>
    <sheetView view="pageBreakPreview" zoomScale="60" zoomScaleNormal="80" workbookViewId="0">
      <selection activeCell="H30" sqref="H30"/>
    </sheetView>
  </sheetViews>
  <sheetFormatPr defaultRowHeight="18" x14ac:dyDescent="0.55000000000000004"/>
  <cols>
    <col min="1" max="2" width="3.9140625" customWidth="1"/>
    <col min="3" max="3" width="22.9140625" customWidth="1"/>
    <col min="4" max="4" width="4.5" customWidth="1"/>
    <col min="5" max="5" width="38.1640625" customWidth="1"/>
    <col min="6" max="6" width="4.5" customWidth="1"/>
    <col min="7" max="7" width="18" customWidth="1"/>
    <col min="8" max="8" width="31.08203125" customWidth="1"/>
    <col min="9" max="24" width="4.9140625" customWidth="1"/>
    <col min="25" max="32" width="4.5" customWidth="1"/>
  </cols>
  <sheetData>
    <row r="1" spans="1:32" x14ac:dyDescent="0.55000000000000004">
      <c r="A1" s="146"/>
      <c r="B1" s="146"/>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row>
    <row r="2" spans="1:32" ht="19" x14ac:dyDescent="0.55000000000000004">
      <c r="A2" s="148" t="s">
        <v>297</v>
      </c>
      <c r="B2" s="149"/>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row>
    <row r="3" spans="1:32" ht="19" x14ac:dyDescent="0.55000000000000004">
      <c r="A3" s="825" t="s">
        <v>298</v>
      </c>
      <c r="B3" s="825"/>
      <c r="C3" s="825"/>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row>
    <row r="4" spans="1:32" x14ac:dyDescent="0.55000000000000004">
      <c r="A4" s="146"/>
      <c r="B4" s="146"/>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row>
    <row r="5" spans="1:32" x14ac:dyDescent="0.55000000000000004">
      <c r="A5" s="146"/>
      <c r="B5" s="146"/>
      <c r="C5" s="147"/>
      <c r="D5" s="147"/>
      <c r="E5" s="147"/>
      <c r="F5" s="147"/>
      <c r="G5" s="147"/>
      <c r="H5" s="147"/>
      <c r="I5" s="147"/>
      <c r="J5" s="147"/>
      <c r="K5" s="147"/>
      <c r="L5" s="147"/>
      <c r="M5" s="147"/>
      <c r="N5" s="147"/>
      <c r="O5" s="147"/>
      <c r="P5" s="147"/>
      <c r="Q5" s="147"/>
      <c r="R5" s="147"/>
      <c r="S5" s="826" t="s">
        <v>299</v>
      </c>
      <c r="T5" s="827"/>
      <c r="U5" s="827"/>
      <c r="V5" s="828"/>
      <c r="W5" s="151"/>
      <c r="X5" s="152"/>
      <c r="Y5" s="152"/>
      <c r="Z5" s="152"/>
      <c r="AA5" s="152"/>
      <c r="AB5" s="152"/>
      <c r="AC5" s="152"/>
      <c r="AD5" s="152"/>
      <c r="AE5" s="152"/>
      <c r="AF5" s="150"/>
    </row>
    <row r="6" spans="1:32" x14ac:dyDescent="0.55000000000000004">
      <c r="A6" s="146"/>
      <c r="B6" s="146"/>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row>
    <row r="7" spans="1:32" x14ac:dyDescent="0.55000000000000004">
      <c r="A7" s="826" t="s">
        <v>300</v>
      </c>
      <c r="B7" s="827"/>
      <c r="C7" s="828"/>
      <c r="D7" s="826" t="s">
        <v>301</v>
      </c>
      <c r="E7" s="828"/>
      <c r="F7" s="826" t="s">
        <v>302</v>
      </c>
      <c r="G7" s="828"/>
      <c r="H7" s="826" t="s">
        <v>303</v>
      </c>
      <c r="I7" s="827"/>
      <c r="J7" s="827"/>
      <c r="K7" s="827"/>
      <c r="L7" s="827"/>
      <c r="M7" s="827"/>
      <c r="N7" s="827"/>
      <c r="O7" s="827"/>
      <c r="P7" s="827"/>
      <c r="Q7" s="827"/>
      <c r="R7" s="827"/>
      <c r="S7" s="827"/>
      <c r="T7" s="827"/>
      <c r="U7" s="827"/>
      <c r="V7" s="827"/>
      <c r="W7" s="827"/>
      <c r="X7" s="828"/>
      <c r="Y7" s="826" t="s">
        <v>304</v>
      </c>
      <c r="Z7" s="827"/>
      <c r="AA7" s="827"/>
      <c r="AB7" s="828"/>
      <c r="AC7" s="826" t="s">
        <v>305</v>
      </c>
      <c r="AD7" s="827"/>
      <c r="AE7" s="827"/>
      <c r="AF7" s="828"/>
    </row>
    <row r="8" spans="1:32" x14ac:dyDescent="0.55000000000000004">
      <c r="A8" s="817" t="s">
        <v>306</v>
      </c>
      <c r="B8" s="818"/>
      <c r="C8" s="819"/>
      <c r="D8" s="817"/>
      <c r="E8" s="819"/>
      <c r="F8" s="817"/>
      <c r="G8" s="819"/>
      <c r="H8" s="823" t="s">
        <v>307</v>
      </c>
      <c r="I8" s="155" t="s">
        <v>224</v>
      </c>
      <c r="J8" s="156" t="s">
        <v>308</v>
      </c>
      <c r="K8" s="157"/>
      <c r="L8" s="157"/>
      <c r="M8" s="155" t="s">
        <v>224</v>
      </c>
      <c r="N8" s="156" t="s">
        <v>309</v>
      </c>
      <c r="O8" s="157"/>
      <c r="P8" s="157"/>
      <c r="Q8" s="155" t="s">
        <v>224</v>
      </c>
      <c r="R8" s="156" t="s">
        <v>310</v>
      </c>
      <c r="S8" s="157"/>
      <c r="T8" s="157"/>
      <c r="U8" s="155" t="s">
        <v>224</v>
      </c>
      <c r="V8" s="156" t="s">
        <v>311</v>
      </c>
      <c r="W8" s="157"/>
      <c r="X8" s="158"/>
      <c r="Y8" s="804"/>
      <c r="Z8" s="805"/>
      <c r="AA8" s="805"/>
      <c r="AB8" s="806"/>
      <c r="AC8" s="804"/>
      <c r="AD8" s="805"/>
      <c r="AE8" s="805"/>
      <c r="AF8" s="806"/>
    </row>
    <row r="9" spans="1:32" x14ac:dyDescent="0.55000000000000004">
      <c r="A9" s="820"/>
      <c r="B9" s="821"/>
      <c r="C9" s="822"/>
      <c r="D9" s="820"/>
      <c r="E9" s="822"/>
      <c r="F9" s="820"/>
      <c r="G9" s="822"/>
      <c r="H9" s="824"/>
      <c r="I9" s="161" t="s">
        <v>224</v>
      </c>
      <c r="J9" s="162" t="s">
        <v>312</v>
      </c>
      <c r="K9" s="163"/>
      <c r="L9" s="163"/>
      <c r="M9" s="155" t="s">
        <v>224</v>
      </c>
      <c r="N9" s="162" t="s">
        <v>313</v>
      </c>
      <c r="O9" s="163"/>
      <c r="P9" s="163"/>
      <c r="Q9" s="155" t="s">
        <v>224</v>
      </c>
      <c r="R9" s="162" t="s">
        <v>314</v>
      </c>
      <c r="S9" s="163"/>
      <c r="T9" s="163"/>
      <c r="U9" s="155" t="s">
        <v>224</v>
      </c>
      <c r="V9" s="162" t="s">
        <v>315</v>
      </c>
      <c r="W9" s="163"/>
      <c r="X9" s="164"/>
      <c r="Y9" s="807"/>
      <c r="Z9" s="808"/>
      <c r="AA9" s="808"/>
      <c r="AB9" s="809"/>
      <c r="AC9" s="807"/>
      <c r="AD9" s="808"/>
      <c r="AE9" s="808"/>
      <c r="AF9" s="809"/>
    </row>
    <row r="10" spans="1:32" x14ac:dyDescent="0.55000000000000004">
      <c r="A10" s="165"/>
      <c r="B10" s="154"/>
      <c r="C10" s="166"/>
      <c r="D10" s="167"/>
      <c r="E10" s="158"/>
      <c r="F10" s="168"/>
      <c r="G10" s="169"/>
      <c r="H10" s="170" t="s">
        <v>316</v>
      </c>
      <c r="I10" s="171" t="s">
        <v>224</v>
      </c>
      <c r="J10" s="172" t="s">
        <v>317</v>
      </c>
      <c r="K10" s="173"/>
      <c r="L10" s="174"/>
      <c r="M10" s="175" t="s">
        <v>224</v>
      </c>
      <c r="N10" s="172" t="s">
        <v>318</v>
      </c>
      <c r="O10" s="175"/>
      <c r="P10" s="172"/>
      <c r="Q10" s="176"/>
      <c r="R10" s="176"/>
      <c r="S10" s="176"/>
      <c r="T10" s="176"/>
      <c r="U10" s="176"/>
      <c r="V10" s="176"/>
      <c r="W10" s="176"/>
      <c r="X10" s="177"/>
      <c r="Y10" s="178" t="s">
        <v>224</v>
      </c>
      <c r="Z10" s="156" t="s">
        <v>319</v>
      </c>
      <c r="AA10" s="156"/>
      <c r="AB10" s="179"/>
      <c r="AC10" s="804"/>
      <c r="AD10" s="805"/>
      <c r="AE10" s="805"/>
      <c r="AF10" s="806"/>
    </row>
    <row r="11" spans="1:32" x14ac:dyDescent="0.55000000000000004">
      <c r="A11" s="180"/>
      <c r="B11" s="160"/>
      <c r="C11" s="181"/>
      <c r="D11" s="182"/>
      <c r="E11" s="164"/>
      <c r="F11" s="183"/>
      <c r="G11" s="184"/>
      <c r="H11" s="185" t="s">
        <v>320</v>
      </c>
      <c r="I11" s="186" t="s">
        <v>224</v>
      </c>
      <c r="J11" s="187" t="s">
        <v>317</v>
      </c>
      <c r="K11" s="188"/>
      <c r="L11" s="189"/>
      <c r="M11" s="190" t="s">
        <v>224</v>
      </c>
      <c r="N11" s="187" t="s">
        <v>318</v>
      </c>
      <c r="O11" s="190"/>
      <c r="P11" s="187"/>
      <c r="Q11" s="191"/>
      <c r="R11" s="191"/>
      <c r="S11" s="191"/>
      <c r="T11" s="191"/>
      <c r="U11" s="191"/>
      <c r="V11" s="191"/>
      <c r="W11" s="191"/>
      <c r="X11" s="192"/>
      <c r="Y11" s="155" t="s">
        <v>224</v>
      </c>
      <c r="Z11" s="162" t="s">
        <v>321</v>
      </c>
      <c r="AA11" s="193"/>
      <c r="AB11" s="194"/>
      <c r="AC11" s="807"/>
      <c r="AD11" s="808"/>
      <c r="AE11" s="808"/>
      <c r="AF11" s="809"/>
    </row>
    <row r="12" spans="1:32" x14ac:dyDescent="0.55000000000000004">
      <c r="A12" s="180"/>
      <c r="B12" s="160"/>
      <c r="C12" s="181"/>
      <c r="D12" s="182"/>
      <c r="E12" s="164"/>
      <c r="F12" s="183"/>
      <c r="G12" s="184"/>
      <c r="H12" s="195" t="s">
        <v>322</v>
      </c>
      <c r="I12" s="161" t="s">
        <v>224</v>
      </c>
      <c r="J12" s="196" t="s">
        <v>323</v>
      </c>
      <c r="K12" s="197"/>
      <c r="L12" s="155" t="s">
        <v>224</v>
      </c>
      <c r="M12" s="196" t="s">
        <v>324</v>
      </c>
      <c r="N12" s="196"/>
      <c r="O12" s="196"/>
      <c r="P12" s="196"/>
      <c r="Q12" s="198"/>
      <c r="R12" s="198"/>
      <c r="S12" s="198"/>
      <c r="T12" s="198"/>
      <c r="U12" s="198"/>
      <c r="V12" s="198"/>
      <c r="W12" s="198"/>
      <c r="X12" s="199"/>
      <c r="Y12" s="155"/>
      <c r="Z12" s="162"/>
      <c r="AA12" s="193"/>
      <c r="AB12" s="194"/>
      <c r="AC12" s="807"/>
      <c r="AD12" s="808"/>
      <c r="AE12" s="808"/>
      <c r="AF12" s="809"/>
    </row>
    <row r="13" spans="1:32" x14ac:dyDescent="0.55000000000000004">
      <c r="A13" s="180"/>
      <c r="B13" s="160"/>
      <c r="C13" s="181"/>
      <c r="D13" s="182"/>
      <c r="E13" s="164"/>
      <c r="F13" s="183"/>
      <c r="G13" s="184"/>
      <c r="H13" s="798" t="s">
        <v>325</v>
      </c>
      <c r="I13" s="813" t="s">
        <v>224</v>
      </c>
      <c r="J13" s="796" t="s">
        <v>326</v>
      </c>
      <c r="K13" s="796"/>
      <c r="L13" s="796"/>
      <c r="M13" s="815" t="s">
        <v>224</v>
      </c>
      <c r="N13" s="796" t="s">
        <v>327</v>
      </c>
      <c r="O13" s="796"/>
      <c r="P13" s="796"/>
      <c r="Q13" s="201"/>
      <c r="R13" s="201"/>
      <c r="S13" s="201"/>
      <c r="T13" s="201"/>
      <c r="U13" s="201"/>
      <c r="V13" s="201"/>
      <c r="W13" s="201"/>
      <c r="X13" s="202"/>
      <c r="Y13" s="147"/>
      <c r="Z13" s="147"/>
      <c r="AA13" s="147"/>
      <c r="AB13" s="194"/>
      <c r="AC13" s="807"/>
      <c r="AD13" s="808"/>
      <c r="AE13" s="808"/>
      <c r="AF13" s="809"/>
    </row>
    <row r="14" spans="1:32" x14ac:dyDescent="0.55000000000000004">
      <c r="A14" s="180"/>
      <c r="B14" s="160"/>
      <c r="C14" s="181"/>
      <c r="D14" s="182"/>
      <c r="E14" s="164"/>
      <c r="F14" s="183"/>
      <c r="G14" s="184"/>
      <c r="H14" s="799"/>
      <c r="I14" s="814"/>
      <c r="J14" s="797"/>
      <c r="K14" s="797"/>
      <c r="L14" s="797"/>
      <c r="M14" s="816"/>
      <c r="N14" s="797"/>
      <c r="O14" s="797"/>
      <c r="P14" s="797"/>
      <c r="Q14" s="198"/>
      <c r="R14" s="198"/>
      <c r="S14" s="198"/>
      <c r="T14" s="198"/>
      <c r="U14" s="198"/>
      <c r="V14" s="198"/>
      <c r="W14" s="198"/>
      <c r="X14" s="199"/>
      <c r="Y14" s="204"/>
      <c r="Z14" s="193"/>
      <c r="AA14" s="193"/>
      <c r="AB14" s="194"/>
      <c r="AC14" s="807"/>
      <c r="AD14" s="808"/>
      <c r="AE14" s="808"/>
      <c r="AF14" s="809"/>
    </row>
    <row r="15" spans="1:32" x14ac:dyDescent="0.55000000000000004">
      <c r="A15" s="180"/>
      <c r="B15" s="160"/>
      <c r="C15" s="181"/>
      <c r="D15" s="155" t="s">
        <v>224</v>
      </c>
      <c r="E15" s="164" t="s">
        <v>328</v>
      </c>
      <c r="F15" s="183"/>
      <c r="G15" s="184"/>
      <c r="H15" s="798" t="s">
        <v>329</v>
      </c>
      <c r="I15" s="813" t="s">
        <v>224</v>
      </c>
      <c r="J15" s="796" t="s">
        <v>326</v>
      </c>
      <c r="K15" s="796"/>
      <c r="L15" s="796"/>
      <c r="M15" s="815" t="s">
        <v>224</v>
      </c>
      <c r="N15" s="796" t="s">
        <v>327</v>
      </c>
      <c r="O15" s="796"/>
      <c r="P15" s="796"/>
      <c r="Q15" s="201"/>
      <c r="R15" s="201"/>
      <c r="S15" s="201"/>
      <c r="T15" s="201"/>
      <c r="U15" s="201"/>
      <c r="V15" s="201"/>
      <c r="W15" s="201"/>
      <c r="X15" s="202"/>
      <c r="Y15" s="204"/>
      <c r="Z15" s="193"/>
      <c r="AA15" s="193"/>
      <c r="AB15" s="194"/>
      <c r="AC15" s="807"/>
      <c r="AD15" s="808"/>
      <c r="AE15" s="808"/>
      <c r="AF15" s="809"/>
    </row>
    <row r="16" spans="1:32" x14ac:dyDescent="0.55000000000000004">
      <c r="A16" s="161" t="s">
        <v>224</v>
      </c>
      <c r="B16" s="160">
        <v>14</v>
      </c>
      <c r="C16" s="181" t="s">
        <v>330</v>
      </c>
      <c r="D16" s="155" t="s">
        <v>224</v>
      </c>
      <c r="E16" s="164" t="s">
        <v>331</v>
      </c>
      <c r="F16" s="183"/>
      <c r="G16" s="184"/>
      <c r="H16" s="799"/>
      <c r="I16" s="814"/>
      <c r="J16" s="797"/>
      <c r="K16" s="797"/>
      <c r="L16" s="797"/>
      <c r="M16" s="816"/>
      <c r="N16" s="797"/>
      <c r="O16" s="797"/>
      <c r="P16" s="797"/>
      <c r="Q16" s="198"/>
      <c r="R16" s="198"/>
      <c r="S16" s="198"/>
      <c r="T16" s="198"/>
      <c r="U16" s="198"/>
      <c r="V16" s="198"/>
      <c r="W16" s="198"/>
      <c r="X16" s="199"/>
      <c r="Y16" s="204"/>
      <c r="Z16" s="193"/>
      <c r="AA16" s="193"/>
      <c r="AB16" s="194"/>
      <c r="AC16" s="807"/>
      <c r="AD16" s="808"/>
      <c r="AE16" s="808"/>
      <c r="AF16" s="809"/>
    </row>
    <row r="17" spans="1:32" x14ac:dyDescent="0.55000000000000004">
      <c r="A17" s="180"/>
      <c r="B17" s="160"/>
      <c r="C17" s="181"/>
      <c r="D17" s="155" t="s">
        <v>224</v>
      </c>
      <c r="E17" s="164" t="s">
        <v>332</v>
      </c>
      <c r="F17" s="183"/>
      <c r="G17" s="184"/>
      <c r="H17" s="200" t="s">
        <v>333</v>
      </c>
      <c r="I17" s="205" t="s">
        <v>224</v>
      </c>
      <c r="J17" s="206" t="s">
        <v>323</v>
      </c>
      <c r="K17" s="206"/>
      <c r="L17" s="207"/>
      <c r="M17" s="208" t="s">
        <v>224</v>
      </c>
      <c r="N17" s="206" t="s">
        <v>334</v>
      </c>
      <c r="O17" s="209"/>
      <c r="P17" s="210"/>
      <c r="Q17" s="211" t="s">
        <v>224</v>
      </c>
      <c r="R17" s="212" t="s">
        <v>335</v>
      </c>
      <c r="S17" s="212"/>
      <c r="T17" s="212"/>
      <c r="U17" s="211"/>
      <c r="V17" s="212"/>
      <c r="W17" s="212"/>
      <c r="X17" s="213"/>
      <c r="Y17" s="204"/>
      <c r="Z17" s="193"/>
      <c r="AA17" s="193"/>
      <c r="AB17" s="194"/>
      <c r="AC17" s="807"/>
      <c r="AD17" s="808"/>
      <c r="AE17" s="808"/>
      <c r="AF17" s="809"/>
    </row>
    <row r="18" spans="1:32" x14ac:dyDescent="0.55000000000000004">
      <c r="A18" s="159"/>
      <c r="B18" s="146"/>
      <c r="C18" s="181"/>
      <c r="D18" s="182"/>
      <c r="E18" s="164"/>
      <c r="F18" s="183"/>
      <c r="G18" s="184"/>
      <c r="H18" s="798" t="s">
        <v>336</v>
      </c>
      <c r="I18" s="800" t="s">
        <v>224</v>
      </c>
      <c r="J18" s="796" t="s">
        <v>323</v>
      </c>
      <c r="K18" s="796"/>
      <c r="L18" s="802" t="s">
        <v>224</v>
      </c>
      <c r="M18" s="796" t="s">
        <v>324</v>
      </c>
      <c r="N18" s="796"/>
      <c r="O18" s="162"/>
      <c r="P18" s="214"/>
      <c r="Q18" s="155"/>
      <c r="R18" s="214"/>
      <c r="S18" s="147"/>
      <c r="T18" s="147"/>
      <c r="U18" s="214"/>
      <c r="V18" s="214"/>
      <c r="W18" s="147"/>
      <c r="X18" s="215"/>
      <c r="Y18" s="204"/>
      <c r="Z18" s="193"/>
      <c r="AA18" s="193"/>
      <c r="AB18" s="194"/>
      <c r="AC18" s="807"/>
      <c r="AD18" s="808"/>
      <c r="AE18" s="808"/>
      <c r="AF18" s="809"/>
    </row>
    <row r="19" spans="1:32" x14ac:dyDescent="0.55000000000000004">
      <c r="A19" s="180"/>
      <c r="B19" s="160"/>
      <c r="C19" s="181"/>
      <c r="D19" s="155"/>
      <c r="E19" s="164"/>
      <c r="F19" s="183"/>
      <c r="G19" s="184"/>
      <c r="H19" s="799"/>
      <c r="I19" s="801"/>
      <c r="J19" s="797"/>
      <c r="K19" s="797"/>
      <c r="L19" s="803"/>
      <c r="M19" s="797"/>
      <c r="N19" s="797"/>
      <c r="O19" s="162"/>
      <c r="P19" s="214"/>
      <c r="Q19" s="155"/>
      <c r="R19" s="203"/>
      <c r="S19" s="147"/>
      <c r="T19" s="147"/>
      <c r="U19" s="217"/>
      <c r="V19" s="203"/>
      <c r="W19" s="147"/>
      <c r="X19" s="215"/>
      <c r="Y19" s="204"/>
      <c r="Z19" s="193"/>
      <c r="AA19" s="193"/>
      <c r="AB19" s="194"/>
      <c r="AC19" s="807"/>
      <c r="AD19" s="808"/>
      <c r="AE19" s="808"/>
      <c r="AF19" s="809"/>
    </row>
    <row r="20" spans="1:32" x14ac:dyDescent="0.55000000000000004">
      <c r="A20" s="180"/>
      <c r="B20" s="160"/>
      <c r="C20" s="181"/>
      <c r="D20" s="182"/>
      <c r="E20" s="164"/>
      <c r="F20" s="183"/>
      <c r="G20" s="184"/>
      <c r="H20" s="185" t="s">
        <v>337</v>
      </c>
      <c r="I20" s="186" t="s">
        <v>224</v>
      </c>
      <c r="J20" s="187" t="s">
        <v>323</v>
      </c>
      <c r="K20" s="187"/>
      <c r="L20" s="190" t="s">
        <v>224</v>
      </c>
      <c r="M20" s="187" t="s">
        <v>324</v>
      </c>
      <c r="N20" s="187"/>
      <c r="O20" s="191"/>
      <c r="P20" s="187"/>
      <c r="Q20" s="191"/>
      <c r="R20" s="191"/>
      <c r="S20" s="191"/>
      <c r="T20" s="191"/>
      <c r="U20" s="191"/>
      <c r="V20" s="191"/>
      <c r="W20" s="191"/>
      <c r="X20" s="192"/>
      <c r="Y20" s="193"/>
      <c r="Z20" s="193"/>
      <c r="AA20" s="193"/>
      <c r="AB20" s="194"/>
      <c r="AC20" s="807"/>
      <c r="AD20" s="808"/>
      <c r="AE20" s="808"/>
      <c r="AF20" s="809"/>
    </row>
    <row r="21" spans="1:32" x14ac:dyDescent="0.55000000000000004">
      <c r="A21" s="180"/>
      <c r="B21" s="160"/>
      <c r="C21" s="181"/>
      <c r="D21" s="182"/>
      <c r="E21" s="164"/>
      <c r="F21" s="183"/>
      <c r="G21" s="184"/>
      <c r="H21" s="218" t="s">
        <v>338</v>
      </c>
      <c r="I21" s="205" t="s">
        <v>224</v>
      </c>
      <c r="J21" s="187" t="s">
        <v>323</v>
      </c>
      <c r="K21" s="188"/>
      <c r="L21" s="190" t="s">
        <v>224</v>
      </c>
      <c r="M21" s="187" t="s">
        <v>324</v>
      </c>
      <c r="N21" s="187"/>
      <c r="O21" s="191"/>
      <c r="P21" s="191"/>
      <c r="Q21" s="191"/>
      <c r="R21" s="191"/>
      <c r="S21" s="191"/>
      <c r="T21" s="191"/>
      <c r="U21" s="191"/>
      <c r="V21" s="191"/>
      <c r="W21" s="191"/>
      <c r="X21" s="192"/>
      <c r="Y21" s="204"/>
      <c r="Z21" s="193"/>
      <c r="AA21" s="193"/>
      <c r="AB21" s="194"/>
      <c r="AC21" s="807"/>
      <c r="AD21" s="808"/>
      <c r="AE21" s="808"/>
      <c r="AF21" s="809"/>
    </row>
    <row r="22" spans="1:32" x14ac:dyDescent="0.55000000000000004">
      <c r="A22" s="180"/>
      <c r="B22" s="160"/>
      <c r="C22" s="181"/>
      <c r="D22" s="182"/>
      <c r="E22" s="164"/>
      <c r="F22" s="183"/>
      <c r="G22" s="184"/>
      <c r="H22" s="200" t="s">
        <v>339</v>
      </c>
      <c r="I22" s="205" t="s">
        <v>224</v>
      </c>
      <c r="J22" s="206" t="s">
        <v>323</v>
      </c>
      <c r="K22" s="206"/>
      <c r="L22" s="208" t="s">
        <v>224</v>
      </c>
      <c r="M22" s="206" t="s">
        <v>340</v>
      </c>
      <c r="N22" s="206"/>
      <c r="O22" s="208" t="s">
        <v>224</v>
      </c>
      <c r="P22" s="206" t="s">
        <v>341</v>
      </c>
      <c r="Q22" s="219"/>
      <c r="R22" s="219"/>
      <c r="S22" s="219"/>
      <c r="T22" s="219"/>
      <c r="U22" s="219"/>
      <c r="V22" s="219"/>
      <c r="W22" s="219"/>
      <c r="X22" s="220"/>
      <c r="Y22" s="204"/>
      <c r="Z22" s="193"/>
      <c r="AA22" s="193"/>
      <c r="AB22" s="194"/>
      <c r="AC22" s="807"/>
      <c r="AD22" s="808"/>
      <c r="AE22" s="808"/>
      <c r="AF22" s="809"/>
    </row>
    <row r="23" spans="1:32" x14ac:dyDescent="0.55000000000000004">
      <c r="A23" s="221"/>
      <c r="B23" s="222"/>
      <c r="C23" s="223"/>
      <c r="D23" s="224"/>
      <c r="E23" s="225"/>
      <c r="F23" s="226"/>
      <c r="G23" s="227"/>
      <c r="H23" s="228" t="s">
        <v>342</v>
      </c>
      <c r="I23" s="229" t="s">
        <v>224</v>
      </c>
      <c r="J23" s="230" t="s">
        <v>323</v>
      </c>
      <c r="K23" s="230"/>
      <c r="L23" s="231" t="s">
        <v>224</v>
      </c>
      <c r="M23" s="230" t="s">
        <v>324</v>
      </c>
      <c r="N23" s="232"/>
      <c r="O23" s="233"/>
      <c r="P23" s="233"/>
      <c r="Q23" s="232"/>
      <c r="R23" s="232"/>
      <c r="S23" s="232"/>
      <c r="T23" s="232"/>
      <c r="U23" s="232"/>
      <c r="V23" s="232"/>
      <c r="W23" s="232"/>
      <c r="X23" s="234"/>
      <c r="Y23" s="235"/>
      <c r="Z23" s="236"/>
      <c r="AA23" s="236"/>
      <c r="AB23" s="237"/>
      <c r="AC23" s="810"/>
      <c r="AD23" s="811"/>
      <c r="AE23" s="811"/>
      <c r="AF23" s="812"/>
    </row>
  </sheetData>
  <mergeCells count="30">
    <mergeCell ref="AC8:AF9"/>
    <mergeCell ref="A3:AF3"/>
    <mergeCell ref="S5:V5"/>
    <mergeCell ref="A7:C7"/>
    <mergeCell ref="D7:E7"/>
    <mergeCell ref="F7:G7"/>
    <mergeCell ref="H7:X7"/>
    <mergeCell ref="Y7:AB7"/>
    <mergeCell ref="AC7:AF7"/>
    <mergeCell ref="A8:C9"/>
    <mergeCell ref="D8:E9"/>
    <mergeCell ref="F8:G9"/>
    <mergeCell ref="H8:H9"/>
    <mergeCell ref="Y8:AB9"/>
    <mergeCell ref="AC10:AF23"/>
    <mergeCell ref="H13:H14"/>
    <mergeCell ref="I13:I14"/>
    <mergeCell ref="J13:L14"/>
    <mergeCell ref="M13:M14"/>
    <mergeCell ref="N13:P14"/>
    <mergeCell ref="H15:H16"/>
    <mergeCell ref="I15:I16"/>
    <mergeCell ref="J15:L16"/>
    <mergeCell ref="M15:M16"/>
    <mergeCell ref="N15:P16"/>
    <mergeCell ref="H18:H19"/>
    <mergeCell ref="I18:I19"/>
    <mergeCell ref="J18:K19"/>
    <mergeCell ref="L18:L19"/>
    <mergeCell ref="M18:N19"/>
  </mergeCells>
  <phoneticPr fontId="2"/>
  <dataValidations count="1">
    <dataValidation type="list" allowBlank="1" showInputMessage="1" showErrorMessage="1" sqref="M8:M9 Q8:Q9 U8:U9 L12 A16 U19 Q17:Q19 L20:L23 O22" xr:uid="{B5BB210F-A1BB-487E-8243-8CEFEF8CF93F}">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F7F3-DA4C-479C-9454-0DD7ED9FF984}">
  <dimension ref="A1:AF19"/>
  <sheetViews>
    <sheetView view="pageBreakPreview" zoomScale="60" zoomScaleNormal="86" workbookViewId="0">
      <selection activeCell="C4" sqref="C4"/>
    </sheetView>
  </sheetViews>
  <sheetFormatPr defaultRowHeight="18" x14ac:dyDescent="0.55000000000000004"/>
  <cols>
    <col min="1" max="2" width="3.9140625" customWidth="1"/>
    <col min="3" max="3" width="22.9140625" customWidth="1"/>
    <col min="4" max="4" width="4.5" customWidth="1"/>
    <col min="5" max="5" width="38.1640625" customWidth="1"/>
    <col min="6" max="6" width="4.5" customWidth="1"/>
    <col min="7" max="7" width="18" customWidth="1"/>
    <col min="8" max="8" width="31.08203125" customWidth="1"/>
    <col min="9" max="24" width="4.83203125" customWidth="1"/>
    <col min="25" max="32" width="4.5" customWidth="1"/>
  </cols>
  <sheetData>
    <row r="1" spans="1:32" x14ac:dyDescent="0.55000000000000004">
      <c r="A1" s="146"/>
      <c r="B1" s="146"/>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row>
    <row r="2" spans="1:32" ht="19" x14ac:dyDescent="0.55000000000000004">
      <c r="A2" s="238" t="s">
        <v>343</v>
      </c>
      <c r="B2" s="238"/>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row>
    <row r="3" spans="1:32" ht="19" x14ac:dyDescent="0.55000000000000004">
      <c r="A3" s="825" t="s">
        <v>344</v>
      </c>
      <c r="B3" s="825"/>
      <c r="C3" s="825"/>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row>
    <row r="4" spans="1:32" x14ac:dyDescent="0.55000000000000004">
      <c r="A4" s="146"/>
      <c r="B4" s="146"/>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row>
    <row r="5" spans="1:32" x14ac:dyDescent="0.55000000000000004">
      <c r="A5" s="146"/>
      <c r="B5" s="146"/>
      <c r="C5" s="147"/>
      <c r="D5" s="147"/>
      <c r="E5" s="147"/>
      <c r="F5" s="147"/>
      <c r="G5" s="147"/>
      <c r="H5" s="147"/>
      <c r="I5" s="147"/>
      <c r="J5" s="147"/>
      <c r="K5" s="147"/>
      <c r="L5" s="147"/>
      <c r="M5" s="147"/>
      <c r="N5" s="147"/>
      <c r="O5" s="147"/>
      <c r="P5" s="147"/>
      <c r="Q5" s="147"/>
      <c r="R5" s="147"/>
      <c r="S5" s="826" t="s">
        <v>299</v>
      </c>
      <c r="T5" s="827"/>
      <c r="U5" s="827"/>
      <c r="V5" s="828"/>
      <c r="W5" s="239"/>
      <c r="X5" s="152"/>
      <c r="Y5" s="152"/>
      <c r="Z5" s="152"/>
      <c r="AA5" s="152"/>
      <c r="AB5" s="152"/>
      <c r="AC5" s="152"/>
      <c r="AD5" s="152"/>
      <c r="AE5" s="152"/>
      <c r="AF5" s="150"/>
    </row>
    <row r="6" spans="1:32" x14ac:dyDescent="0.55000000000000004">
      <c r="A6" s="146"/>
      <c r="B6" s="146"/>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row>
    <row r="7" spans="1:32" x14ac:dyDescent="0.55000000000000004">
      <c r="A7" s="826" t="s">
        <v>345</v>
      </c>
      <c r="B7" s="827"/>
      <c r="C7" s="828"/>
      <c r="D7" s="826" t="s">
        <v>301</v>
      </c>
      <c r="E7" s="828"/>
      <c r="F7" s="826" t="s">
        <v>302</v>
      </c>
      <c r="G7" s="828"/>
      <c r="H7" s="826" t="s">
        <v>346</v>
      </c>
      <c r="I7" s="827"/>
      <c r="J7" s="827"/>
      <c r="K7" s="827"/>
      <c r="L7" s="827"/>
      <c r="M7" s="827"/>
      <c r="N7" s="827"/>
      <c r="O7" s="827"/>
      <c r="P7" s="827"/>
      <c r="Q7" s="827"/>
      <c r="R7" s="827"/>
      <c r="S7" s="827"/>
      <c r="T7" s="827"/>
      <c r="U7" s="827"/>
      <c r="V7" s="827"/>
      <c r="W7" s="827"/>
      <c r="X7" s="828"/>
      <c r="Y7" s="826" t="s">
        <v>304</v>
      </c>
      <c r="Z7" s="827"/>
      <c r="AA7" s="827"/>
      <c r="AB7" s="828"/>
      <c r="AC7" s="826" t="s">
        <v>305</v>
      </c>
      <c r="AD7" s="827"/>
      <c r="AE7" s="827"/>
      <c r="AF7" s="828"/>
    </row>
    <row r="8" spans="1:32" x14ac:dyDescent="0.55000000000000004">
      <c r="A8" s="817" t="s">
        <v>306</v>
      </c>
      <c r="B8" s="818"/>
      <c r="C8" s="819"/>
      <c r="D8" s="153"/>
      <c r="E8" s="240"/>
      <c r="F8" s="167"/>
      <c r="G8" s="240"/>
      <c r="H8" s="823" t="s">
        <v>307</v>
      </c>
      <c r="I8" s="178" t="s">
        <v>224</v>
      </c>
      <c r="J8" s="156" t="s">
        <v>308</v>
      </c>
      <c r="K8" s="157"/>
      <c r="L8" s="157"/>
      <c r="M8" s="178" t="s">
        <v>224</v>
      </c>
      <c r="N8" s="156" t="s">
        <v>309</v>
      </c>
      <c r="O8" s="157"/>
      <c r="P8" s="157"/>
      <c r="Q8" s="178" t="s">
        <v>224</v>
      </c>
      <c r="R8" s="156" t="s">
        <v>310</v>
      </c>
      <c r="S8" s="157"/>
      <c r="T8" s="157"/>
      <c r="U8" s="178" t="s">
        <v>224</v>
      </c>
      <c r="V8" s="156" t="s">
        <v>311</v>
      </c>
      <c r="W8" s="157"/>
      <c r="X8" s="158"/>
      <c r="Y8" s="804"/>
      <c r="Z8" s="805"/>
      <c r="AA8" s="805"/>
      <c r="AB8" s="806"/>
      <c r="AC8" s="804"/>
      <c r="AD8" s="805"/>
      <c r="AE8" s="805"/>
      <c r="AF8" s="806"/>
    </row>
    <row r="9" spans="1:32" x14ac:dyDescent="0.55000000000000004">
      <c r="A9" s="831"/>
      <c r="B9" s="832"/>
      <c r="C9" s="833"/>
      <c r="D9" s="241"/>
      <c r="E9" s="242"/>
      <c r="F9" s="224"/>
      <c r="G9" s="242"/>
      <c r="H9" s="834"/>
      <c r="I9" s="243" t="s">
        <v>224</v>
      </c>
      <c r="J9" s="244" t="s">
        <v>312</v>
      </c>
      <c r="K9" s="245"/>
      <c r="L9" s="245"/>
      <c r="M9" s="246" t="s">
        <v>224</v>
      </c>
      <c r="N9" s="244" t="s">
        <v>313</v>
      </c>
      <c r="O9" s="245"/>
      <c r="P9" s="245"/>
      <c r="Q9" s="246" t="s">
        <v>224</v>
      </c>
      <c r="R9" s="244" t="s">
        <v>314</v>
      </c>
      <c r="S9" s="245"/>
      <c r="T9" s="245"/>
      <c r="U9" s="246" t="s">
        <v>224</v>
      </c>
      <c r="V9" s="244" t="s">
        <v>315</v>
      </c>
      <c r="W9" s="245"/>
      <c r="X9" s="225"/>
      <c r="Y9" s="810"/>
      <c r="Z9" s="811"/>
      <c r="AA9" s="811"/>
      <c r="AB9" s="812"/>
      <c r="AC9" s="810"/>
      <c r="AD9" s="811"/>
      <c r="AE9" s="811"/>
      <c r="AF9" s="812"/>
    </row>
    <row r="10" spans="1:32" x14ac:dyDescent="0.55000000000000004">
      <c r="A10" s="180"/>
      <c r="B10" s="154"/>
      <c r="C10" s="166"/>
      <c r="D10" s="182"/>
      <c r="E10" s="158"/>
      <c r="F10" s="168"/>
      <c r="G10" s="184"/>
      <c r="H10" s="247" t="s">
        <v>316</v>
      </c>
      <c r="I10" s="216" t="s">
        <v>224</v>
      </c>
      <c r="J10" s="196" t="s">
        <v>317</v>
      </c>
      <c r="K10" s="197"/>
      <c r="L10" s="248"/>
      <c r="M10" s="217" t="s">
        <v>224</v>
      </c>
      <c r="N10" s="196" t="s">
        <v>318</v>
      </c>
      <c r="O10" s="217"/>
      <c r="P10" s="196"/>
      <c r="Q10" s="198"/>
      <c r="R10" s="198"/>
      <c r="S10" s="198"/>
      <c r="T10" s="198"/>
      <c r="U10" s="198"/>
      <c r="V10" s="198"/>
      <c r="W10" s="198"/>
      <c r="X10" s="199"/>
      <c r="Y10" s="155" t="s">
        <v>224</v>
      </c>
      <c r="Z10" s="162" t="s">
        <v>319</v>
      </c>
      <c r="AA10" s="162"/>
      <c r="AB10" s="194"/>
      <c r="AC10" s="804"/>
      <c r="AD10" s="805"/>
      <c r="AE10" s="805"/>
      <c r="AF10" s="806"/>
    </row>
    <row r="11" spans="1:32" x14ac:dyDescent="0.55000000000000004">
      <c r="A11" s="180"/>
      <c r="B11" s="160"/>
      <c r="C11" s="181"/>
      <c r="D11" s="182"/>
      <c r="E11" s="164"/>
      <c r="F11" s="183"/>
      <c r="G11" s="184"/>
      <c r="H11" s="185" t="s">
        <v>320</v>
      </c>
      <c r="I11" s="186" t="s">
        <v>224</v>
      </c>
      <c r="J11" s="187" t="s">
        <v>317</v>
      </c>
      <c r="K11" s="188"/>
      <c r="L11" s="189"/>
      <c r="M11" s="190" t="s">
        <v>224</v>
      </c>
      <c r="N11" s="187" t="s">
        <v>318</v>
      </c>
      <c r="O11" s="190"/>
      <c r="P11" s="187"/>
      <c r="Q11" s="191"/>
      <c r="R11" s="191"/>
      <c r="S11" s="191"/>
      <c r="T11" s="191"/>
      <c r="U11" s="191"/>
      <c r="V11" s="191"/>
      <c r="W11" s="191"/>
      <c r="X11" s="192"/>
      <c r="Y11" s="155" t="s">
        <v>224</v>
      </c>
      <c r="Z11" s="162" t="s">
        <v>321</v>
      </c>
      <c r="AA11" s="193"/>
      <c r="AB11" s="194"/>
      <c r="AC11" s="807"/>
      <c r="AD11" s="808"/>
      <c r="AE11" s="808"/>
      <c r="AF11" s="809"/>
    </row>
    <row r="12" spans="1:32" x14ac:dyDescent="0.55000000000000004">
      <c r="A12" s="180"/>
      <c r="B12" s="160"/>
      <c r="C12" s="249"/>
      <c r="D12" s="183"/>
      <c r="E12" s="164"/>
      <c r="F12" s="183"/>
      <c r="G12" s="184"/>
      <c r="H12" s="195" t="s">
        <v>322</v>
      </c>
      <c r="I12" s="155" t="s">
        <v>224</v>
      </c>
      <c r="J12" s="196" t="s">
        <v>323</v>
      </c>
      <c r="K12" s="197"/>
      <c r="L12" s="155" t="s">
        <v>224</v>
      </c>
      <c r="M12" s="196" t="s">
        <v>324</v>
      </c>
      <c r="N12" s="196"/>
      <c r="O12" s="196"/>
      <c r="P12" s="196"/>
      <c r="Q12" s="198"/>
      <c r="R12" s="198"/>
      <c r="S12" s="198"/>
      <c r="T12" s="198"/>
      <c r="U12" s="198"/>
      <c r="V12" s="198"/>
      <c r="W12" s="198"/>
      <c r="X12" s="199"/>
      <c r="Y12" s="204"/>
      <c r="Z12" s="193"/>
      <c r="AA12" s="193"/>
      <c r="AB12" s="194"/>
      <c r="AC12" s="807"/>
      <c r="AD12" s="808"/>
      <c r="AE12" s="808"/>
      <c r="AF12" s="809"/>
    </row>
    <row r="13" spans="1:32" x14ac:dyDescent="0.55000000000000004">
      <c r="A13" s="180"/>
      <c r="B13" s="160"/>
      <c r="C13" s="249"/>
      <c r="D13" s="155" t="s">
        <v>224</v>
      </c>
      <c r="E13" s="164" t="s">
        <v>347</v>
      </c>
      <c r="F13" s="183"/>
      <c r="G13" s="184"/>
      <c r="H13" s="798" t="s">
        <v>348</v>
      </c>
      <c r="I13" s="829" t="s">
        <v>224</v>
      </c>
      <c r="J13" s="796" t="s">
        <v>326</v>
      </c>
      <c r="K13" s="796"/>
      <c r="L13" s="796"/>
      <c r="M13" s="829" t="s">
        <v>224</v>
      </c>
      <c r="N13" s="796" t="s">
        <v>327</v>
      </c>
      <c r="O13" s="796"/>
      <c r="P13" s="796"/>
      <c r="Q13" s="201"/>
      <c r="R13" s="201"/>
      <c r="S13" s="201"/>
      <c r="T13" s="201"/>
      <c r="U13" s="201"/>
      <c r="V13" s="201"/>
      <c r="W13" s="201"/>
      <c r="X13" s="202"/>
      <c r="Y13" s="147"/>
      <c r="Z13" s="147"/>
      <c r="AA13" s="147"/>
      <c r="AB13" s="194"/>
      <c r="AC13" s="807"/>
      <c r="AD13" s="808"/>
      <c r="AE13" s="808"/>
      <c r="AF13" s="809"/>
    </row>
    <row r="14" spans="1:32" x14ac:dyDescent="0.55000000000000004">
      <c r="A14" s="161" t="s">
        <v>224</v>
      </c>
      <c r="B14" s="160">
        <v>64</v>
      </c>
      <c r="C14" s="249" t="s">
        <v>349</v>
      </c>
      <c r="D14" s="155" t="s">
        <v>224</v>
      </c>
      <c r="E14" s="164" t="s">
        <v>331</v>
      </c>
      <c r="F14" s="183"/>
      <c r="G14" s="184"/>
      <c r="H14" s="799"/>
      <c r="I14" s="830"/>
      <c r="J14" s="797"/>
      <c r="K14" s="797"/>
      <c r="L14" s="797"/>
      <c r="M14" s="830"/>
      <c r="N14" s="797"/>
      <c r="O14" s="797"/>
      <c r="P14" s="797"/>
      <c r="Q14" s="198"/>
      <c r="R14" s="198"/>
      <c r="S14" s="198"/>
      <c r="T14" s="198"/>
      <c r="U14" s="198"/>
      <c r="V14" s="198"/>
      <c r="W14" s="198"/>
      <c r="X14" s="199"/>
      <c r="Y14" s="204"/>
      <c r="Z14" s="193"/>
      <c r="AA14" s="193"/>
      <c r="AB14" s="194"/>
      <c r="AC14" s="807"/>
      <c r="AD14" s="808"/>
      <c r="AE14" s="808"/>
      <c r="AF14" s="809"/>
    </row>
    <row r="15" spans="1:32" x14ac:dyDescent="0.55000000000000004">
      <c r="A15" s="180"/>
      <c r="B15" s="160"/>
      <c r="C15" s="249" t="s">
        <v>350</v>
      </c>
      <c r="D15" s="155" t="s">
        <v>224</v>
      </c>
      <c r="E15" s="164" t="s">
        <v>332</v>
      </c>
      <c r="F15" s="183"/>
      <c r="G15" s="184"/>
      <c r="H15" s="798" t="s">
        <v>351</v>
      </c>
      <c r="I15" s="829" t="s">
        <v>224</v>
      </c>
      <c r="J15" s="796" t="s">
        <v>326</v>
      </c>
      <c r="K15" s="796"/>
      <c r="L15" s="796"/>
      <c r="M15" s="829" t="s">
        <v>224</v>
      </c>
      <c r="N15" s="796" t="s">
        <v>327</v>
      </c>
      <c r="O15" s="796"/>
      <c r="P15" s="796"/>
      <c r="Q15" s="201"/>
      <c r="R15" s="201"/>
      <c r="S15" s="201"/>
      <c r="T15" s="201"/>
      <c r="U15" s="201"/>
      <c r="V15" s="201"/>
      <c r="W15" s="201"/>
      <c r="X15" s="202"/>
      <c r="Y15" s="204"/>
      <c r="Z15" s="193"/>
      <c r="AA15" s="193"/>
      <c r="AB15" s="194"/>
      <c r="AC15" s="807"/>
      <c r="AD15" s="808"/>
      <c r="AE15" s="808"/>
      <c r="AF15" s="809"/>
    </row>
    <row r="16" spans="1:32" x14ac:dyDescent="0.55000000000000004">
      <c r="A16" s="180"/>
      <c r="B16" s="160"/>
      <c r="C16" s="181"/>
      <c r="D16" s="182"/>
      <c r="E16" s="164"/>
      <c r="F16" s="183"/>
      <c r="G16" s="184"/>
      <c r="H16" s="799"/>
      <c r="I16" s="830"/>
      <c r="J16" s="797"/>
      <c r="K16" s="797"/>
      <c r="L16" s="797"/>
      <c r="M16" s="830"/>
      <c r="N16" s="797"/>
      <c r="O16" s="797"/>
      <c r="P16" s="797"/>
      <c r="Q16" s="198"/>
      <c r="R16" s="198"/>
      <c r="S16" s="198"/>
      <c r="T16" s="198"/>
      <c r="U16" s="198"/>
      <c r="V16" s="198"/>
      <c r="W16" s="198"/>
      <c r="X16" s="199"/>
      <c r="Y16" s="204"/>
      <c r="Z16" s="193"/>
      <c r="AA16" s="193"/>
      <c r="AB16" s="194"/>
      <c r="AC16" s="807"/>
      <c r="AD16" s="808"/>
      <c r="AE16" s="808"/>
      <c r="AF16" s="809"/>
    </row>
    <row r="17" spans="1:32" x14ac:dyDescent="0.55000000000000004">
      <c r="A17" s="180"/>
      <c r="B17" s="160"/>
      <c r="C17" s="181"/>
      <c r="D17" s="182"/>
      <c r="E17" s="164"/>
      <c r="F17" s="183"/>
      <c r="G17" s="184"/>
      <c r="H17" s="185" t="s">
        <v>337</v>
      </c>
      <c r="I17" s="186" t="s">
        <v>224</v>
      </c>
      <c r="J17" s="187" t="s">
        <v>323</v>
      </c>
      <c r="K17" s="187"/>
      <c r="L17" s="190" t="s">
        <v>224</v>
      </c>
      <c r="M17" s="187" t="s">
        <v>324</v>
      </c>
      <c r="N17" s="187"/>
      <c r="O17" s="191"/>
      <c r="P17" s="187"/>
      <c r="Q17" s="191"/>
      <c r="R17" s="191"/>
      <c r="S17" s="191"/>
      <c r="T17" s="191"/>
      <c r="U17" s="191"/>
      <c r="V17" s="191"/>
      <c r="W17" s="191"/>
      <c r="X17" s="192"/>
      <c r="Y17" s="193"/>
      <c r="Z17" s="193"/>
      <c r="AA17" s="193"/>
      <c r="AB17" s="194"/>
      <c r="AC17" s="807"/>
      <c r="AD17" s="808"/>
      <c r="AE17" s="808"/>
      <c r="AF17" s="809"/>
    </row>
    <row r="18" spans="1:32" x14ac:dyDescent="0.55000000000000004">
      <c r="A18" s="180"/>
      <c r="B18" s="160"/>
      <c r="C18" s="181"/>
      <c r="D18" s="182"/>
      <c r="E18" s="164"/>
      <c r="F18" s="183"/>
      <c r="G18" s="184"/>
      <c r="H18" s="250" t="s">
        <v>352</v>
      </c>
      <c r="I18" s="205" t="s">
        <v>224</v>
      </c>
      <c r="J18" s="206" t="s">
        <v>323</v>
      </c>
      <c r="K18" s="206"/>
      <c r="L18" s="208" t="s">
        <v>224</v>
      </c>
      <c r="M18" s="206" t="s">
        <v>340</v>
      </c>
      <c r="N18" s="206"/>
      <c r="O18" s="208" t="s">
        <v>224</v>
      </c>
      <c r="P18" s="206" t="s">
        <v>341</v>
      </c>
      <c r="Q18" s="219"/>
      <c r="R18" s="201"/>
      <c r="S18" s="219"/>
      <c r="T18" s="219"/>
      <c r="U18" s="219"/>
      <c r="V18" s="219"/>
      <c r="W18" s="219"/>
      <c r="X18" s="220"/>
      <c r="Y18" s="193"/>
      <c r="Z18" s="193"/>
      <c r="AA18" s="193"/>
      <c r="AB18" s="194"/>
      <c r="AC18" s="807"/>
      <c r="AD18" s="808"/>
      <c r="AE18" s="808"/>
      <c r="AF18" s="809"/>
    </row>
    <row r="19" spans="1:32" x14ac:dyDescent="0.55000000000000004">
      <c r="A19" s="221"/>
      <c r="B19" s="222"/>
      <c r="C19" s="251"/>
      <c r="D19" s="226"/>
      <c r="E19" s="225"/>
      <c r="F19" s="226"/>
      <c r="G19" s="227"/>
      <c r="H19" s="228" t="s">
        <v>342</v>
      </c>
      <c r="I19" s="229" t="s">
        <v>224</v>
      </c>
      <c r="J19" s="230" t="s">
        <v>323</v>
      </c>
      <c r="K19" s="230"/>
      <c r="L19" s="231" t="s">
        <v>224</v>
      </c>
      <c r="M19" s="230" t="s">
        <v>324</v>
      </c>
      <c r="N19" s="232"/>
      <c r="O19" s="233"/>
      <c r="P19" s="233"/>
      <c r="Q19" s="232"/>
      <c r="R19" s="232"/>
      <c r="S19" s="232"/>
      <c r="T19" s="232"/>
      <c r="U19" s="232"/>
      <c r="V19" s="232"/>
      <c r="W19" s="232"/>
      <c r="X19" s="234"/>
      <c r="Y19" s="235"/>
      <c r="Z19" s="236"/>
      <c r="AA19" s="236"/>
      <c r="AB19" s="237"/>
      <c r="AC19" s="810"/>
      <c r="AD19" s="811"/>
      <c r="AE19" s="811"/>
      <c r="AF19" s="812"/>
    </row>
  </sheetData>
  <mergeCells count="23">
    <mergeCell ref="A3:AF3"/>
    <mergeCell ref="S5:V5"/>
    <mergeCell ref="A7:C7"/>
    <mergeCell ref="D7:E7"/>
    <mergeCell ref="F7:G7"/>
    <mergeCell ref="H7:X7"/>
    <mergeCell ref="Y7:AB7"/>
    <mergeCell ref="AC7:AF7"/>
    <mergeCell ref="A8:C9"/>
    <mergeCell ref="H8:H9"/>
    <mergeCell ref="Y8:AB9"/>
    <mergeCell ref="AC8:AF9"/>
    <mergeCell ref="AC10:AF19"/>
    <mergeCell ref="H13:H14"/>
    <mergeCell ref="I13:I14"/>
    <mergeCell ref="J13:L14"/>
    <mergeCell ref="M13:M14"/>
    <mergeCell ref="N13:P14"/>
    <mergeCell ref="H15:H16"/>
    <mergeCell ref="I15:I16"/>
    <mergeCell ref="J15:L16"/>
    <mergeCell ref="M15:M16"/>
    <mergeCell ref="N15:P16"/>
  </mergeCells>
  <phoneticPr fontId="2"/>
  <dataValidations count="1">
    <dataValidation type="list" allowBlank="1" showInputMessage="1" showErrorMessage="1" sqref="Q8:Q9 U8:U9 I8:I10 M8:M10 L12 A14 Y10:Y11 M13:M16 AC11 O10:O11 D13:D15 L17:L19 O18 I12:I18" xr:uid="{145DD0CB-7169-4B1C-BE34-191D01D25F44}">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7C10B-D93C-4490-80A4-D823CD126BAA}">
  <sheetPr>
    <pageSetUpPr fitToPage="1"/>
  </sheetPr>
  <dimension ref="A1:BW150"/>
  <sheetViews>
    <sheetView showGridLines="0" view="pageBreakPreview" topLeftCell="A43" zoomScale="115" zoomScaleNormal="100" zoomScaleSheetLayoutView="115" workbookViewId="0">
      <selection activeCell="C30" sqref="C30:H33"/>
    </sheetView>
  </sheetViews>
  <sheetFormatPr defaultColWidth="2.6640625" defaultRowHeight="14.9" customHeight="1" x14ac:dyDescent="0.55000000000000004"/>
  <cols>
    <col min="1" max="1" width="1.33203125" style="2" customWidth="1"/>
    <col min="2" max="2" width="2.6640625" style="2"/>
    <col min="3" max="8" width="2.6640625" style="2" customWidth="1"/>
    <col min="9" max="16384" width="2.6640625" style="2"/>
  </cols>
  <sheetData>
    <row r="1" spans="1:72" ht="14.9" customHeight="1" x14ac:dyDescent="0.55000000000000004">
      <c r="B1" s="28" t="s">
        <v>96</v>
      </c>
      <c r="C1" s="28"/>
      <c r="D1" s="28"/>
      <c r="E1" s="28"/>
      <c r="F1" s="28"/>
      <c r="G1" s="28"/>
      <c r="H1" s="28"/>
      <c r="I1" s="28"/>
      <c r="J1" s="28"/>
      <c r="K1" s="28"/>
      <c r="L1" s="28"/>
      <c r="M1" s="28"/>
      <c r="N1" s="28"/>
      <c r="O1" s="33"/>
      <c r="P1" s="28"/>
      <c r="Q1" s="28"/>
      <c r="R1" s="28"/>
      <c r="S1" s="28"/>
      <c r="T1" s="28"/>
      <c r="U1" s="28"/>
      <c r="V1" s="28"/>
      <c r="W1" s="28"/>
      <c r="X1" s="31"/>
      <c r="Y1" s="31"/>
      <c r="Z1" s="31"/>
      <c r="AA1" s="31"/>
      <c r="AB1" s="31"/>
      <c r="AC1" s="31"/>
      <c r="AD1" s="31"/>
      <c r="AE1" s="31"/>
      <c r="AF1" s="31"/>
      <c r="AG1" s="28"/>
      <c r="AH1" s="28"/>
      <c r="AI1" s="28"/>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row>
    <row r="2" spans="1:72" ht="14.9" customHeight="1" x14ac:dyDescent="0.55000000000000004">
      <c r="B2" s="28"/>
      <c r="C2" s="28"/>
      <c r="D2" s="28"/>
      <c r="E2" s="28"/>
      <c r="F2" s="28"/>
      <c r="G2" s="28"/>
      <c r="H2" s="28"/>
      <c r="I2" s="28"/>
      <c r="J2" s="28"/>
      <c r="K2" s="28"/>
      <c r="L2" s="28"/>
      <c r="M2" s="28"/>
      <c r="N2" s="28"/>
      <c r="O2" s="28"/>
      <c r="P2" s="28"/>
      <c r="Q2" s="28"/>
      <c r="R2" s="28"/>
      <c r="S2" s="28"/>
      <c r="T2" s="28"/>
      <c r="U2" s="28"/>
      <c r="V2" s="28"/>
      <c r="W2" s="28"/>
      <c r="X2" s="32"/>
      <c r="Y2" s="32"/>
      <c r="Z2" s="32"/>
      <c r="AA2" s="32"/>
      <c r="AB2" s="32"/>
      <c r="AC2" s="32"/>
      <c r="AD2" s="32"/>
      <c r="AE2" s="32"/>
      <c r="AF2" s="32"/>
      <c r="AG2" s="32"/>
      <c r="AH2" s="32"/>
      <c r="AI2" s="32"/>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row>
    <row r="3" spans="1:72" ht="14.9" customHeight="1" x14ac:dyDescent="0.55000000000000004">
      <c r="B3" s="28"/>
      <c r="C3" s="28"/>
      <c r="D3" s="28"/>
      <c r="E3" s="28"/>
      <c r="F3" s="28" t="s">
        <v>95</v>
      </c>
      <c r="G3" s="28"/>
      <c r="H3" s="28"/>
      <c r="I3" s="28"/>
      <c r="J3" s="28"/>
      <c r="K3" s="28"/>
      <c r="L3" s="28"/>
      <c r="M3" s="28"/>
      <c r="N3" s="28"/>
      <c r="O3" s="28"/>
      <c r="P3" s="28"/>
      <c r="Q3" s="28"/>
      <c r="R3" s="28"/>
      <c r="S3" s="28"/>
      <c r="T3" s="28"/>
      <c r="U3" s="28"/>
      <c r="V3" s="28"/>
      <c r="W3" s="32"/>
      <c r="X3" s="32"/>
      <c r="Y3" s="32"/>
      <c r="Z3" s="32"/>
      <c r="AA3" s="32"/>
      <c r="AB3" s="32"/>
      <c r="AC3" s="32"/>
      <c r="AD3" s="32"/>
      <c r="AE3" s="32"/>
      <c r="AF3" s="32"/>
      <c r="AG3" s="32"/>
      <c r="AH3" s="32"/>
      <c r="AI3" s="32"/>
      <c r="AJ3" s="5"/>
      <c r="AM3" s="3"/>
      <c r="AN3" s="3"/>
      <c r="AO3" s="3"/>
      <c r="AP3" s="3"/>
      <c r="AQ3" s="3"/>
      <c r="AR3" s="3"/>
      <c r="AS3" s="3"/>
      <c r="AT3" s="3"/>
      <c r="AU3" s="3"/>
      <c r="AV3" s="3"/>
      <c r="AW3" s="3"/>
      <c r="AX3" s="3"/>
      <c r="AY3" s="3"/>
      <c r="AZ3" s="3"/>
      <c r="BA3" s="3"/>
      <c r="BB3" s="3"/>
      <c r="BC3" s="3"/>
      <c r="BD3" s="3"/>
      <c r="BE3" s="3"/>
      <c r="BF3" s="3"/>
      <c r="BG3" s="3"/>
      <c r="BH3" s="5"/>
      <c r="BI3" s="5"/>
      <c r="BJ3" s="5"/>
      <c r="BL3" s="5"/>
      <c r="BM3" s="5"/>
      <c r="BN3" s="5"/>
      <c r="BO3" s="5"/>
      <c r="BP3" s="5"/>
      <c r="BQ3" s="5"/>
      <c r="BR3" s="5"/>
      <c r="BS3" s="5"/>
      <c r="BT3" s="5"/>
    </row>
    <row r="4" spans="1:72" ht="14.9" customHeight="1" x14ac:dyDescent="0.55000000000000004">
      <c r="B4" s="28"/>
      <c r="C4" s="28"/>
      <c r="D4" s="28"/>
      <c r="E4" s="28"/>
      <c r="F4" s="28" t="s">
        <v>94</v>
      </c>
      <c r="G4" s="28"/>
      <c r="H4" s="28"/>
      <c r="I4" s="28"/>
      <c r="J4" s="28"/>
      <c r="K4" s="28"/>
      <c r="L4" s="28"/>
      <c r="M4" s="28"/>
      <c r="N4" s="28"/>
      <c r="O4" s="28"/>
      <c r="P4" s="28"/>
      <c r="Q4" s="28"/>
      <c r="R4" s="28"/>
      <c r="S4" s="28"/>
      <c r="T4" s="28"/>
      <c r="U4" s="28"/>
      <c r="V4" s="28"/>
      <c r="W4" s="32"/>
      <c r="X4" s="32"/>
      <c r="Y4" s="32"/>
      <c r="Z4" s="32"/>
      <c r="AA4" s="32"/>
      <c r="AB4" s="32"/>
      <c r="AC4" s="32"/>
      <c r="AD4" s="32"/>
      <c r="AE4" s="32"/>
      <c r="AF4" s="32"/>
      <c r="AG4" s="32"/>
      <c r="AH4" s="32"/>
      <c r="AI4" s="32"/>
      <c r="AJ4" s="5"/>
      <c r="AM4" s="3"/>
      <c r="AN4" s="3"/>
      <c r="AO4" s="3"/>
      <c r="AP4" s="3"/>
      <c r="AQ4" s="3"/>
      <c r="AR4" s="3"/>
      <c r="AS4" s="3"/>
      <c r="AT4" s="3"/>
      <c r="AU4" s="3"/>
      <c r="AV4" s="3"/>
      <c r="AW4" s="3"/>
      <c r="AX4" s="3"/>
      <c r="AY4" s="3"/>
      <c r="AZ4" s="3"/>
      <c r="BA4" s="3"/>
      <c r="BB4" s="3"/>
      <c r="BC4" s="3"/>
      <c r="BD4" s="3"/>
      <c r="BE4" s="3"/>
      <c r="BF4" s="3"/>
      <c r="BG4" s="3"/>
      <c r="BH4" s="5"/>
      <c r="BI4" s="5"/>
      <c r="BJ4" s="5"/>
      <c r="BL4" s="5"/>
      <c r="BM4" s="5"/>
      <c r="BN4" s="5"/>
      <c r="BO4" s="5"/>
      <c r="BP4" s="5"/>
      <c r="BQ4" s="5"/>
      <c r="BR4" s="5"/>
      <c r="BS4" s="5"/>
      <c r="BT4" s="5"/>
    </row>
    <row r="5" spans="1:72" ht="14.9" customHeight="1" x14ac:dyDescent="0.55000000000000004">
      <c r="B5" s="28"/>
      <c r="C5" s="28"/>
      <c r="D5" s="28"/>
      <c r="E5" s="28"/>
      <c r="F5" s="28" t="s">
        <v>93</v>
      </c>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row>
    <row r="6" spans="1:72" ht="14.9" customHeight="1" x14ac:dyDescent="0.55000000000000004">
      <c r="A6" s="292" t="s">
        <v>92</v>
      </c>
      <c r="B6" s="292"/>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row>
    <row r="7" spans="1:72" ht="14.9" customHeight="1" x14ac:dyDescent="0.55000000000000004">
      <c r="B7" s="28"/>
      <c r="C7" s="28"/>
      <c r="D7" s="31"/>
      <c r="E7" s="31"/>
      <c r="F7" s="28"/>
      <c r="G7" s="31"/>
      <c r="H7" s="31"/>
      <c r="I7" s="31"/>
      <c r="J7" s="31"/>
      <c r="K7" s="31"/>
      <c r="L7" s="31"/>
      <c r="M7" s="28"/>
      <c r="N7" s="28"/>
      <c r="O7" s="28"/>
      <c r="P7" s="28"/>
      <c r="Q7" s="28"/>
      <c r="R7" s="28"/>
      <c r="S7" s="28"/>
      <c r="T7" s="28"/>
      <c r="U7" s="28"/>
      <c r="V7" s="28"/>
      <c r="W7" s="28"/>
      <c r="X7" s="293"/>
      <c r="Y7" s="293"/>
      <c r="Z7" s="293"/>
      <c r="AA7" s="293"/>
      <c r="AB7" s="28"/>
      <c r="AC7" s="28" t="s">
        <v>91</v>
      </c>
      <c r="AD7" s="294"/>
      <c r="AE7" s="294"/>
      <c r="AF7" s="28" t="s">
        <v>90</v>
      </c>
      <c r="AG7" s="294"/>
      <c r="AH7" s="294"/>
      <c r="AI7" s="28" t="s">
        <v>89</v>
      </c>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row>
    <row r="8" spans="1:72" ht="14.9" customHeight="1" x14ac:dyDescent="0.55000000000000004">
      <c r="B8" s="28"/>
      <c r="C8" s="28"/>
      <c r="D8" s="31"/>
      <c r="E8" s="31"/>
      <c r="F8" s="31"/>
      <c r="G8" s="31"/>
      <c r="H8" s="31"/>
      <c r="I8" s="31"/>
      <c r="J8" s="31"/>
      <c r="K8" s="31"/>
      <c r="L8" s="31"/>
      <c r="M8" s="28"/>
      <c r="N8" s="28"/>
      <c r="O8" s="28"/>
      <c r="P8" s="28"/>
      <c r="Q8" s="28"/>
      <c r="R8" s="28"/>
      <c r="S8" s="28"/>
      <c r="T8" s="28"/>
      <c r="U8" s="28"/>
      <c r="V8" s="28"/>
      <c r="W8" s="28"/>
      <c r="X8" s="28"/>
      <c r="Y8" s="28"/>
      <c r="Z8" s="28"/>
      <c r="AA8" s="28"/>
      <c r="AB8" s="28"/>
      <c r="AC8" s="28"/>
      <c r="AD8" s="28"/>
      <c r="AE8" s="28"/>
      <c r="AF8" s="28"/>
      <c r="AG8" s="28"/>
      <c r="AH8" s="28"/>
      <c r="AI8" s="28"/>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R8" s="3"/>
      <c r="BS8" s="3"/>
      <c r="BT8" s="3"/>
    </row>
    <row r="9" spans="1:72" ht="18" customHeight="1" x14ac:dyDescent="0.55000000000000004">
      <c r="B9" s="295"/>
      <c r="C9" s="295"/>
      <c r="D9" s="295"/>
      <c r="E9" s="295"/>
      <c r="F9" s="295"/>
      <c r="G9" s="292" t="s">
        <v>88</v>
      </c>
      <c r="H9" s="292"/>
      <c r="I9" s="292"/>
      <c r="J9" s="292"/>
      <c r="K9" s="292"/>
      <c r="L9" s="31"/>
      <c r="M9" s="28"/>
      <c r="N9" s="28"/>
      <c r="O9" s="28"/>
      <c r="P9" s="28"/>
      <c r="Q9" s="278" t="s">
        <v>66</v>
      </c>
      <c r="R9" s="278"/>
      <c r="S9" s="278"/>
      <c r="T9" s="277"/>
      <c r="U9" s="277"/>
      <c r="V9" s="277"/>
      <c r="W9" s="277"/>
      <c r="X9" s="277"/>
      <c r="Y9" s="277"/>
      <c r="Z9" s="277"/>
      <c r="AA9" s="277"/>
      <c r="AB9" s="277"/>
      <c r="AC9" s="277"/>
      <c r="AD9" s="277"/>
      <c r="AE9" s="277"/>
      <c r="AF9" s="277"/>
      <c r="AG9" s="277"/>
      <c r="AH9" s="277"/>
      <c r="AI9" s="277"/>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R9" s="3"/>
      <c r="BS9" s="3"/>
      <c r="BT9" s="3"/>
    </row>
    <row r="10" spans="1:72" ht="18" customHeight="1" x14ac:dyDescent="0.55000000000000004">
      <c r="B10" s="295"/>
      <c r="C10" s="295"/>
      <c r="D10" s="295"/>
      <c r="E10" s="295"/>
      <c r="F10" s="295"/>
      <c r="G10" s="292"/>
      <c r="H10" s="292"/>
      <c r="I10" s="292"/>
      <c r="J10" s="292"/>
      <c r="K10" s="292"/>
      <c r="L10" s="31"/>
      <c r="M10" s="28"/>
      <c r="N10" s="28"/>
      <c r="O10" s="28"/>
      <c r="P10" s="28"/>
      <c r="Q10" s="278"/>
      <c r="R10" s="278"/>
      <c r="S10" s="278"/>
      <c r="T10" s="277"/>
      <c r="U10" s="277"/>
      <c r="V10" s="277"/>
      <c r="W10" s="277"/>
      <c r="X10" s="277"/>
      <c r="Y10" s="277"/>
      <c r="Z10" s="277"/>
      <c r="AA10" s="277"/>
      <c r="AB10" s="277"/>
      <c r="AC10" s="277"/>
      <c r="AD10" s="277"/>
      <c r="AE10" s="277"/>
      <c r="AF10" s="277"/>
      <c r="AG10" s="277"/>
      <c r="AH10" s="277"/>
      <c r="AI10" s="277"/>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R10" s="3"/>
      <c r="BS10" s="3"/>
      <c r="BT10" s="3"/>
    </row>
    <row r="11" spans="1:72" ht="18" customHeight="1" x14ac:dyDescent="0.55000000000000004">
      <c r="B11" s="28"/>
      <c r="C11" s="28"/>
      <c r="D11" s="31"/>
      <c r="E11" s="31"/>
      <c r="F11" s="31"/>
      <c r="G11" s="31"/>
      <c r="H11" s="31"/>
      <c r="I11" s="31"/>
      <c r="J11" s="31"/>
      <c r="K11" s="31"/>
      <c r="L11" s="31"/>
      <c r="M11" s="28"/>
      <c r="N11" s="30" t="s">
        <v>87</v>
      </c>
      <c r="P11" s="28"/>
      <c r="Q11" s="278" t="s">
        <v>86</v>
      </c>
      <c r="R11" s="278"/>
      <c r="S11" s="278"/>
      <c r="T11" s="277"/>
      <c r="U11" s="277"/>
      <c r="V11" s="277"/>
      <c r="W11" s="277"/>
      <c r="X11" s="277"/>
      <c r="Y11" s="277"/>
      <c r="Z11" s="277"/>
      <c r="AA11" s="277"/>
      <c r="AB11" s="277"/>
      <c r="AC11" s="277"/>
      <c r="AD11" s="277"/>
      <c r="AE11" s="277"/>
      <c r="AF11" s="277"/>
      <c r="AG11" s="277"/>
      <c r="AH11" s="277"/>
      <c r="AI11" s="277"/>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R11" s="3"/>
      <c r="BS11" s="3"/>
      <c r="BT11" s="3"/>
    </row>
    <row r="12" spans="1:72" ht="18" customHeight="1" x14ac:dyDescent="0.55000000000000004">
      <c r="B12" s="28"/>
      <c r="C12" s="28"/>
      <c r="D12" s="31"/>
      <c r="E12" s="31"/>
      <c r="F12" s="31"/>
      <c r="G12" s="31"/>
      <c r="H12" s="31"/>
      <c r="I12" s="31"/>
      <c r="J12" s="31"/>
      <c r="K12" s="31"/>
      <c r="L12" s="31"/>
      <c r="M12" s="28"/>
      <c r="N12" s="28"/>
      <c r="O12" s="28"/>
      <c r="P12" s="28"/>
      <c r="Q12" s="278"/>
      <c r="R12" s="278"/>
      <c r="S12" s="278"/>
      <c r="T12" s="277"/>
      <c r="U12" s="277"/>
      <c r="V12" s="277"/>
      <c r="W12" s="277"/>
      <c r="X12" s="277"/>
      <c r="Y12" s="277"/>
      <c r="Z12" s="277"/>
      <c r="AA12" s="277"/>
      <c r="AB12" s="277"/>
      <c r="AC12" s="277"/>
      <c r="AD12" s="277"/>
      <c r="AE12" s="277"/>
      <c r="AF12" s="277"/>
      <c r="AG12" s="277"/>
      <c r="AH12" s="277"/>
      <c r="AI12" s="277"/>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row>
    <row r="13" spans="1:72" ht="18" customHeight="1" x14ac:dyDescent="0.55000000000000004">
      <c r="B13" s="28"/>
      <c r="C13" s="28"/>
      <c r="D13" s="31"/>
      <c r="E13" s="31"/>
      <c r="F13" s="31"/>
      <c r="G13" s="31"/>
      <c r="H13" s="31"/>
      <c r="I13" s="31"/>
      <c r="J13" s="31"/>
      <c r="K13" s="31"/>
      <c r="L13" s="31"/>
      <c r="M13" s="28"/>
      <c r="N13" s="28"/>
      <c r="O13" s="28"/>
      <c r="P13" s="28"/>
      <c r="Q13" s="278" t="s">
        <v>85</v>
      </c>
      <c r="R13" s="278"/>
      <c r="S13" s="278"/>
      <c r="T13" s="278"/>
      <c r="U13" s="278"/>
      <c r="V13" s="278"/>
      <c r="W13" s="277"/>
      <c r="X13" s="277"/>
      <c r="Y13" s="277"/>
      <c r="Z13" s="277"/>
      <c r="AA13" s="277"/>
      <c r="AB13" s="277"/>
      <c r="AC13" s="277"/>
      <c r="AD13" s="277"/>
      <c r="AE13" s="277"/>
      <c r="AF13" s="277"/>
      <c r="AG13" s="277"/>
      <c r="AH13" s="277"/>
      <c r="AI13" s="277"/>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row>
    <row r="14" spans="1:72" ht="18" customHeight="1" x14ac:dyDescent="0.55000000000000004">
      <c r="B14" s="28"/>
      <c r="C14" s="28"/>
      <c r="D14" s="31"/>
      <c r="E14" s="31"/>
      <c r="F14" s="31"/>
      <c r="G14" s="31"/>
      <c r="H14" s="31"/>
      <c r="I14" s="31"/>
      <c r="J14" s="31"/>
      <c r="K14" s="31"/>
      <c r="L14" s="31"/>
      <c r="M14" s="28"/>
      <c r="N14" s="28"/>
      <c r="O14" s="28"/>
      <c r="P14" s="28"/>
      <c r="Q14" s="278"/>
      <c r="R14" s="278"/>
      <c r="S14" s="278"/>
      <c r="T14" s="278"/>
      <c r="U14" s="278"/>
      <c r="V14" s="278"/>
      <c r="W14" s="277"/>
      <c r="X14" s="277"/>
      <c r="Y14" s="277"/>
      <c r="Z14" s="277"/>
      <c r="AA14" s="277"/>
      <c r="AB14" s="277"/>
      <c r="AC14" s="277"/>
      <c r="AD14" s="277"/>
      <c r="AE14" s="277"/>
      <c r="AF14" s="277"/>
      <c r="AG14" s="277"/>
      <c r="AH14" s="277"/>
      <c r="AI14" s="277"/>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row>
    <row r="15" spans="1:72" ht="15" customHeight="1" x14ac:dyDescent="0.55000000000000004">
      <c r="B15" s="28"/>
      <c r="C15" s="28"/>
      <c r="D15" s="31"/>
      <c r="E15" s="31"/>
      <c r="F15" s="31"/>
      <c r="G15" s="31"/>
      <c r="H15" s="31"/>
      <c r="I15" s="31"/>
      <c r="J15" s="31"/>
      <c r="K15" s="31"/>
      <c r="L15" s="31"/>
      <c r="M15" s="28"/>
      <c r="N15" s="28"/>
      <c r="O15" s="28"/>
      <c r="P15" s="28"/>
      <c r="Q15" s="28"/>
      <c r="R15" s="30"/>
      <c r="S15" s="30"/>
      <c r="T15" s="30"/>
      <c r="U15" s="30"/>
      <c r="V15" s="30"/>
      <c r="W15" s="30"/>
      <c r="X15" s="29"/>
      <c r="Y15" s="29"/>
      <c r="Z15" s="29"/>
      <c r="AA15" s="29"/>
      <c r="AB15" s="29"/>
      <c r="AC15" s="29"/>
      <c r="AD15" s="29"/>
      <c r="AE15" s="29"/>
      <c r="AF15" s="29"/>
      <c r="AG15" s="29"/>
      <c r="AH15" s="29"/>
      <c r="AI15" s="29"/>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row>
    <row r="16" spans="1:72" ht="14.9" customHeight="1" x14ac:dyDescent="0.55000000000000004">
      <c r="C16" s="28"/>
      <c r="D16" s="28"/>
      <c r="E16" s="28" t="s">
        <v>84</v>
      </c>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row>
    <row r="17" spans="2:75" ht="14.9" customHeight="1" x14ac:dyDescent="0.55000000000000004">
      <c r="C17" s="28"/>
      <c r="D17" s="28"/>
      <c r="E17" s="28" t="s">
        <v>83</v>
      </c>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row>
    <row r="18" spans="2:75" ht="14.9" customHeight="1" x14ac:dyDescent="0.55000000000000004">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row>
    <row r="19" spans="2:75" ht="14.9" customHeight="1" thickBot="1" x14ac:dyDescent="0.6">
      <c r="B19" s="28"/>
      <c r="C19" s="28"/>
      <c r="D19" s="28"/>
      <c r="E19" s="28"/>
      <c r="F19" s="28"/>
      <c r="G19" s="28"/>
      <c r="H19" s="28"/>
      <c r="I19" s="28"/>
      <c r="J19" s="28"/>
      <c r="K19" s="28"/>
      <c r="L19" s="28"/>
      <c r="M19" s="28"/>
      <c r="N19" s="28"/>
      <c r="O19" s="28"/>
      <c r="P19" s="28"/>
      <c r="Q19" s="28"/>
      <c r="R19" s="28"/>
      <c r="S19" s="352" t="s">
        <v>82</v>
      </c>
      <c r="T19" s="353"/>
      <c r="U19" s="353"/>
      <c r="V19" s="354"/>
      <c r="W19" s="27"/>
      <c r="X19" s="26"/>
      <c r="Y19" s="26"/>
      <c r="Z19" s="26"/>
      <c r="AA19" s="26"/>
      <c r="AB19" s="26"/>
      <c r="AC19" s="26"/>
      <c r="AD19" s="26"/>
      <c r="AE19" s="26"/>
      <c r="AF19" s="26"/>
      <c r="AG19" s="25"/>
      <c r="AH19" s="25"/>
      <c r="AI19" s="24"/>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row>
    <row r="20" spans="2:75" ht="14.9" customHeight="1" x14ac:dyDescent="0.55000000000000004">
      <c r="B20" s="311" t="s">
        <v>81</v>
      </c>
      <c r="C20" s="314" t="s">
        <v>61</v>
      </c>
      <c r="D20" s="315"/>
      <c r="E20" s="315"/>
      <c r="F20" s="315"/>
      <c r="G20" s="315"/>
      <c r="H20" s="316"/>
      <c r="I20" s="317"/>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9"/>
      <c r="AJ20" s="3"/>
      <c r="AM20" s="309"/>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row>
    <row r="21" spans="2:75" ht="28.5" customHeight="1" x14ac:dyDescent="0.55000000000000004">
      <c r="B21" s="312"/>
      <c r="C21" s="279" t="s">
        <v>64</v>
      </c>
      <c r="D21" s="280"/>
      <c r="E21" s="280"/>
      <c r="F21" s="280"/>
      <c r="G21" s="280"/>
      <c r="H21" s="281"/>
      <c r="I21" s="282"/>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4"/>
      <c r="AJ21" s="3"/>
      <c r="AM21" s="310"/>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row>
    <row r="22" spans="2:75" ht="14.25" customHeight="1" x14ac:dyDescent="0.55000000000000004">
      <c r="B22" s="312"/>
      <c r="C22" s="285" t="s">
        <v>63</v>
      </c>
      <c r="D22" s="286"/>
      <c r="E22" s="286"/>
      <c r="F22" s="286"/>
      <c r="G22" s="286"/>
      <c r="H22" s="287"/>
      <c r="I22" s="300" t="s">
        <v>57</v>
      </c>
      <c r="J22" s="301"/>
      <c r="K22" s="301"/>
      <c r="L22" s="301"/>
      <c r="M22" s="302"/>
      <c r="N22" s="302"/>
      <c r="O22" s="10" t="s">
        <v>56</v>
      </c>
      <c r="P22" s="302"/>
      <c r="Q22" s="302"/>
      <c r="R22" s="11" t="s">
        <v>55</v>
      </c>
      <c r="S22" s="301"/>
      <c r="T22" s="301"/>
      <c r="U22" s="301"/>
      <c r="V22" s="301"/>
      <c r="W22" s="301"/>
      <c r="X22" s="301"/>
      <c r="Y22" s="301"/>
      <c r="Z22" s="301"/>
      <c r="AA22" s="301"/>
      <c r="AB22" s="301"/>
      <c r="AC22" s="301"/>
      <c r="AD22" s="301"/>
      <c r="AE22" s="301"/>
      <c r="AF22" s="301"/>
      <c r="AG22" s="301"/>
      <c r="AH22" s="301"/>
      <c r="AI22" s="303"/>
      <c r="AJ22" s="5"/>
      <c r="AK22" s="3"/>
      <c r="AL22" s="3"/>
      <c r="AM22" s="310"/>
      <c r="AN22" s="3"/>
      <c r="AO22" s="3"/>
      <c r="AP22" s="3"/>
      <c r="AQ22" s="3"/>
      <c r="AR22" s="3"/>
      <c r="AS22" s="3"/>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3"/>
      <c r="BV22" s="3"/>
      <c r="BW22" s="3"/>
    </row>
    <row r="23" spans="2:75" ht="14.9" customHeight="1" x14ac:dyDescent="0.55000000000000004">
      <c r="B23" s="312"/>
      <c r="C23" s="288"/>
      <c r="D23" s="289"/>
      <c r="E23" s="289"/>
      <c r="F23" s="289"/>
      <c r="G23" s="289"/>
      <c r="H23" s="290"/>
      <c r="I23" s="304"/>
      <c r="J23" s="305"/>
      <c r="K23" s="305"/>
      <c r="L23" s="305"/>
      <c r="M23" s="9" t="s">
        <v>54</v>
      </c>
      <c r="N23" s="9" t="s">
        <v>53</v>
      </c>
      <c r="O23" s="305"/>
      <c r="P23" s="305"/>
      <c r="Q23" s="305"/>
      <c r="R23" s="305"/>
      <c r="S23" s="305"/>
      <c r="T23" s="305"/>
      <c r="U23" s="305"/>
      <c r="V23" s="305"/>
      <c r="W23" s="9" t="s">
        <v>52</v>
      </c>
      <c r="X23" s="9" t="s">
        <v>51</v>
      </c>
      <c r="Y23" s="305"/>
      <c r="Z23" s="305"/>
      <c r="AA23" s="305"/>
      <c r="AB23" s="305"/>
      <c r="AC23" s="305"/>
      <c r="AD23" s="305"/>
      <c r="AE23" s="305"/>
      <c r="AF23" s="305"/>
      <c r="AG23" s="305"/>
      <c r="AH23" s="305"/>
      <c r="AI23" s="320"/>
      <c r="AJ23" s="5"/>
      <c r="AK23" s="3"/>
      <c r="AL23" s="3"/>
      <c r="AM23" s="310"/>
      <c r="AN23" s="3"/>
      <c r="AO23" s="3"/>
      <c r="AP23" s="3"/>
      <c r="AQ23" s="3"/>
      <c r="AR23" s="3"/>
      <c r="AS23" s="3"/>
      <c r="AT23" s="5"/>
      <c r="AU23" s="5"/>
      <c r="AV23" s="5"/>
      <c r="AW23" s="5"/>
      <c r="AX23" s="6"/>
      <c r="AY23" s="6"/>
      <c r="AZ23" s="5"/>
      <c r="BA23" s="5"/>
      <c r="BB23" s="5"/>
      <c r="BC23" s="5"/>
      <c r="BD23" s="8"/>
      <c r="BE23" s="6"/>
      <c r="BF23" s="5"/>
      <c r="BG23" s="3"/>
      <c r="BH23" s="5"/>
      <c r="BI23" s="3"/>
      <c r="BJ23" s="5"/>
      <c r="BK23" s="5"/>
      <c r="BL23" s="5"/>
      <c r="BM23" s="5"/>
      <c r="BN23" s="3"/>
      <c r="BO23" s="5"/>
      <c r="BP23" s="5"/>
      <c r="BQ23" s="5"/>
      <c r="BR23" s="5"/>
      <c r="BS23" s="5"/>
      <c r="BT23" s="5"/>
      <c r="BU23" s="3"/>
      <c r="BV23" s="3"/>
      <c r="BW23" s="3"/>
    </row>
    <row r="24" spans="2:75" ht="14.9" customHeight="1" x14ac:dyDescent="0.55000000000000004">
      <c r="B24" s="312"/>
      <c r="C24" s="291"/>
      <c r="D24" s="289"/>
      <c r="E24" s="289"/>
      <c r="F24" s="289"/>
      <c r="G24" s="289"/>
      <c r="H24" s="290"/>
      <c r="I24" s="304"/>
      <c r="J24" s="305"/>
      <c r="K24" s="305"/>
      <c r="L24" s="305"/>
      <c r="M24" s="9" t="s">
        <v>50</v>
      </c>
      <c r="N24" s="9" t="s">
        <v>49</v>
      </c>
      <c r="O24" s="305"/>
      <c r="P24" s="305"/>
      <c r="Q24" s="305"/>
      <c r="R24" s="305"/>
      <c r="S24" s="305"/>
      <c r="T24" s="305"/>
      <c r="U24" s="305"/>
      <c r="V24" s="305"/>
      <c r="W24" s="9" t="s">
        <v>48</v>
      </c>
      <c r="X24" s="9" t="s">
        <v>47</v>
      </c>
      <c r="Y24" s="305"/>
      <c r="Z24" s="305"/>
      <c r="AA24" s="305"/>
      <c r="AB24" s="305"/>
      <c r="AC24" s="305"/>
      <c r="AD24" s="305"/>
      <c r="AE24" s="305"/>
      <c r="AF24" s="305"/>
      <c r="AG24" s="305"/>
      <c r="AH24" s="305"/>
      <c r="AI24" s="320"/>
      <c r="AJ24" s="5"/>
      <c r="AK24" s="3"/>
      <c r="AL24" s="3"/>
      <c r="AM24" s="310"/>
      <c r="AN24" s="3"/>
      <c r="AO24" s="3"/>
      <c r="AP24" s="3"/>
      <c r="AQ24" s="3"/>
      <c r="AR24" s="3"/>
      <c r="AS24" s="3"/>
      <c r="AT24" s="5"/>
      <c r="AU24" s="5"/>
      <c r="AV24" s="5"/>
      <c r="AW24" s="5"/>
      <c r="AX24" s="6"/>
      <c r="AY24" s="6"/>
      <c r="AZ24" s="5"/>
      <c r="BA24" s="5"/>
      <c r="BB24" s="5"/>
      <c r="BC24" s="5"/>
      <c r="BD24" s="8"/>
      <c r="BE24" s="6"/>
      <c r="BF24" s="5"/>
      <c r="BG24" s="3"/>
      <c r="BH24" s="5"/>
      <c r="BI24" s="3"/>
      <c r="BJ24" s="5"/>
      <c r="BK24" s="5"/>
      <c r="BL24" s="5"/>
      <c r="BM24" s="5"/>
      <c r="BN24" s="3"/>
      <c r="BO24" s="5"/>
      <c r="BP24" s="5"/>
      <c r="BQ24" s="5"/>
      <c r="BR24" s="5"/>
      <c r="BS24" s="5"/>
      <c r="BT24" s="5"/>
      <c r="BU24" s="3"/>
      <c r="BV24" s="3"/>
      <c r="BW24" s="3"/>
    </row>
    <row r="25" spans="2:75" ht="18.899999999999999" customHeight="1" x14ac:dyDescent="0.55000000000000004">
      <c r="B25" s="312"/>
      <c r="C25" s="291"/>
      <c r="D25" s="289"/>
      <c r="E25" s="289"/>
      <c r="F25" s="289"/>
      <c r="G25" s="289"/>
      <c r="H25" s="290"/>
      <c r="I25" s="306"/>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8"/>
      <c r="AJ25" s="5"/>
      <c r="AM25" s="310"/>
      <c r="AN25" s="3"/>
      <c r="AO25" s="3"/>
      <c r="AP25" s="3"/>
      <c r="AQ25" s="3"/>
      <c r="AR25" s="3"/>
      <c r="AS25" s="3"/>
      <c r="AT25" s="5"/>
      <c r="AU25" s="5"/>
      <c r="AV25" s="5"/>
      <c r="AW25" s="5"/>
      <c r="AX25" s="6"/>
      <c r="AY25" s="6"/>
      <c r="AZ25" s="5"/>
      <c r="BA25" s="5"/>
      <c r="BB25" s="5"/>
      <c r="BC25" s="5"/>
      <c r="BD25" s="6"/>
      <c r="BE25" s="6"/>
      <c r="BF25" s="5"/>
      <c r="BG25" s="3"/>
      <c r="BH25" s="5"/>
      <c r="BI25" s="3"/>
      <c r="BJ25" s="5"/>
      <c r="BK25" s="5"/>
      <c r="BL25" s="5"/>
      <c r="BM25" s="5"/>
      <c r="BN25" s="5"/>
      <c r="BO25" s="5"/>
      <c r="BP25" s="5"/>
      <c r="BQ25" s="5"/>
      <c r="BR25" s="5"/>
      <c r="BS25" s="5"/>
      <c r="BT25" s="5"/>
    </row>
    <row r="26" spans="2:75" ht="14.9" customHeight="1" x14ac:dyDescent="0.55000000000000004">
      <c r="B26" s="312"/>
      <c r="C26" s="321" t="s">
        <v>80</v>
      </c>
      <c r="D26" s="286"/>
      <c r="E26" s="286"/>
      <c r="F26" s="286"/>
      <c r="G26" s="286"/>
      <c r="H26" s="287"/>
      <c r="I26" s="21" t="s">
        <v>79</v>
      </c>
      <c r="J26" s="20"/>
      <c r="K26" s="19"/>
      <c r="L26" s="296"/>
      <c r="M26" s="297"/>
      <c r="N26" s="297"/>
      <c r="O26" s="297"/>
      <c r="P26" s="297"/>
      <c r="Q26" s="297"/>
      <c r="R26" s="23" t="s">
        <v>78</v>
      </c>
      <c r="S26" s="22"/>
      <c r="T26" s="322"/>
      <c r="U26" s="322"/>
      <c r="V26" s="323"/>
      <c r="W26" s="21" t="s">
        <v>77</v>
      </c>
      <c r="X26" s="20"/>
      <c r="Y26" s="19"/>
      <c r="Z26" s="296"/>
      <c r="AA26" s="297"/>
      <c r="AB26" s="297"/>
      <c r="AC26" s="297"/>
      <c r="AD26" s="297"/>
      <c r="AE26" s="297"/>
      <c r="AF26" s="297"/>
      <c r="AG26" s="297"/>
      <c r="AH26" s="297"/>
      <c r="AI26" s="298"/>
      <c r="AJ26" s="3"/>
      <c r="AM26" s="310"/>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row>
    <row r="27" spans="2:75" ht="14.9" customHeight="1" x14ac:dyDescent="0.55000000000000004">
      <c r="B27" s="312"/>
      <c r="C27" s="279"/>
      <c r="D27" s="280"/>
      <c r="E27" s="280"/>
      <c r="F27" s="280"/>
      <c r="G27" s="280"/>
      <c r="H27" s="281"/>
      <c r="I27" s="299" t="s">
        <v>76</v>
      </c>
      <c r="J27" s="299"/>
      <c r="K27" s="299"/>
      <c r="L27" s="296"/>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8"/>
      <c r="AJ27" s="3"/>
      <c r="AM27" s="310"/>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row>
    <row r="28" spans="2:75" ht="14.9" customHeight="1" x14ac:dyDescent="0.55000000000000004">
      <c r="B28" s="312"/>
      <c r="C28" s="346" t="s">
        <v>75</v>
      </c>
      <c r="D28" s="347"/>
      <c r="E28" s="347"/>
      <c r="F28" s="347"/>
      <c r="G28" s="347"/>
      <c r="H28" s="348"/>
      <c r="I28" s="321" t="s">
        <v>74</v>
      </c>
      <c r="J28" s="286"/>
      <c r="K28" s="287"/>
      <c r="L28" s="321"/>
      <c r="M28" s="286"/>
      <c r="N28" s="286"/>
      <c r="O28" s="286"/>
      <c r="P28" s="286"/>
      <c r="Q28" s="287"/>
      <c r="R28" s="355" t="s">
        <v>61</v>
      </c>
      <c r="S28" s="324"/>
      <c r="T28" s="324"/>
      <c r="U28" s="324"/>
      <c r="V28" s="324"/>
      <c r="W28" s="324"/>
      <c r="X28" s="324"/>
      <c r="Y28" s="324"/>
      <c r="Z28" s="324"/>
      <c r="AA28" s="324"/>
      <c r="AB28" s="325"/>
      <c r="AC28" s="326" t="s">
        <v>73</v>
      </c>
      <c r="AD28" s="327"/>
      <c r="AE28" s="327"/>
      <c r="AF28" s="327"/>
      <c r="AG28" s="327"/>
      <c r="AH28" s="327"/>
      <c r="AI28" s="329"/>
      <c r="AJ28" s="3"/>
      <c r="AM28" s="310"/>
      <c r="AN28" s="3"/>
      <c r="AO28" s="3"/>
      <c r="AP28" s="3"/>
      <c r="AQ28" s="3"/>
      <c r="AR28" s="3"/>
      <c r="AS28" s="3"/>
      <c r="AT28" s="330"/>
      <c r="AU28" s="330"/>
      <c r="AV28" s="330"/>
      <c r="AW28" s="3"/>
      <c r="AX28" s="3"/>
      <c r="AY28" s="3"/>
      <c r="AZ28" s="3"/>
      <c r="BA28" s="3"/>
      <c r="BB28" s="3"/>
      <c r="BC28" s="3"/>
      <c r="BD28" s="3"/>
      <c r="BE28" s="3"/>
      <c r="BF28" s="18"/>
      <c r="BG28" s="18"/>
      <c r="BH28" s="3"/>
      <c r="BI28" s="3"/>
      <c r="BJ28" s="3"/>
      <c r="BK28" s="3"/>
      <c r="BL28" s="3"/>
      <c r="BM28" s="3"/>
      <c r="BN28" s="3"/>
      <c r="BO28" s="3"/>
      <c r="BP28" s="3"/>
      <c r="BQ28" s="3"/>
      <c r="BR28" s="3"/>
      <c r="BS28" s="3"/>
      <c r="BT28" s="3"/>
    </row>
    <row r="29" spans="2:75" ht="14.9" customHeight="1" x14ac:dyDescent="0.55000000000000004">
      <c r="B29" s="312"/>
      <c r="C29" s="349"/>
      <c r="D29" s="350"/>
      <c r="E29" s="350"/>
      <c r="F29" s="350"/>
      <c r="G29" s="350"/>
      <c r="H29" s="351"/>
      <c r="I29" s="279"/>
      <c r="J29" s="280"/>
      <c r="K29" s="281"/>
      <c r="L29" s="279"/>
      <c r="M29" s="280"/>
      <c r="N29" s="280"/>
      <c r="O29" s="280"/>
      <c r="P29" s="280"/>
      <c r="Q29" s="281"/>
      <c r="R29" s="331" t="s">
        <v>72</v>
      </c>
      <c r="S29" s="332"/>
      <c r="T29" s="332"/>
      <c r="U29" s="332"/>
      <c r="V29" s="332"/>
      <c r="W29" s="332"/>
      <c r="X29" s="332"/>
      <c r="Y29" s="332"/>
      <c r="Z29" s="332"/>
      <c r="AA29" s="332"/>
      <c r="AB29" s="333"/>
      <c r="AC29" s="334"/>
      <c r="AD29" s="335"/>
      <c r="AE29" s="335"/>
      <c r="AF29" s="335"/>
      <c r="AG29" s="335"/>
      <c r="AH29" s="335"/>
      <c r="AI29" s="336"/>
      <c r="AJ29" s="3"/>
      <c r="AM29" s="310"/>
      <c r="AN29" s="3"/>
      <c r="AO29" s="3"/>
      <c r="AP29" s="3"/>
      <c r="AQ29" s="3"/>
      <c r="AR29" s="3"/>
      <c r="AS29" s="3"/>
      <c r="AT29" s="330"/>
      <c r="AU29" s="330"/>
      <c r="AV29" s="330"/>
      <c r="AW29" s="3"/>
      <c r="AX29" s="3"/>
      <c r="AY29" s="3"/>
      <c r="AZ29" s="3"/>
      <c r="BA29" s="3"/>
      <c r="BB29" s="3"/>
      <c r="BC29" s="3"/>
      <c r="BD29" s="3"/>
      <c r="BE29" s="3"/>
      <c r="BF29" s="18"/>
      <c r="BG29" s="18"/>
      <c r="BH29" s="3"/>
      <c r="BI29" s="3"/>
      <c r="BJ29" s="3"/>
      <c r="BK29" s="3"/>
      <c r="BL29" s="3"/>
      <c r="BM29" s="3"/>
      <c r="BN29" s="3"/>
      <c r="BO29" s="3"/>
      <c r="BP29" s="3"/>
      <c r="BQ29" s="3"/>
      <c r="BR29" s="3"/>
      <c r="BS29" s="3"/>
      <c r="BT29" s="3"/>
    </row>
    <row r="30" spans="2:75" ht="14.9" customHeight="1" x14ac:dyDescent="0.55000000000000004">
      <c r="B30" s="312"/>
      <c r="C30" s="337" t="s">
        <v>71</v>
      </c>
      <c r="D30" s="338"/>
      <c r="E30" s="338"/>
      <c r="F30" s="338"/>
      <c r="G30" s="338"/>
      <c r="H30" s="339"/>
      <c r="I30" s="300" t="s">
        <v>57</v>
      </c>
      <c r="J30" s="301"/>
      <c r="K30" s="301"/>
      <c r="L30" s="301"/>
      <c r="M30" s="302"/>
      <c r="N30" s="302"/>
      <c r="O30" s="10" t="s">
        <v>56</v>
      </c>
      <c r="P30" s="302"/>
      <c r="Q30" s="302"/>
      <c r="R30" s="11" t="s">
        <v>55</v>
      </c>
      <c r="S30" s="301"/>
      <c r="T30" s="301"/>
      <c r="U30" s="301"/>
      <c r="V30" s="301"/>
      <c r="W30" s="301"/>
      <c r="X30" s="301"/>
      <c r="Y30" s="301"/>
      <c r="Z30" s="301"/>
      <c r="AA30" s="301"/>
      <c r="AB30" s="301"/>
      <c r="AC30" s="301"/>
      <c r="AD30" s="301"/>
      <c r="AE30" s="301"/>
      <c r="AF30" s="301"/>
      <c r="AG30" s="301"/>
      <c r="AH30" s="301"/>
      <c r="AI30" s="303"/>
      <c r="AJ30" s="5"/>
      <c r="AM30" s="310"/>
      <c r="AN30" s="328"/>
      <c r="AO30" s="328"/>
      <c r="AP30" s="328"/>
      <c r="AQ30" s="328"/>
      <c r="AR30" s="328"/>
      <c r="AS30" s="328"/>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row>
    <row r="31" spans="2:75" ht="14.9" customHeight="1" x14ac:dyDescent="0.55000000000000004">
      <c r="B31" s="312"/>
      <c r="C31" s="340"/>
      <c r="D31" s="341"/>
      <c r="E31" s="341"/>
      <c r="F31" s="341"/>
      <c r="G31" s="341"/>
      <c r="H31" s="342"/>
      <c r="I31" s="304"/>
      <c r="J31" s="305"/>
      <c r="K31" s="305"/>
      <c r="L31" s="305"/>
      <c r="M31" s="9" t="s">
        <v>54</v>
      </c>
      <c r="N31" s="9" t="s">
        <v>53</v>
      </c>
      <c r="O31" s="305"/>
      <c r="P31" s="305"/>
      <c r="Q31" s="305"/>
      <c r="R31" s="305"/>
      <c r="S31" s="305"/>
      <c r="T31" s="305"/>
      <c r="U31" s="305"/>
      <c r="V31" s="305"/>
      <c r="W31" s="9" t="s">
        <v>52</v>
      </c>
      <c r="X31" s="9" t="s">
        <v>51</v>
      </c>
      <c r="Y31" s="305"/>
      <c r="Z31" s="305"/>
      <c r="AA31" s="305"/>
      <c r="AB31" s="305"/>
      <c r="AC31" s="305"/>
      <c r="AD31" s="305"/>
      <c r="AE31" s="305"/>
      <c r="AF31" s="305"/>
      <c r="AG31" s="305"/>
      <c r="AH31" s="305"/>
      <c r="AI31" s="320"/>
      <c r="AJ31" s="5"/>
      <c r="AM31" s="310"/>
      <c r="AN31" s="328"/>
      <c r="AO31" s="328"/>
      <c r="AP31" s="328"/>
      <c r="AQ31" s="328"/>
      <c r="AR31" s="328"/>
      <c r="AS31" s="328"/>
      <c r="AT31" s="5"/>
      <c r="AU31" s="5"/>
      <c r="AV31" s="5"/>
      <c r="AW31" s="5"/>
      <c r="AX31" s="6"/>
      <c r="AY31" s="6"/>
      <c r="AZ31" s="5"/>
      <c r="BA31" s="5"/>
      <c r="BB31" s="5"/>
      <c r="BC31" s="5"/>
      <c r="BD31" s="8"/>
      <c r="BE31" s="6"/>
      <c r="BF31" s="5"/>
      <c r="BG31" s="3"/>
      <c r="BH31" s="5"/>
      <c r="BI31" s="3"/>
      <c r="BJ31" s="5"/>
      <c r="BK31" s="5"/>
      <c r="BL31" s="5"/>
      <c r="BM31" s="5"/>
      <c r="BN31" s="3"/>
      <c r="BO31" s="5"/>
      <c r="BP31" s="5"/>
      <c r="BQ31" s="5"/>
      <c r="BR31" s="5"/>
      <c r="BS31" s="5"/>
      <c r="BT31" s="5"/>
    </row>
    <row r="32" spans="2:75" ht="14.9" customHeight="1" x14ac:dyDescent="0.55000000000000004">
      <c r="B32" s="312"/>
      <c r="C32" s="340"/>
      <c r="D32" s="341"/>
      <c r="E32" s="341"/>
      <c r="F32" s="341"/>
      <c r="G32" s="341"/>
      <c r="H32" s="342"/>
      <c r="I32" s="304"/>
      <c r="J32" s="305"/>
      <c r="K32" s="305"/>
      <c r="L32" s="305"/>
      <c r="M32" s="9" t="s">
        <v>50</v>
      </c>
      <c r="N32" s="9" t="s">
        <v>49</v>
      </c>
      <c r="O32" s="305"/>
      <c r="P32" s="305"/>
      <c r="Q32" s="305"/>
      <c r="R32" s="305"/>
      <c r="S32" s="305"/>
      <c r="T32" s="305"/>
      <c r="U32" s="305"/>
      <c r="V32" s="305"/>
      <c r="W32" s="9" t="s">
        <v>48</v>
      </c>
      <c r="X32" s="9" t="s">
        <v>47</v>
      </c>
      <c r="Y32" s="305"/>
      <c r="Z32" s="305"/>
      <c r="AA32" s="305"/>
      <c r="AB32" s="305"/>
      <c r="AC32" s="305"/>
      <c r="AD32" s="305"/>
      <c r="AE32" s="305"/>
      <c r="AF32" s="305"/>
      <c r="AG32" s="305"/>
      <c r="AH32" s="305"/>
      <c r="AI32" s="320"/>
      <c r="AJ32" s="5"/>
      <c r="AM32" s="310"/>
      <c r="AN32" s="328"/>
      <c r="AO32" s="328"/>
      <c r="AP32" s="328"/>
      <c r="AQ32" s="328"/>
      <c r="AR32" s="328"/>
      <c r="AS32" s="328"/>
      <c r="AT32" s="5"/>
      <c r="AU32" s="5"/>
      <c r="AV32" s="5"/>
      <c r="AW32" s="5"/>
      <c r="AX32" s="6"/>
      <c r="AY32" s="6"/>
      <c r="AZ32" s="5"/>
      <c r="BA32" s="5"/>
      <c r="BB32" s="5"/>
      <c r="BC32" s="5"/>
      <c r="BD32" s="8"/>
      <c r="BE32" s="6"/>
      <c r="BF32" s="5"/>
      <c r="BG32" s="3"/>
      <c r="BH32" s="5"/>
      <c r="BI32" s="3"/>
      <c r="BJ32" s="5"/>
      <c r="BK32" s="5"/>
      <c r="BL32" s="5"/>
      <c r="BM32" s="5"/>
      <c r="BN32" s="3"/>
      <c r="BO32" s="5"/>
      <c r="BP32" s="5"/>
      <c r="BQ32" s="5"/>
      <c r="BR32" s="5"/>
      <c r="BS32" s="5"/>
      <c r="BT32" s="5"/>
    </row>
    <row r="33" spans="2:75" ht="14.9" customHeight="1" thickBot="1" x14ac:dyDescent="0.6">
      <c r="B33" s="313"/>
      <c r="C33" s="343"/>
      <c r="D33" s="344"/>
      <c r="E33" s="344"/>
      <c r="F33" s="344"/>
      <c r="G33" s="344"/>
      <c r="H33" s="345"/>
      <c r="I33" s="306"/>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8"/>
      <c r="AJ33" s="5"/>
      <c r="AM33" s="310"/>
      <c r="AN33" s="3"/>
      <c r="AO33" s="3"/>
      <c r="AP33" s="3"/>
      <c r="AQ33" s="3"/>
      <c r="AR33" s="3"/>
      <c r="AS33" s="3"/>
      <c r="AT33" s="5"/>
      <c r="AU33" s="5"/>
      <c r="AV33" s="5"/>
      <c r="AW33" s="5"/>
      <c r="AX33" s="6"/>
      <c r="AY33" s="6"/>
      <c r="AZ33" s="5"/>
      <c r="BA33" s="5"/>
      <c r="BB33" s="5"/>
      <c r="BC33" s="5"/>
      <c r="BD33" s="6"/>
      <c r="BE33" s="6"/>
      <c r="BF33" s="5"/>
      <c r="BG33" s="3"/>
      <c r="BH33" s="5"/>
      <c r="BI33" s="3"/>
      <c r="BJ33" s="5"/>
      <c r="BK33" s="5"/>
      <c r="BL33" s="5"/>
      <c r="BM33" s="5"/>
      <c r="BN33" s="5"/>
      <c r="BO33" s="5"/>
      <c r="BP33" s="5"/>
      <c r="BQ33" s="5"/>
      <c r="BR33" s="5"/>
      <c r="BS33" s="5"/>
      <c r="BT33" s="5"/>
    </row>
    <row r="34" spans="2:75" ht="25.65" customHeight="1" x14ac:dyDescent="0.55000000000000004">
      <c r="B34" s="311" t="s">
        <v>70</v>
      </c>
      <c r="C34" s="362" t="s">
        <v>69</v>
      </c>
      <c r="D34" s="363"/>
      <c r="E34" s="363"/>
      <c r="F34" s="363"/>
      <c r="G34" s="363"/>
      <c r="H34" s="364"/>
      <c r="I34" s="365"/>
      <c r="J34" s="366"/>
      <c r="K34" s="366"/>
      <c r="L34" s="366"/>
      <c r="M34" s="366"/>
      <c r="N34" s="366"/>
      <c r="O34" s="366"/>
      <c r="P34" s="366"/>
      <c r="Q34" s="366"/>
      <c r="R34" s="367"/>
      <c r="S34" s="362" t="s">
        <v>68</v>
      </c>
      <c r="T34" s="363"/>
      <c r="U34" s="363"/>
      <c r="V34" s="363"/>
      <c r="W34" s="363"/>
      <c r="X34" s="363"/>
      <c r="Y34" s="363"/>
      <c r="Z34" s="17"/>
      <c r="AA34" s="16"/>
      <c r="AB34" s="14"/>
      <c r="AC34" s="15"/>
      <c r="AD34" s="15"/>
      <c r="AE34" s="15"/>
      <c r="AF34" s="15"/>
      <c r="AG34" s="15"/>
      <c r="AH34" s="14"/>
      <c r="AI34" s="13"/>
      <c r="AJ34" s="5"/>
      <c r="AM34" s="7"/>
      <c r="AN34" s="3"/>
      <c r="AO34" s="3"/>
      <c r="AP34" s="3"/>
      <c r="AQ34" s="3"/>
      <c r="AR34" s="3"/>
      <c r="AS34" s="3"/>
      <c r="AT34" s="5"/>
      <c r="AU34" s="5"/>
      <c r="AV34" s="5"/>
      <c r="AW34" s="5"/>
      <c r="AX34" s="6"/>
      <c r="AY34" s="6"/>
      <c r="AZ34" s="5"/>
      <c r="BA34" s="5"/>
      <c r="BB34" s="5"/>
      <c r="BC34" s="5"/>
      <c r="BD34" s="6"/>
      <c r="BE34" s="6"/>
      <c r="BF34" s="5"/>
      <c r="BG34" s="3"/>
      <c r="BH34" s="5"/>
      <c r="BI34" s="3"/>
      <c r="BJ34" s="5"/>
      <c r="BK34" s="5"/>
      <c r="BL34" s="5"/>
      <c r="BM34" s="5"/>
      <c r="BN34" s="5"/>
      <c r="BO34" s="5"/>
      <c r="BP34" s="5"/>
      <c r="BQ34" s="5"/>
      <c r="BR34" s="5"/>
      <c r="BS34" s="5"/>
      <c r="BT34" s="5"/>
    </row>
    <row r="35" spans="2:75" ht="25.65" customHeight="1" x14ac:dyDescent="0.55000000000000004">
      <c r="B35" s="360"/>
      <c r="C35" s="368" t="s">
        <v>67</v>
      </c>
      <c r="D35" s="369"/>
      <c r="E35" s="369"/>
      <c r="F35" s="369"/>
      <c r="G35" s="369"/>
      <c r="H35" s="370"/>
      <c r="I35" s="357"/>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9"/>
      <c r="AJ35" s="5"/>
      <c r="AM35" s="7"/>
      <c r="AN35" s="3"/>
      <c r="AO35" s="3"/>
      <c r="AP35" s="3"/>
      <c r="AQ35" s="3"/>
      <c r="AR35" s="3"/>
      <c r="AS35" s="3"/>
      <c r="AT35" s="5"/>
      <c r="AU35" s="5"/>
      <c r="AV35" s="5"/>
      <c r="AW35" s="5"/>
      <c r="AX35" s="6"/>
      <c r="AY35" s="6"/>
      <c r="AZ35" s="5"/>
      <c r="BA35" s="5"/>
      <c r="BB35" s="5"/>
      <c r="BC35" s="5"/>
      <c r="BD35" s="6"/>
      <c r="BE35" s="6"/>
      <c r="BF35" s="5"/>
      <c r="BG35" s="3"/>
      <c r="BH35" s="5"/>
      <c r="BI35" s="3"/>
      <c r="BJ35" s="5"/>
      <c r="BK35" s="5"/>
      <c r="BL35" s="5"/>
      <c r="BM35" s="5"/>
      <c r="BN35" s="5"/>
      <c r="BO35" s="5"/>
      <c r="BP35" s="5"/>
      <c r="BQ35" s="5"/>
      <c r="BR35" s="5"/>
      <c r="BS35" s="5"/>
      <c r="BT35" s="5"/>
    </row>
    <row r="36" spans="2:75" ht="14.9" customHeight="1" x14ac:dyDescent="0.55000000000000004">
      <c r="B36" s="360"/>
      <c r="C36" s="321" t="s">
        <v>61</v>
      </c>
      <c r="D36" s="286"/>
      <c r="E36" s="286"/>
      <c r="F36" s="286"/>
      <c r="G36" s="286"/>
      <c r="H36" s="287"/>
      <c r="I36" s="355"/>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56"/>
      <c r="AJ36" s="3"/>
      <c r="AM36" s="7"/>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row>
    <row r="37" spans="2:75" ht="28.5" customHeight="1" x14ac:dyDescent="0.55000000000000004">
      <c r="B37" s="360"/>
      <c r="C37" s="279" t="s">
        <v>64</v>
      </c>
      <c r="D37" s="280"/>
      <c r="E37" s="280"/>
      <c r="F37" s="280"/>
      <c r="G37" s="280"/>
      <c r="H37" s="281"/>
      <c r="I37" s="282"/>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4"/>
      <c r="AJ37" s="3"/>
      <c r="AM37" s="7"/>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row>
    <row r="38" spans="2:75" ht="14.9" customHeight="1" x14ac:dyDescent="0.55000000000000004">
      <c r="B38" s="360"/>
      <c r="C38" s="285" t="s">
        <v>66</v>
      </c>
      <c r="D38" s="286"/>
      <c r="E38" s="286"/>
      <c r="F38" s="286"/>
      <c r="G38" s="286"/>
      <c r="H38" s="287"/>
      <c r="I38" s="300" t="s">
        <v>57</v>
      </c>
      <c r="J38" s="301"/>
      <c r="K38" s="301"/>
      <c r="L38" s="301"/>
      <c r="M38" s="302"/>
      <c r="N38" s="302"/>
      <c r="O38" s="10" t="s">
        <v>56</v>
      </c>
      <c r="P38" s="302"/>
      <c r="Q38" s="302"/>
      <c r="R38" s="11" t="s">
        <v>55</v>
      </c>
      <c r="S38" s="301"/>
      <c r="T38" s="301"/>
      <c r="U38" s="301"/>
      <c r="V38" s="301"/>
      <c r="W38" s="301"/>
      <c r="X38" s="301"/>
      <c r="Y38" s="301"/>
      <c r="Z38" s="301"/>
      <c r="AA38" s="301"/>
      <c r="AB38" s="301"/>
      <c r="AC38" s="301"/>
      <c r="AD38" s="301"/>
      <c r="AE38" s="301"/>
      <c r="AF38" s="301"/>
      <c r="AG38" s="301"/>
      <c r="AH38" s="301"/>
      <c r="AI38" s="303"/>
      <c r="AJ38" s="5"/>
      <c r="AK38" s="3"/>
      <c r="AL38" s="3"/>
      <c r="AM38" s="7"/>
      <c r="AN38" s="3"/>
      <c r="AO38" s="3"/>
      <c r="AP38" s="3"/>
      <c r="AQ38" s="3"/>
      <c r="AR38" s="3"/>
      <c r="AS38" s="3"/>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3"/>
      <c r="BV38" s="3"/>
      <c r="BW38" s="3"/>
    </row>
    <row r="39" spans="2:75" ht="14.9" customHeight="1" x14ac:dyDescent="0.55000000000000004">
      <c r="B39" s="360"/>
      <c r="C39" s="288"/>
      <c r="D39" s="289"/>
      <c r="E39" s="289"/>
      <c r="F39" s="289"/>
      <c r="G39" s="289"/>
      <c r="H39" s="290"/>
      <c r="I39" s="304"/>
      <c r="J39" s="305"/>
      <c r="K39" s="305"/>
      <c r="L39" s="305"/>
      <c r="M39" s="9" t="s">
        <v>54</v>
      </c>
      <c r="N39" s="9" t="s">
        <v>53</v>
      </c>
      <c r="O39" s="305"/>
      <c r="P39" s="305"/>
      <c r="Q39" s="305"/>
      <c r="R39" s="305"/>
      <c r="S39" s="305"/>
      <c r="T39" s="305"/>
      <c r="U39" s="305"/>
      <c r="V39" s="305"/>
      <c r="W39" s="9" t="s">
        <v>52</v>
      </c>
      <c r="X39" s="9" t="s">
        <v>51</v>
      </c>
      <c r="Y39" s="305"/>
      <c r="Z39" s="305"/>
      <c r="AA39" s="305"/>
      <c r="AB39" s="305"/>
      <c r="AC39" s="305"/>
      <c r="AD39" s="305"/>
      <c r="AE39" s="305"/>
      <c r="AF39" s="305"/>
      <c r="AG39" s="305"/>
      <c r="AH39" s="305"/>
      <c r="AI39" s="320"/>
      <c r="AJ39" s="5"/>
      <c r="AK39" s="3"/>
      <c r="AL39" s="3"/>
      <c r="AM39" s="7"/>
      <c r="AN39" s="3"/>
      <c r="AO39" s="3"/>
      <c r="AP39" s="3"/>
      <c r="AQ39" s="3"/>
      <c r="AR39" s="3"/>
      <c r="AS39" s="3"/>
      <c r="AT39" s="5"/>
      <c r="AU39" s="5"/>
      <c r="AV39" s="5"/>
      <c r="AW39" s="5"/>
      <c r="AX39" s="6"/>
      <c r="AY39" s="6"/>
      <c r="AZ39" s="5"/>
      <c r="BA39" s="5"/>
      <c r="BB39" s="5"/>
      <c r="BC39" s="5"/>
      <c r="BD39" s="8"/>
      <c r="BE39" s="6"/>
      <c r="BF39" s="5"/>
      <c r="BG39" s="3"/>
      <c r="BH39" s="5"/>
      <c r="BI39" s="3"/>
      <c r="BJ39" s="5"/>
      <c r="BK39" s="5"/>
      <c r="BL39" s="5"/>
      <c r="BM39" s="5"/>
      <c r="BN39" s="3"/>
      <c r="BO39" s="5"/>
      <c r="BP39" s="5"/>
      <c r="BQ39" s="5"/>
      <c r="BR39" s="5"/>
      <c r="BS39" s="5"/>
      <c r="BT39" s="5"/>
      <c r="BU39" s="3"/>
      <c r="BV39" s="3"/>
      <c r="BW39" s="3"/>
    </row>
    <row r="40" spans="2:75" ht="14.9" customHeight="1" x14ac:dyDescent="0.55000000000000004">
      <c r="B40" s="360"/>
      <c r="C40" s="291"/>
      <c r="D40" s="289"/>
      <c r="E40" s="289"/>
      <c r="F40" s="289"/>
      <c r="G40" s="289"/>
      <c r="H40" s="290"/>
      <c r="I40" s="304"/>
      <c r="J40" s="305"/>
      <c r="K40" s="305"/>
      <c r="L40" s="305"/>
      <c r="M40" s="9" t="s">
        <v>50</v>
      </c>
      <c r="N40" s="9" t="s">
        <v>49</v>
      </c>
      <c r="O40" s="305"/>
      <c r="P40" s="305"/>
      <c r="Q40" s="305"/>
      <c r="R40" s="305"/>
      <c r="S40" s="305"/>
      <c r="T40" s="305"/>
      <c r="U40" s="305"/>
      <c r="V40" s="305"/>
      <c r="W40" s="9" t="s">
        <v>48</v>
      </c>
      <c r="X40" s="9" t="s">
        <v>47</v>
      </c>
      <c r="Y40" s="305"/>
      <c r="Z40" s="305"/>
      <c r="AA40" s="305"/>
      <c r="AB40" s="305"/>
      <c r="AC40" s="305"/>
      <c r="AD40" s="305"/>
      <c r="AE40" s="305"/>
      <c r="AF40" s="305"/>
      <c r="AG40" s="305"/>
      <c r="AH40" s="305"/>
      <c r="AI40" s="320"/>
      <c r="AJ40" s="5"/>
      <c r="AK40" s="3"/>
      <c r="AL40" s="3"/>
      <c r="AM40" s="7"/>
      <c r="AN40" s="3"/>
      <c r="AO40" s="3"/>
      <c r="AP40" s="3"/>
      <c r="AQ40" s="3"/>
      <c r="AR40" s="3"/>
      <c r="AS40" s="3"/>
      <c r="AT40" s="5"/>
      <c r="AU40" s="5"/>
      <c r="AV40" s="5"/>
      <c r="AW40" s="5"/>
      <c r="AX40" s="6"/>
      <c r="AY40" s="6"/>
      <c r="AZ40" s="5"/>
      <c r="BA40" s="5"/>
      <c r="BB40" s="5"/>
      <c r="BC40" s="5"/>
      <c r="BD40" s="8"/>
      <c r="BE40" s="6"/>
      <c r="BF40" s="5"/>
      <c r="BG40" s="3"/>
      <c r="BH40" s="5"/>
      <c r="BI40" s="3"/>
      <c r="BJ40" s="5"/>
      <c r="BK40" s="5"/>
      <c r="BL40" s="5"/>
      <c r="BM40" s="5"/>
      <c r="BN40" s="3"/>
      <c r="BO40" s="5"/>
      <c r="BP40" s="5"/>
      <c r="BQ40" s="5"/>
      <c r="BR40" s="5"/>
      <c r="BS40" s="5"/>
      <c r="BT40" s="5"/>
      <c r="BU40" s="3"/>
      <c r="BV40" s="3"/>
      <c r="BW40" s="3"/>
    </row>
    <row r="41" spans="2:75" ht="18.899999999999999" customHeight="1" x14ac:dyDescent="0.55000000000000004">
      <c r="B41" s="360"/>
      <c r="C41" s="279"/>
      <c r="D41" s="280"/>
      <c r="E41" s="280"/>
      <c r="F41" s="280"/>
      <c r="G41" s="280"/>
      <c r="H41" s="281"/>
      <c r="I41" s="306"/>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8"/>
      <c r="AJ41" s="5"/>
      <c r="AM41" s="7"/>
      <c r="AN41" s="3"/>
      <c r="AO41" s="3"/>
      <c r="AP41" s="3"/>
      <c r="AQ41" s="3"/>
      <c r="AR41" s="3"/>
      <c r="AS41" s="3"/>
      <c r="AT41" s="5"/>
      <c r="AU41" s="5"/>
      <c r="AV41" s="5"/>
      <c r="AW41" s="5"/>
      <c r="AX41" s="6"/>
      <c r="AY41" s="6"/>
      <c r="AZ41" s="5"/>
      <c r="BA41" s="5"/>
      <c r="BB41" s="5"/>
      <c r="BC41" s="5"/>
      <c r="BD41" s="6"/>
      <c r="BE41" s="6"/>
      <c r="BF41" s="5"/>
      <c r="BG41" s="3"/>
      <c r="BH41" s="5"/>
      <c r="BI41" s="3"/>
      <c r="BJ41" s="5"/>
      <c r="BK41" s="5"/>
      <c r="BL41" s="5"/>
      <c r="BM41" s="5"/>
      <c r="BN41" s="5"/>
      <c r="BO41" s="5"/>
      <c r="BP41" s="5"/>
      <c r="BQ41" s="5"/>
      <c r="BR41" s="5"/>
      <c r="BS41" s="5"/>
      <c r="BT41" s="5"/>
    </row>
    <row r="42" spans="2:75" ht="14.9" customHeight="1" x14ac:dyDescent="0.55000000000000004">
      <c r="B42" s="360"/>
      <c r="C42" s="371" t="s">
        <v>65</v>
      </c>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c r="AI42" s="373"/>
      <c r="AJ42" s="5"/>
      <c r="AM42" s="7"/>
      <c r="AN42" s="3"/>
      <c r="AO42" s="3"/>
      <c r="AP42" s="3"/>
      <c r="AQ42" s="3"/>
      <c r="AR42" s="3"/>
      <c r="AS42" s="3"/>
      <c r="AT42" s="5"/>
      <c r="AU42" s="5"/>
      <c r="AV42" s="5"/>
      <c r="AW42" s="5"/>
      <c r="AX42" s="6"/>
      <c r="AY42" s="6"/>
      <c r="AZ42" s="5"/>
      <c r="BA42" s="5"/>
      <c r="BB42" s="5"/>
      <c r="BC42" s="5"/>
      <c r="BD42" s="6"/>
      <c r="BE42" s="6"/>
      <c r="BF42" s="5"/>
      <c r="BG42" s="3"/>
      <c r="BH42" s="5"/>
      <c r="BI42" s="3"/>
      <c r="BJ42" s="5"/>
      <c r="BK42" s="5"/>
      <c r="BL42" s="5"/>
      <c r="BM42" s="5"/>
      <c r="BN42" s="5"/>
      <c r="BO42" s="5"/>
      <c r="BP42" s="5"/>
      <c r="BQ42" s="5"/>
      <c r="BR42" s="5"/>
      <c r="BS42" s="5"/>
      <c r="BT42" s="5"/>
    </row>
    <row r="43" spans="2:75" ht="14.9" customHeight="1" x14ac:dyDescent="0.55000000000000004">
      <c r="B43" s="360"/>
      <c r="C43" s="321" t="s">
        <v>61</v>
      </c>
      <c r="D43" s="286"/>
      <c r="E43" s="286"/>
      <c r="F43" s="286"/>
      <c r="G43" s="286"/>
      <c r="H43" s="287"/>
      <c r="I43" s="355"/>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56"/>
      <c r="AJ43" s="3"/>
      <c r="AM43" s="7"/>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row>
    <row r="44" spans="2:75" ht="28.5" customHeight="1" x14ac:dyDescent="0.55000000000000004">
      <c r="B44" s="360"/>
      <c r="C44" s="279" t="s">
        <v>64</v>
      </c>
      <c r="D44" s="280"/>
      <c r="E44" s="280"/>
      <c r="F44" s="280"/>
      <c r="G44" s="280"/>
      <c r="H44" s="281"/>
      <c r="I44" s="282"/>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4"/>
      <c r="AJ44" s="3"/>
      <c r="AM44" s="7"/>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row>
    <row r="45" spans="2:75" ht="14.9" customHeight="1" x14ac:dyDescent="0.55000000000000004">
      <c r="B45" s="360"/>
      <c r="C45" s="285" t="s">
        <v>63</v>
      </c>
      <c r="D45" s="286"/>
      <c r="E45" s="286"/>
      <c r="F45" s="286"/>
      <c r="G45" s="286"/>
      <c r="H45" s="287"/>
      <c r="I45" s="300" t="s">
        <v>57</v>
      </c>
      <c r="J45" s="301"/>
      <c r="K45" s="301"/>
      <c r="L45" s="301"/>
      <c r="M45" s="302"/>
      <c r="N45" s="302"/>
      <c r="O45" s="10" t="s">
        <v>56</v>
      </c>
      <c r="P45" s="302"/>
      <c r="Q45" s="302"/>
      <c r="R45" s="11" t="s">
        <v>55</v>
      </c>
      <c r="S45" s="301"/>
      <c r="T45" s="301"/>
      <c r="U45" s="301"/>
      <c r="V45" s="301"/>
      <c r="W45" s="301"/>
      <c r="X45" s="301"/>
      <c r="Y45" s="301"/>
      <c r="Z45" s="301"/>
      <c r="AA45" s="301"/>
      <c r="AB45" s="301"/>
      <c r="AC45" s="301"/>
      <c r="AD45" s="301"/>
      <c r="AE45" s="301"/>
      <c r="AF45" s="301"/>
      <c r="AG45" s="301"/>
      <c r="AH45" s="301"/>
      <c r="AI45" s="303"/>
      <c r="AJ45" s="5"/>
      <c r="AK45" s="3"/>
      <c r="AL45" s="3"/>
      <c r="AM45" s="7"/>
      <c r="AN45" s="3"/>
      <c r="AO45" s="3"/>
      <c r="AP45" s="3"/>
      <c r="AQ45" s="3"/>
      <c r="AR45" s="3"/>
      <c r="AS45" s="3"/>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3"/>
      <c r="BV45" s="3"/>
      <c r="BW45" s="3"/>
    </row>
    <row r="46" spans="2:75" ht="14.9" customHeight="1" x14ac:dyDescent="0.55000000000000004">
      <c r="B46" s="360"/>
      <c r="C46" s="288"/>
      <c r="D46" s="289"/>
      <c r="E46" s="289"/>
      <c r="F46" s="289"/>
      <c r="G46" s="289"/>
      <c r="H46" s="290"/>
      <c r="I46" s="304"/>
      <c r="J46" s="305"/>
      <c r="K46" s="305"/>
      <c r="L46" s="305"/>
      <c r="M46" s="9" t="s">
        <v>54</v>
      </c>
      <c r="N46" s="9" t="s">
        <v>53</v>
      </c>
      <c r="O46" s="305"/>
      <c r="P46" s="305"/>
      <c r="Q46" s="305"/>
      <c r="R46" s="305"/>
      <c r="S46" s="305"/>
      <c r="T46" s="305"/>
      <c r="U46" s="305"/>
      <c r="V46" s="305"/>
      <c r="W46" s="9" t="s">
        <v>52</v>
      </c>
      <c r="X46" s="9" t="s">
        <v>51</v>
      </c>
      <c r="Y46" s="305"/>
      <c r="Z46" s="305"/>
      <c r="AA46" s="305"/>
      <c r="AB46" s="305"/>
      <c r="AC46" s="305"/>
      <c r="AD46" s="305"/>
      <c r="AE46" s="305"/>
      <c r="AF46" s="305"/>
      <c r="AG46" s="305"/>
      <c r="AH46" s="305"/>
      <c r="AI46" s="320"/>
      <c r="AJ46" s="5"/>
      <c r="AK46" s="3"/>
      <c r="AL46" s="3"/>
      <c r="AM46" s="7"/>
      <c r="AN46" s="3"/>
      <c r="AO46" s="3"/>
      <c r="AP46" s="3"/>
      <c r="AQ46" s="3"/>
      <c r="AR46" s="3"/>
      <c r="AS46" s="3"/>
      <c r="AT46" s="5"/>
      <c r="AU46" s="5"/>
      <c r="AV46" s="5"/>
      <c r="AW46" s="5"/>
      <c r="AX46" s="6"/>
      <c r="AY46" s="6"/>
      <c r="AZ46" s="5"/>
      <c r="BA46" s="5"/>
      <c r="BB46" s="5"/>
      <c r="BC46" s="5"/>
      <c r="BD46" s="8"/>
      <c r="BE46" s="6"/>
      <c r="BF46" s="5"/>
      <c r="BG46" s="3"/>
      <c r="BH46" s="5"/>
      <c r="BI46" s="3"/>
      <c r="BJ46" s="5"/>
      <c r="BK46" s="5"/>
      <c r="BL46" s="5"/>
      <c r="BM46" s="5"/>
      <c r="BN46" s="3"/>
      <c r="BO46" s="5"/>
      <c r="BP46" s="5"/>
      <c r="BQ46" s="5"/>
      <c r="BR46" s="5"/>
      <c r="BS46" s="5"/>
      <c r="BT46" s="5"/>
      <c r="BU46" s="3"/>
      <c r="BV46" s="3"/>
      <c r="BW46" s="3"/>
    </row>
    <row r="47" spans="2:75" ht="14.9" customHeight="1" x14ac:dyDescent="0.55000000000000004">
      <c r="B47" s="360"/>
      <c r="C47" s="291"/>
      <c r="D47" s="289"/>
      <c r="E47" s="289"/>
      <c r="F47" s="289"/>
      <c r="G47" s="289"/>
      <c r="H47" s="290"/>
      <c r="I47" s="304"/>
      <c r="J47" s="305"/>
      <c r="K47" s="305"/>
      <c r="L47" s="305"/>
      <c r="M47" s="9" t="s">
        <v>50</v>
      </c>
      <c r="N47" s="9" t="s">
        <v>49</v>
      </c>
      <c r="O47" s="305"/>
      <c r="P47" s="305"/>
      <c r="Q47" s="305"/>
      <c r="R47" s="305"/>
      <c r="S47" s="305"/>
      <c r="T47" s="305"/>
      <c r="U47" s="305"/>
      <c r="V47" s="305"/>
      <c r="W47" s="9" t="s">
        <v>48</v>
      </c>
      <c r="X47" s="9" t="s">
        <v>47</v>
      </c>
      <c r="Y47" s="305"/>
      <c r="Z47" s="305"/>
      <c r="AA47" s="305"/>
      <c r="AB47" s="305"/>
      <c r="AC47" s="305"/>
      <c r="AD47" s="305"/>
      <c r="AE47" s="305"/>
      <c r="AF47" s="305"/>
      <c r="AG47" s="305"/>
      <c r="AH47" s="305"/>
      <c r="AI47" s="320"/>
      <c r="AJ47" s="5"/>
      <c r="AK47" s="3"/>
      <c r="AL47" s="3"/>
      <c r="AM47" s="7"/>
      <c r="AN47" s="3"/>
      <c r="AO47" s="3"/>
      <c r="AP47" s="3"/>
      <c r="AQ47" s="3"/>
      <c r="AR47" s="3"/>
      <c r="AS47" s="3"/>
      <c r="AT47" s="5"/>
      <c r="AU47" s="5"/>
      <c r="AV47" s="5"/>
      <c r="AW47" s="5"/>
      <c r="AX47" s="6"/>
      <c r="AY47" s="6"/>
      <c r="AZ47" s="5"/>
      <c r="BA47" s="5"/>
      <c r="BB47" s="5"/>
      <c r="BC47" s="5"/>
      <c r="BD47" s="8"/>
      <c r="BE47" s="6"/>
      <c r="BF47" s="5"/>
      <c r="BG47" s="3"/>
      <c r="BH47" s="5"/>
      <c r="BI47" s="3"/>
      <c r="BJ47" s="5"/>
      <c r="BK47" s="5"/>
      <c r="BL47" s="5"/>
      <c r="BM47" s="5"/>
      <c r="BN47" s="3"/>
      <c r="BO47" s="5"/>
      <c r="BP47" s="5"/>
      <c r="BQ47" s="5"/>
      <c r="BR47" s="5"/>
      <c r="BS47" s="5"/>
      <c r="BT47" s="5"/>
      <c r="BU47" s="3"/>
      <c r="BV47" s="3"/>
      <c r="BW47" s="3"/>
    </row>
    <row r="48" spans="2:75" ht="18.899999999999999" customHeight="1" thickBot="1" x14ac:dyDescent="0.6">
      <c r="B48" s="361"/>
      <c r="C48" s="374"/>
      <c r="D48" s="375"/>
      <c r="E48" s="375"/>
      <c r="F48" s="375"/>
      <c r="G48" s="375"/>
      <c r="H48" s="376"/>
      <c r="I48" s="306"/>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8"/>
      <c r="AJ48" s="5"/>
      <c r="AM48" s="7"/>
      <c r="AN48" s="3"/>
      <c r="AO48" s="3"/>
      <c r="AP48" s="3"/>
      <c r="AQ48" s="3"/>
      <c r="AR48" s="3"/>
      <c r="AS48" s="3"/>
      <c r="AT48" s="5"/>
      <c r="AU48" s="5"/>
      <c r="AV48" s="5"/>
      <c r="AW48" s="5"/>
      <c r="AX48" s="6"/>
      <c r="AY48" s="6"/>
      <c r="AZ48" s="5"/>
      <c r="BA48" s="5"/>
      <c r="BB48" s="5"/>
      <c r="BC48" s="5"/>
      <c r="BD48" s="6"/>
      <c r="BE48" s="6"/>
      <c r="BF48" s="5"/>
      <c r="BG48" s="3"/>
      <c r="BH48" s="5"/>
      <c r="BI48" s="3"/>
      <c r="BJ48" s="5"/>
      <c r="BK48" s="5"/>
      <c r="BL48" s="5"/>
      <c r="BM48" s="5"/>
      <c r="BN48" s="5"/>
      <c r="BO48" s="5"/>
      <c r="BP48" s="5"/>
      <c r="BQ48" s="5"/>
      <c r="BR48" s="5"/>
      <c r="BS48" s="5"/>
      <c r="BT48" s="5"/>
    </row>
    <row r="49" spans="2:75" ht="14.9" customHeight="1" x14ac:dyDescent="0.55000000000000004">
      <c r="B49" s="311" t="s">
        <v>62</v>
      </c>
      <c r="C49" s="314" t="s">
        <v>61</v>
      </c>
      <c r="D49" s="315"/>
      <c r="E49" s="315"/>
      <c r="F49" s="315"/>
      <c r="G49" s="315"/>
      <c r="H49" s="316"/>
      <c r="I49" s="317"/>
      <c r="J49" s="318"/>
      <c r="K49" s="318"/>
      <c r="L49" s="318"/>
      <c r="M49" s="318"/>
      <c r="N49" s="318"/>
      <c r="O49" s="318"/>
      <c r="P49" s="318"/>
      <c r="Q49" s="318"/>
      <c r="R49" s="318"/>
      <c r="S49" s="318"/>
      <c r="T49" s="318"/>
      <c r="U49" s="318"/>
      <c r="V49" s="377"/>
      <c r="W49" s="378" t="s">
        <v>60</v>
      </c>
      <c r="X49" s="379"/>
      <c r="Y49" s="379"/>
      <c r="Z49" s="380"/>
      <c r="AA49" s="382"/>
      <c r="AB49" s="383"/>
      <c r="AC49" s="383"/>
      <c r="AD49" s="383"/>
      <c r="AE49" s="383"/>
      <c r="AF49" s="383"/>
      <c r="AG49" s="383"/>
      <c r="AH49" s="383"/>
      <c r="AI49" s="384"/>
      <c r="AJ49" s="3"/>
      <c r="AM49" s="7"/>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row>
    <row r="50" spans="2:75" ht="28.5" customHeight="1" x14ac:dyDescent="0.55000000000000004">
      <c r="B50" s="312"/>
      <c r="C50" s="279" t="s">
        <v>59</v>
      </c>
      <c r="D50" s="280"/>
      <c r="E50" s="280"/>
      <c r="F50" s="280"/>
      <c r="G50" s="280"/>
      <c r="H50" s="281"/>
      <c r="I50" s="331"/>
      <c r="J50" s="332"/>
      <c r="K50" s="332"/>
      <c r="L50" s="332"/>
      <c r="M50" s="332"/>
      <c r="N50" s="332"/>
      <c r="O50" s="332"/>
      <c r="P50" s="332"/>
      <c r="Q50" s="332"/>
      <c r="R50" s="332"/>
      <c r="S50" s="332"/>
      <c r="T50" s="332"/>
      <c r="U50" s="332"/>
      <c r="V50" s="333"/>
      <c r="W50" s="371"/>
      <c r="X50" s="372"/>
      <c r="Y50" s="372"/>
      <c r="Z50" s="381"/>
      <c r="AA50" s="385"/>
      <c r="AB50" s="386"/>
      <c r="AC50" s="386"/>
      <c r="AD50" s="386"/>
      <c r="AE50" s="386"/>
      <c r="AF50" s="386"/>
      <c r="AG50" s="386"/>
      <c r="AH50" s="386"/>
      <c r="AI50" s="387"/>
      <c r="AJ50" s="3"/>
      <c r="AM50" s="7"/>
      <c r="AN50" s="3"/>
      <c r="AO50" s="3"/>
      <c r="AP50" s="3"/>
      <c r="AQ50" s="3"/>
      <c r="AR50" s="3"/>
      <c r="AS50" s="3"/>
      <c r="AT50" s="3"/>
      <c r="AU50" s="3"/>
      <c r="AV50" s="3"/>
      <c r="AW50" s="3"/>
      <c r="AX50" s="3"/>
      <c r="AY50" s="3"/>
      <c r="AZ50" s="12"/>
      <c r="BA50" s="3"/>
      <c r="BB50" s="3"/>
      <c r="BC50" s="3"/>
      <c r="BD50" s="3"/>
      <c r="BE50" s="3"/>
      <c r="BF50" s="3"/>
      <c r="BG50" s="3"/>
      <c r="BH50" s="3"/>
      <c r="BI50" s="3"/>
      <c r="BJ50" s="3"/>
      <c r="BK50" s="3"/>
      <c r="BL50" s="3"/>
      <c r="BM50" s="3"/>
      <c r="BN50" s="3"/>
      <c r="BO50" s="3"/>
      <c r="BP50" s="3"/>
      <c r="BQ50" s="3"/>
      <c r="BR50" s="3"/>
      <c r="BS50" s="3"/>
      <c r="BT50" s="3"/>
    </row>
    <row r="51" spans="2:75" ht="14.9" customHeight="1" x14ac:dyDescent="0.55000000000000004">
      <c r="B51" s="312"/>
      <c r="C51" s="285" t="s">
        <v>58</v>
      </c>
      <c r="D51" s="286"/>
      <c r="E51" s="286"/>
      <c r="F51" s="286"/>
      <c r="G51" s="286"/>
      <c r="H51" s="287"/>
      <c r="I51" s="300" t="s">
        <v>57</v>
      </c>
      <c r="J51" s="301"/>
      <c r="K51" s="301"/>
      <c r="L51" s="301"/>
      <c r="M51" s="302"/>
      <c r="N51" s="302"/>
      <c r="O51" s="10" t="s">
        <v>56</v>
      </c>
      <c r="P51" s="302"/>
      <c r="Q51" s="302"/>
      <c r="R51" s="11" t="s">
        <v>55</v>
      </c>
      <c r="S51" s="301"/>
      <c r="T51" s="301"/>
      <c r="U51" s="301"/>
      <c r="V51" s="301"/>
      <c r="W51" s="301"/>
      <c r="X51" s="301"/>
      <c r="Y51" s="301"/>
      <c r="Z51" s="301"/>
      <c r="AA51" s="301"/>
      <c r="AB51" s="301"/>
      <c r="AC51" s="301"/>
      <c r="AD51" s="301"/>
      <c r="AE51" s="301"/>
      <c r="AF51" s="301"/>
      <c r="AG51" s="301"/>
      <c r="AH51" s="301"/>
      <c r="AI51" s="303"/>
      <c r="AJ51" s="5"/>
      <c r="AK51" s="3"/>
      <c r="AL51" s="3"/>
      <c r="AM51" s="7"/>
      <c r="AN51" s="3"/>
      <c r="AO51" s="3"/>
      <c r="AP51" s="3"/>
      <c r="AQ51" s="3"/>
      <c r="AR51" s="3"/>
      <c r="AS51" s="3"/>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3"/>
      <c r="BV51" s="3"/>
      <c r="BW51" s="3"/>
    </row>
    <row r="52" spans="2:75" ht="14.9" customHeight="1" x14ac:dyDescent="0.55000000000000004">
      <c r="B52" s="312"/>
      <c r="C52" s="288"/>
      <c r="D52" s="289"/>
      <c r="E52" s="289"/>
      <c r="F52" s="289"/>
      <c r="G52" s="289"/>
      <c r="H52" s="290"/>
      <c r="I52" s="304"/>
      <c r="J52" s="305"/>
      <c r="K52" s="305"/>
      <c r="L52" s="305"/>
      <c r="M52" s="9" t="s">
        <v>54</v>
      </c>
      <c r="N52" s="9" t="s">
        <v>53</v>
      </c>
      <c r="O52" s="305"/>
      <c r="P52" s="305"/>
      <c r="Q52" s="305"/>
      <c r="R52" s="305"/>
      <c r="S52" s="305"/>
      <c r="T52" s="305"/>
      <c r="U52" s="305"/>
      <c r="V52" s="305"/>
      <c r="W52" s="9" t="s">
        <v>52</v>
      </c>
      <c r="X52" s="9" t="s">
        <v>51</v>
      </c>
      <c r="Y52" s="305"/>
      <c r="Z52" s="305"/>
      <c r="AA52" s="305"/>
      <c r="AB52" s="305"/>
      <c r="AC52" s="305"/>
      <c r="AD52" s="305"/>
      <c r="AE52" s="305"/>
      <c r="AF52" s="305"/>
      <c r="AG52" s="305"/>
      <c r="AH52" s="305"/>
      <c r="AI52" s="320"/>
      <c r="AJ52" s="5"/>
      <c r="AK52" s="3"/>
      <c r="AL52" s="3"/>
      <c r="AM52" s="7"/>
      <c r="AN52" s="3"/>
      <c r="AO52" s="3"/>
      <c r="AP52" s="3"/>
      <c r="AQ52" s="3"/>
      <c r="AR52" s="3"/>
      <c r="AS52" s="3"/>
      <c r="AT52" s="5"/>
      <c r="AU52" s="5"/>
      <c r="AV52" s="5"/>
      <c r="AW52" s="5"/>
      <c r="AX52" s="6"/>
      <c r="AY52" s="6"/>
      <c r="AZ52" s="5"/>
      <c r="BA52" s="5"/>
      <c r="BB52" s="5"/>
      <c r="BC52" s="5"/>
      <c r="BD52" s="8"/>
      <c r="BE52" s="6"/>
      <c r="BF52" s="5"/>
      <c r="BG52" s="3"/>
      <c r="BH52" s="5"/>
      <c r="BI52" s="3"/>
      <c r="BJ52" s="5"/>
      <c r="BK52" s="5"/>
      <c r="BL52" s="5"/>
      <c r="BM52" s="5"/>
      <c r="BN52" s="3"/>
      <c r="BO52" s="5"/>
      <c r="BP52" s="5"/>
      <c r="BQ52" s="5"/>
      <c r="BR52" s="5"/>
      <c r="BS52" s="5"/>
      <c r="BT52" s="5"/>
      <c r="BU52" s="3"/>
      <c r="BV52" s="3"/>
      <c r="BW52" s="3"/>
    </row>
    <row r="53" spans="2:75" ht="14.9" customHeight="1" x14ac:dyDescent="0.55000000000000004">
      <c r="B53" s="312"/>
      <c r="C53" s="291"/>
      <c r="D53" s="289"/>
      <c r="E53" s="289"/>
      <c r="F53" s="289"/>
      <c r="G53" s="289"/>
      <c r="H53" s="290"/>
      <c r="I53" s="304"/>
      <c r="J53" s="305"/>
      <c r="K53" s="305"/>
      <c r="L53" s="305"/>
      <c r="M53" s="9" t="s">
        <v>50</v>
      </c>
      <c r="N53" s="9" t="s">
        <v>49</v>
      </c>
      <c r="O53" s="305"/>
      <c r="P53" s="305"/>
      <c r="Q53" s="305"/>
      <c r="R53" s="305"/>
      <c r="S53" s="305"/>
      <c r="T53" s="305"/>
      <c r="U53" s="305"/>
      <c r="V53" s="305"/>
      <c r="W53" s="9" t="s">
        <v>48</v>
      </c>
      <c r="X53" s="9" t="s">
        <v>47</v>
      </c>
      <c r="Y53" s="305"/>
      <c r="Z53" s="305"/>
      <c r="AA53" s="305"/>
      <c r="AB53" s="305"/>
      <c r="AC53" s="305"/>
      <c r="AD53" s="305"/>
      <c r="AE53" s="305"/>
      <c r="AF53" s="305"/>
      <c r="AG53" s="305"/>
      <c r="AH53" s="305"/>
      <c r="AI53" s="320"/>
      <c r="AJ53" s="5"/>
      <c r="AK53" s="3"/>
      <c r="AL53" s="3"/>
      <c r="AM53" s="7"/>
      <c r="AN53" s="3"/>
      <c r="AO53" s="3"/>
      <c r="AP53" s="3"/>
      <c r="AQ53" s="3"/>
      <c r="AR53" s="3"/>
      <c r="AS53" s="3"/>
      <c r="AT53" s="5"/>
      <c r="AU53" s="5"/>
      <c r="AV53" s="5"/>
      <c r="AW53" s="5"/>
      <c r="AX53" s="6"/>
      <c r="AY53" s="6"/>
      <c r="AZ53" s="5"/>
      <c r="BA53" s="5"/>
      <c r="BB53" s="5"/>
      <c r="BC53" s="5"/>
      <c r="BD53" s="8"/>
      <c r="BE53" s="6"/>
      <c r="BF53" s="5"/>
      <c r="BG53" s="3"/>
      <c r="BH53" s="5"/>
      <c r="BI53" s="3"/>
      <c r="BJ53" s="5"/>
      <c r="BK53" s="5"/>
      <c r="BL53" s="5"/>
      <c r="BM53" s="5"/>
      <c r="BN53" s="3"/>
      <c r="BO53" s="5"/>
      <c r="BP53" s="5"/>
      <c r="BQ53" s="5"/>
      <c r="BR53" s="5"/>
      <c r="BS53" s="5"/>
      <c r="BT53" s="5"/>
      <c r="BU53" s="3"/>
      <c r="BV53" s="3"/>
      <c r="BW53" s="3"/>
    </row>
    <row r="54" spans="2:75" ht="18.899999999999999" customHeight="1" thickBot="1" x14ac:dyDescent="0.6">
      <c r="B54" s="313"/>
      <c r="C54" s="374"/>
      <c r="D54" s="375"/>
      <c r="E54" s="375"/>
      <c r="F54" s="375"/>
      <c r="G54" s="375"/>
      <c r="H54" s="376"/>
      <c r="I54" s="388"/>
      <c r="J54" s="389"/>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89"/>
      <c r="AI54" s="390"/>
      <c r="AJ54" s="5"/>
      <c r="AM54" s="7"/>
      <c r="AN54" s="3"/>
      <c r="AO54" s="3"/>
      <c r="AP54" s="3"/>
      <c r="AQ54" s="3"/>
      <c r="AR54" s="3"/>
      <c r="AS54" s="3"/>
      <c r="AT54" s="5"/>
      <c r="AU54" s="5"/>
      <c r="AV54" s="5"/>
      <c r="AW54" s="5"/>
      <c r="AX54" s="6"/>
      <c r="AY54" s="6"/>
      <c r="AZ54" s="5"/>
      <c r="BA54" s="5"/>
      <c r="BB54" s="5"/>
      <c r="BC54" s="5"/>
      <c r="BD54" s="6"/>
      <c r="BE54" s="6"/>
      <c r="BF54" s="5"/>
      <c r="BG54" s="3"/>
      <c r="BH54" s="5"/>
      <c r="BI54" s="3"/>
      <c r="BJ54" s="5"/>
      <c r="BK54" s="5"/>
      <c r="BL54" s="5"/>
      <c r="BM54" s="5"/>
      <c r="BN54" s="5"/>
      <c r="BO54" s="5"/>
      <c r="BP54" s="5"/>
      <c r="BQ54" s="5"/>
      <c r="BR54" s="5"/>
      <c r="BS54" s="5"/>
      <c r="BT54" s="5"/>
    </row>
    <row r="55" spans="2:75" ht="17.25" customHeight="1" x14ac:dyDescent="0.55000000000000004">
      <c r="B55" s="2" t="s">
        <v>46</v>
      </c>
      <c r="D55" s="391" t="s">
        <v>45</v>
      </c>
      <c r="E55" s="393" t="s">
        <v>44</v>
      </c>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row>
    <row r="56" spans="2:75" ht="17.25" customHeight="1" x14ac:dyDescent="0.55000000000000004">
      <c r="D56" s="392"/>
      <c r="E56" s="394"/>
      <c r="F56" s="394"/>
      <c r="G56" s="394"/>
      <c r="H56" s="394"/>
      <c r="I56" s="394"/>
      <c r="J56" s="394"/>
      <c r="K56" s="394"/>
      <c r="L56" s="394"/>
      <c r="M56" s="394"/>
      <c r="N56" s="394"/>
      <c r="O56" s="394"/>
      <c r="P56" s="394"/>
      <c r="Q56" s="394"/>
      <c r="R56" s="394"/>
      <c r="S56" s="394"/>
      <c r="T56" s="394"/>
      <c r="U56" s="394"/>
      <c r="V56" s="394"/>
      <c r="W56" s="394"/>
      <c r="X56" s="394"/>
      <c r="Y56" s="394"/>
      <c r="Z56" s="394"/>
      <c r="AA56" s="394"/>
      <c r="AB56" s="394"/>
      <c r="AC56" s="394"/>
      <c r="AD56" s="394"/>
      <c r="AE56" s="394"/>
      <c r="AF56" s="394"/>
      <c r="AG56" s="394"/>
      <c r="AH56" s="394"/>
      <c r="AI56" s="394"/>
    </row>
    <row r="57" spans="2:75" ht="17.25" customHeight="1" x14ac:dyDescent="0.55000000000000004">
      <c r="D57" s="392"/>
      <c r="E57" s="394"/>
      <c r="F57" s="394"/>
      <c r="G57" s="394"/>
      <c r="H57" s="394"/>
      <c r="I57" s="394"/>
      <c r="J57" s="394"/>
      <c r="K57" s="394"/>
      <c r="L57" s="394"/>
      <c r="M57" s="394"/>
      <c r="N57" s="394"/>
      <c r="O57" s="394"/>
      <c r="P57" s="394"/>
      <c r="Q57" s="394"/>
      <c r="R57" s="394"/>
      <c r="S57" s="394"/>
      <c r="T57" s="394"/>
      <c r="U57" s="394"/>
      <c r="V57" s="394"/>
      <c r="W57" s="394"/>
      <c r="X57" s="394"/>
      <c r="Y57" s="394"/>
      <c r="Z57" s="394"/>
      <c r="AA57" s="394"/>
      <c r="AB57" s="394"/>
      <c r="AC57" s="394"/>
      <c r="AD57" s="394"/>
      <c r="AE57" s="394"/>
      <c r="AF57" s="394"/>
      <c r="AG57" s="394"/>
      <c r="AH57" s="394"/>
      <c r="AI57" s="394"/>
    </row>
    <row r="58" spans="2:75" ht="17.25" customHeight="1" x14ac:dyDescent="0.55000000000000004">
      <c r="D58" s="392"/>
      <c r="E58" s="394"/>
      <c r="F58" s="394"/>
      <c r="G58" s="394"/>
      <c r="H58" s="394"/>
      <c r="I58" s="394"/>
      <c r="J58" s="394"/>
      <c r="K58" s="394"/>
      <c r="L58" s="394"/>
      <c r="M58" s="394"/>
      <c r="N58" s="394"/>
      <c r="O58" s="394"/>
      <c r="P58" s="394"/>
      <c r="Q58" s="394"/>
      <c r="R58" s="394"/>
      <c r="S58" s="394"/>
      <c r="T58" s="394"/>
      <c r="U58" s="394"/>
      <c r="V58" s="394"/>
      <c r="W58" s="394"/>
      <c r="X58" s="394"/>
      <c r="Y58" s="394"/>
      <c r="Z58" s="394"/>
      <c r="AA58" s="394"/>
      <c r="AB58" s="394"/>
      <c r="AC58" s="394"/>
      <c r="AD58" s="394"/>
      <c r="AE58" s="394"/>
      <c r="AF58" s="394"/>
      <c r="AG58" s="394"/>
      <c r="AH58" s="394"/>
      <c r="AI58" s="394"/>
    </row>
    <row r="59" spans="2:75" ht="17.25" customHeight="1" x14ac:dyDescent="0.55000000000000004">
      <c r="D59" s="392"/>
      <c r="E59" s="39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row>
    <row r="60" spans="2:75" ht="17.25" customHeight="1" x14ac:dyDescent="0.55000000000000004">
      <c r="D60" s="392"/>
      <c r="E60" s="394"/>
      <c r="F60" s="394"/>
      <c r="G60" s="394"/>
      <c r="H60" s="394"/>
      <c r="I60" s="394"/>
      <c r="J60" s="394"/>
      <c r="K60" s="394"/>
      <c r="L60" s="394"/>
      <c r="M60" s="394"/>
      <c r="N60" s="394"/>
      <c r="O60" s="394"/>
      <c r="P60" s="394"/>
      <c r="Q60" s="394"/>
      <c r="R60" s="394"/>
      <c r="S60" s="394"/>
      <c r="T60" s="394"/>
      <c r="U60" s="394"/>
      <c r="V60" s="394"/>
      <c r="W60" s="394"/>
      <c r="X60" s="394"/>
      <c r="Y60" s="394"/>
      <c r="Z60" s="394"/>
      <c r="AA60" s="394"/>
      <c r="AB60" s="394"/>
      <c r="AC60" s="394"/>
      <c r="AD60" s="394"/>
      <c r="AE60" s="394"/>
      <c r="AF60" s="394"/>
      <c r="AG60" s="394"/>
      <c r="AH60" s="394"/>
      <c r="AI60" s="394"/>
    </row>
    <row r="61" spans="2:75" ht="15.75" customHeight="1" x14ac:dyDescent="0.55000000000000004">
      <c r="B61" s="3"/>
      <c r="D61" s="4"/>
    </row>
    <row r="62" spans="2:75" ht="15.75" customHeight="1" x14ac:dyDescent="0.55000000000000004">
      <c r="B62" s="3"/>
      <c r="D62" s="4"/>
    </row>
    <row r="63" spans="2:75" ht="14.9" customHeight="1" x14ac:dyDescent="0.55000000000000004">
      <c r="B63" s="3"/>
    </row>
    <row r="64" spans="2:75" ht="14.9" customHeight="1" x14ac:dyDescent="0.55000000000000004">
      <c r="B64" s="3"/>
    </row>
    <row r="65" spans="2:2" ht="14.9" customHeight="1" x14ac:dyDescent="0.55000000000000004">
      <c r="B65" s="3"/>
    </row>
    <row r="66" spans="2:2" ht="14.9" customHeight="1" x14ac:dyDescent="0.55000000000000004">
      <c r="B66" s="3"/>
    </row>
    <row r="67" spans="2:2" ht="14.9" customHeight="1" x14ac:dyDescent="0.55000000000000004">
      <c r="B67" s="3"/>
    </row>
    <row r="68" spans="2:2" ht="14.9" customHeight="1" x14ac:dyDescent="0.55000000000000004">
      <c r="B68" s="3"/>
    </row>
    <row r="69" spans="2:2" ht="14.9" customHeight="1" x14ac:dyDescent="0.55000000000000004">
      <c r="B69" s="3"/>
    </row>
    <row r="70" spans="2:2" ht="14.9" customHeight="1" x14ac:dyDescent="0.55000000000000004">
      <c r="B70" s="3"/>
    </row>
    <row r="71" spans="2:2" ht="14.9" customHeight="1" x14ac:dyDescent="0.55000000000000004">
      <c r="B71" s="3"/>
    </row>
    <row r="72" spans="2:2" ht="14.9" customHeight="1" x14ac:dyDescent="0.55000000000000004">
      <c r="B72" s="3"/>
    </row>
    <row r="73" spans="2:2" ht="14.9" customHeight="1" x14ac:dyDescent="0.55000000000000004">
      <c r="B73" s="3"/>
    </row>
    <row r="74" spans="2:2" ht="14.9" customHeight="1" x14ac:dyDescent="0.55000000000000004">
      <c r="B74" s="3"/>
    </row>
    <row r="75" spans="2:2" ht="14.9" customHeight="1" x14ac:dyDescent="0.55000000000000004">
      <c r="B75" s="3"/>
    </row>
    <row r="76" spans="2:2" ht="14.9" customHeight="1" x14ac:dyDescent="0.55000000000000004">
      <c r="B76" s="3"/>
    </row>
    <row r="77" spans="2:2" ht="14.9" customHeight="1" x14ac:dyDescent="0.55000000000000004">
      <c r="B77" s="3"/>
    </row>
    <row r="78" spans="2:2" ht="14.9" customHeight="1" x14ac:dyDescent="0.55000000000000004">
      <c r="B78" s="3"/>
    </row>
    <row r="79" spans="2:2" ht="14.9" customHeight="1" x14ac:dyDescent="0.55000000000000004">
      <c r="B79" s="3"/>
    </row>
    <row r="80" spans="2:2" ht="14.9" customHeight="1" x14ac:dyDescent="0.55000000000000004">
      <c r="B80" s="3"/>
    </row>
    <row r="81" spans="2:2" ht="14.9" customHeight="1" x14ac:dyDescent="0.55000000000000004">
      <c r="B81" s="3"/>
    </row>
    <row r="82" spans="2:2" ht="14.9" customHeight="1" x14ac:dyDescent="0.55000000000000004">
      <c r="B82" s="3"/>
    </row>
    <row r="83" spans="2:2" ht="14.9" customHeight="1" x14ac:dyDescent="0.55000000000000004">
      <c r="B83" s="3"/>
    </row>
    <row r="84" spans="2:2" ht="14.9" customHeight="1" x14ac:dyDescent="0.55000000000000004">
      <c r="B84" s="3"/>
    </row>
    <row r="85" spans="2:2" ht="14.9" customHeight="1" x14ac:dyDescent="0.55000000000000004">
      <c r="B85" s="3"/>
    </row>
    <row r="86" spans="2:2" ht="14.9" customHeight="1" x14ac:dyDescent="0.55000000000000004">
      <c r="B86" s="3"/>
    </row>
    <row r="87" spans="2:2" ht="14.9" customHeight="1" x14ac:dyDescent="0.55000000000000004">
      <c r="B87" s="3"/>
    </row>
    <row r="88" spans="2:2" ht="14.9" customHeight="1" x14ac:dyDescent="0.55000000000000004">
      <c r="B88" s="3"/>
    </row>
    <row r="89" spans="2:2" ht="14.9" customHeight="1" x14ac:dyDescent="0.55000000000000004">
      <c r="B89" s="3"/>
    </row>
    <row r="90" spans="2:2" ht="14.9" customHeight="1" x14ac:dyDescent="0.55000000000000004">
      <c r="B90" s="3"/>
    </row>
    <row r="91" spans="2:2" ht="14.9" customHeight="1" x14ac:dyDescent="0.55000000000000004">
      <c r="B91" s="3"/>
    </row>
    <row r="92" spans="2:2" ht="14.9" customHeight="1" x14ac:dyDescent="0.55000000000000004">
      <c r="B92" s="3"/>
    </row>
    <row r="93" spans="2:2" ht="14.9" customHeight="1" x14ac:dyDescent="0.55000000000000004">
      <c r="B93" s="3"/>
    </row>
    <row r="94" spans="2:2" ht="14.9" customHeight="1" x14ac:dyDescent="0.55000000000000004">
      <c r="B94" s="3"/>
    </row>
    <row r="95" spans="2:2" ht="14.9" customHeight="1" x14ac:dyDescent="0.55000000000000004">
      <c r="B95" s="3"/>
    </row>
    <row r="96" spans="2:2" ht="14.9" customHeight="1" x14ac:dyDescent="0.55000000000000004">
      <c r="B96" s="3"/>
    </row>
    <row r="97" spans="2:2" ht="14.9" customHeight="1" x14ac:dyDescent="0.55000000000000004">
      <c r="B97" s="3"/>
    </row>
    <row r="98" spans="2:2" ht="14.9" customHeight="1" x14ac:dyDescent="0.55000000000000004">
      <c r="B98" s="3"/>
    </row>
    <row r="99" spans="2:2" ht="14.9" customHeight="1" x14ac:dyDescent="0.55000000000000004">
      <c r="B99" s="3"/>
    </row>
    <row r="100" spans="2:2" ht="14.9" customHeight="1" x14ac:dyDescent="0.55000000000000004">
      <c r="B100" s="3"/>
    </row>
    <row r="101" spans="2:2" ht="14.9" customHeight="1" x14ac:dyDescent="0.55000000000000004">
      <c r="B101" s="3"/>
    </row>
    <row r="102" spans="2:2" ht="14.9" customHeight="1" x14ac:dyDescent="0.55000000000000004">
      <c r="B102" s="3"/>
    </row>
    <row r="103" spans="2:2" ht="14.9" customHeight="1" x14ac:dyDescent="0.55000000000000004">
      <c r="B103" s="3"/>
    </row>
    <row r="104" spans="2:2" ht="14.9" customHeight="1" x14ac:dyDescent="0.55000000000000004">
      <c r="B104" s="3"/>
    </row>
    <row r="105" spans="2:2" ht="14.9" customHeight="1" x14ac:dyDescent="0.55000000000000004">
      <c r="B105" s="3"/>
    </row>
    <row r="106" spans="2:2" ht="14.9" customHeight="1" x14ac:dyDescent="0.55000000000000004">
      <c r="B106" s="3"/>
    </row>
    <row r="107" spans="2:2" ht="14.9" customHeight="1" x14ac:dyDescent="0.55000000000000004">
      <c r="B107" s="3"/>
    </row>
    <row r="108" spans="2:2" ht="14.9" customHeight="1" x14ac:dyDescent="0.55000000000000004">
      <c r="B108" s="3"/>
    </row>
    <row r="109" spans="2:2" ht="14.9" customHeight="1" x14ac:dyDescent="0.55000000000000004">
      <c r="B109" s="3"/>
    </row>
    <row r="110" spans="2:2" ht="14.9" customHeight="1" x14ac:dyDescent="0.55000000000000004">
      <c r="B110" s="3"/>
    </row>
    <row r="111" spans="2:2" ht="14.9" customHeight="1" x14ac:dyDescent="0.55000000000000004">
      <c r="B111" s="3"/>
    </row>
    <row r="112" spans="2:2" ht="14.9" customHeight="1" x14ac:dyDescent="0.55000000000000004">
      <c r="B112" s="3"/>
    </row>
    <row r="113" spans="2:2" ht="14.9" customHeight="1" x14ac:dyDescent="0.55000000000000004">
      <c r="B113" s="3"/>
    </row>
    <row r="114" spans="2:2" ht="14.9" customHeight="1" x14ac:dyDescent="0.55000000000000004">
      <c r="B114" s="3"/>
    </row>
    <row r="115" spans="2:2" ht="14.9" customHeight="1" x14ac:dyDescent="0.55000000000000004">
      <c r="B115" s="3"/>
    </row>
    <row r="116" spans="2:2" ht="14.9" customHeight="1" x14ac:dyDescent="0.55000000000000004">
      <c r="B116" s="3"/>
    </row>
    <row r="117" spans="2:2" ht="14.9" customHeight="1" x14ac:dyDescent="0.55000000000000004">
      <c r="B117" s="3"/>
    </row>
    <row r="118" spans="2:2" ht="14.9" customHeight="1" x14ac:dyDescent="0.55000000000000004">
      <c r="B118" s="3"/>
    </row>
    <row r="119" spans="2:2" ht="14.9" customHeight="1" x14ac:dyDescent="0.55000000000000004">
      <c r="B119" s="3"/>
    </row>
    <row r="120" spans="2:2" ht="14.9" customHeight="1" x14ac:dyDescent="0.55000000000000004">
      <c r="B120" s="3"/>
    </row>
    <row r="121" spans="2:2" ht="14.9" customHeight="1" x14ac:dyDescent="0.55000000000000004">
      <c r="B121" s="3"/>
    </row>
    <row r="122" spans="2:2" ht="14.9" customHeight="1" x14ac:dyDescent="0.55000000000000004">
      <c r="B122" s="3"/>
    </row>
    <row r="123" spans="2:2" ht="14.9" customHeight="1" x14ac:dyDescent="0.55000000000000004">
      <c r="B123" s="3"/>
    </row>
    <row r="124" spans="2:2" ht="14.9" customHeight="1" x14ac:dyDescent="0.55000000000000004">
      <c r="B124" s="3"/>
    </row>
    <row r="125" spans="2:2" ht="14.9" customHeight="1" x14ac:dyDescent="0.55000000000000004">
      <c r="B125" s="3"/>
    </row>
    <row r="126" spans="2:2" ht="14.9" customHeight="1" x14ac:dyDescent="0.55000000000000004">
      <c r="B126" s="3"/>
    </row>
    <row r="127" spans="2:2" ht="14.9" customHeight="1" x14ac:dyDescent="0.55000000000000004">
      <c r="B127" s="3"/>
    </row>
    <row r="128" spans="2:2" ht="14.9" customHeight="1" x14ac:dyDescent="0.55000000000000004">
      <c r="B128" s="3"/>
    </row>
    <row r="129" spans="2:2" ht="14.9" customHeight="1" x14ac:dyDescent="0.55000000000000004">
      <c r="B129" s="3"/>
    </row>
    <row r="130" spans="2:2" ht="14.9" customHeight="1" x14ac:dyDescent="0.55000000000000004">
      <c r="B130" s="3"/>
    </row>
    <row r="131" spans="2:2" ht="14.9" customHeight="1" x14ac:dyDescent="0.55000000000000004">
      <c r="B131" s="3"/>
    </row>
    <row r="132" spans="2:2" ht="14.9" customHeight="1" x14ac:dyDescent="0.55000000000000004">
      <c r="B132" s="3"/>
    </row>
    <row r="133" spans="2:2" ht="14.9" customHeight="1" x14ac:dyDescent="0.55000000000000004">
      <c r="B133" s="3"/>
    </row>
    <row r="134" spans="2:2" ht="14.9" customHeight="1" x14ac:dyDescent="0.55000000000000004">
      <c r="B134" s="3"/>
    </row>
    <row r="135" spans="2:2" ht="14.9" customHeight="1" x14ac:dyDescent="0.55000000000000004">
      <c r="B135" s="3"/>
    </row>
    <row r="136" spans="2:2" ht="14.9" customHeight="1" x14ac:dyDescent="0.55000000000000004">
      <c r="B136" s="3"/>
    </row>
    <row r="137" spans="2:2" ht="14.9" customHeight="1" x14ac:dyDescent="0.55000000000000004">
      <c r="B137" s="3"/>
    </row>
    <row r="138" spans="2:2" ht="14.9" customHeight="1" x14ac:dyDescent="0.55000000000000004">
      <c r="B138" s="3"/>
    </row>
    <row r="139" spans="2:2" ht="14.9" customHeight="1" x14ac:dyDescent="0.55000000000000004">
      <c r="B139" s="3"/>
    </row>
    <row r="140" spans="2:2" ht="14.9" customHeight="1" x14ac:dyDescent="0.55000000000000004">
      <c r="B140" s="3"/>
    </row>
    <row r="141" spans="2:2" ht="14.9" customHeight="1" x14ac:dyDescent="0.55000000000000004">
      <c r="B141" s="3"/>
    </row>
    <row r="142" spans="2:2" ht="14.9" customHeight="1" x14ac:dyDescent="0.55000000000000004">
      <c r="B142" s="3"/>
    </row>
    <row r="143" spans="2:2" ht="14.9" customHeight="1" x14ac:dyDescent="0.55000000000000004">
      <c r="B143" s="3"/>
    </row>
    <row r="144" spans="2:2" ht="14.9" customHeight="1" x14ac:dyDescent="0.55000000000000004">
      <c r="B144" s="3"/>
    </row>
    <row r="145" spans="2:2" ht="14.9" customHeight="1" x14ac:dyDescent="0.55000000000000004">
      <c r="B145" s="3"/>
    </row>
    <row r="146" spans="2:2" ht="14.9" customHeight="1" x14ac:dyDescent="0.55000000000000004">
      <c r="B146" s="3"/>
    </row>
    <row r="147" spans="2:2" ht="14.9" customHeight="1" x14ac:dyDescent="0.55000000000000004">
      <c r="B147" s="3"/>
    </row>
    <row r="148" spans="2:2" ht="14.9" customHeight="1" x14ac:dyDescent="0.55000000000000004">
      <c r="B148" s="3"/>
    </row>
    <row r="149" spans="2:2" ht="14.9" customHeight="1" x14ac:dyDescent="0.55000000000000004">
      <c r="B149" s="3"/>
    </row>
    <row r="150" spans="2:2" ht="14.9" customHeight="1" x14ac:dyDescent="0.55000000000000004">
      <c r="B150" s="3"/>
    </row>
  </sheetData>
  <mergeCells count="106">
    <mergeCell ref="D55:D60"/>
    <mergeCell ref="E55:AI60"/>
    <mergeCell ref="M51:N51"/>
    <mergeCell ref="P51:Q51"/>
    <mergeCell ref="S51:AI51"/>
    <mergeCell ref="I52:L53"/>
    <mergeCell ref="O52:V53"/>
    <mergeCell ref="Y52:AI53"/>
    <mergeCell ref="B49:B54"/>
    <mergeCell ref="C49:H49"/>
    <mergeCell ref="I49:V49"/>
    <mergeCell ref="W49:Z50"/>
    <mergeCell ref="AA49:AI50"/>
    <mergeCell ref="C50:H50"/>
    <mergeCell ref="I50:V50"/>
    <mergeCell ref="C51:H54"/>
    <mergeCell ref="I51:L51"/>
    <mergeCell ref="I54:AI54"/>
    <mergeCell ref="B34:B48"/>
    <mergeCell ref="C34:H34"/>
    <mergeCell ref="I34:R34"/>
    <mergeCell ref="S34:Y34"/>
    <mergeCell ref="C35:H35"/>
    <mergeCell ref="I39:L40"/>
    <mergeCell ref="O39:V40"/>
    <mergeCell ref="Y39:AI40"/>
    <mergeCell ref="I41:AI41"/>
    <mergeCell ref="C42:AI42"/>
    <mergeCell ref="C45:H48"/>
    <mergeCell ref="I45:L45"/>
    <mergeCell ref="M45:N45"/>
    <mergeCell ref="P45:Q45"/>
    <mergeCell ref="S45:AI45"/>
    <mergeCell ref="I46:L47"/>
    <mergeCell ref="O46:V47"/>
    <mergeCell ref="Y46:AI47"/>
    <mergeCell ref="I48:AI48"/>
    <mergeCell ref="P38:Q38"/>
    <mergeCell ref="S38:AI38"/>
    <mergeCell ref="C44:H44"/>
    <mergeCell ref="I44:AI44"/>
    <mergeCell ref="Q13:V14"/>
    <mergeCell ref="W13:AI14"/>
    <mergeCell ref="S19:V19"/>
    <mergeCell ref="I28:K29"/>
    <mergeCell ref="L28:Q29"/>
    <mergeCell ref="R28:T28"/>
    <mergeCell ref="C43:H43"/>
    <mergeCell ref="I43:AI43"/>
    <mergeCell ref="I35:AI35"/>
    <mergeCell ref="C36:H36"/>
    <mergeCell ref="I36:AI36"/>
    <mergeCell ref="C37:H37"/>
    <mergeCell ref="I37:AI37"/>
    <mergeCell ref="C38:H41"/>
    <mergeCell ref="I38:L38"/>
    <mergeCell ref="M38:N38"/>
    <mergeCell ref="AN30:AS32"/>
    <mergeCell ref="I31:L32"/>
    <mergeCell ref="O31:V32"/>
    <mergeCell ref="Y31:AI32"/>
    <mergeCell ref="AF28:AI28"/>
    <mergeCell ref="AT28:AV29"/>
    <mergeCell ref="R29:T29"/>
    <mergeCell ref="U29:AB29"/>
    <mergeCell ref="AC29:AI29"/>
    <mergeCell ref="I30:L30"/>
    <mergeCell ref="M30:N30"/>
    <mergeCell ref="P30:Q30"/>
    <mergeCell ref="S30:AI30"/>
    <mergeCell ref="I33:AI33"/>
    <mergeCell ref="AM20:AM33"/>
    <mergeCell ref="B20:B33"/>
    <mergeCell ref="C20:H20"/>
    <mergeCell ref="I20:AI20"/>
    <mergeCell ref="Y23:AI24"/>
    <mergeCell ref="I25:AI25"/>
    <mergeCell ref="C26:H27"/>
    <mergeCell ref="L26:Q26"/>
    <mergeCell ref="T26:V26"/>
    <mergeCell ref="U28:AB28"/>
    <mergeCell ref="AC28:AE28"/>
    <mergeCell ref="C30:H33"/>
    <mergeCell ref="C28:H29"/>
    <mergeCell ref="Z26:AI26"/>
    <mergeCell ref="I27:K27"/>
    <mergeCell ref="L27:AI27"/>
    <mergeCell ref="I22:L22"/>
    <mergeCell ref="M22:N22"/>
    <mergeCell ref="P22:Q22"/>
    <mergeCell ref="S22:AI22"/>
    <mergeCell ref="I23:L24"/>
    <mergeCell ref="O23:V24"/>
    <mergeCell ref="T9:AI10"/>
    <mergeCell ref="Q11:S12"/>
    <mergeCell ref="T11:AI12"/>
    <mergeCell ref="C21:H21"/>
    <mergeCell ref="I21:AI21"/>
    <mergeCell ref="C22:H25"/>
    <mergeCell ref="A6:AI6"/>
    <mergeCell ref="X7:AA7"/>
    <mergeCell ref="AD7:AE7"/>
    <mergeCell ref="AG7:AH7"/>
    <mergeCell ref="B9:F10"/>
    <mergeCell ref="G9:K10"/>
    <mergeCell ref="Q9:S10"/>
  </mergeCells>
  <phoneticPr fontId="2"/>
  <printOptions horizontalCentered="1"/>
  <pageMargins left="0.70866141732283472" right="0.70866141732283472" top="0.74803149606299213" bottom="0.74803149606299213" header="0.31496062992125984" footer="0.31496062992125984"/>
  <pageSetup paperSize="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1925-7080-4C4F-A630-23CA18AE93AF}">
  <sheetPr>
    <pageSetUpPr fitToPage="1"/>
  </sheetPr>
  <dimension ref="A1:AH36"/>
  <sheetViews>
    <sheetView view="pageBreakPreview" zoomScaleNormal="100" zoomScaleSheetLayoutView="100" workbookViewId="0">
      <selection activeCell="N27" sqref="N27:U28"/>
    </sheetView>
  </sheetViews>
  <sheetFormatPr defaultColWidth="8.08203125" defaultRowHeight="16.5" x14ac:dyDescent="0.55000000000000004"/>
  <cols>
    <col min="1" max="34" width="2.83203125" style="34" customWidth="1"/>
    <col min="35" max="37" width="8.08203125" style="34"/>
    <col min="38" max="38" width="8.58203125" style="34" bestFit="1" customWidth="1"/>
    <col min="39" max="16384" width="8.08203125" style="34"/>
  </cols>
  <sheetData>
    <row r="1" spans="1:34" ht="35.4" customHeight="1" thickBot="1" x14ac:dyDescent="0.6">
      <c r="A1" s="480" t="s">
        <v>126</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row>
    <row r="2" spans="1:34" ht="16.399999999999999" customHeight="1" x14ac:dyDescent="0.55000000000000004">
      <c r="A2" s="481" t="s">
        <v>125</v>
      </c>
      <c r="B2" s="482"/>
      <c r="C2" s="487" t="s">
        <v>124</v>
      </c>
      <c r="D2" s="488"/>
      <c r="E2" s="488"/>
      <c r="F2" s="488"/>
      <c r="G2" s="489"/>
      <c r="H2" s="490"/>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2"/>
    </row>
    <row r="3" spans="1:34" ht="16.399999999999999" customHeight="1" x14ac:dyDescent="0.55000000000000004">
      <c r="A3" s="483"/>
      <c r="B3" s="484"/>
      <c r="C3" s="474" t="s">
        <v>61</v>
      </c>
      <c r="D3" s="475"/>
      <c r="E3" s="475"/>
      <c r="F3" s="475"/>
      <c r="G3" s="476"/>
      <c r="H3" s="477"/>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9"/>
    </row>
    <row r="4" spans="1:34" ht="27.9" customHeight="1" x14ac:dyDescent="0.55000000000000004">
      <c r="A4" s="485"/>
      <c r="B4" s="486"/>
      <c r="C4" s="457" t="s">
        <v>102</v>
      </c>
      <c r="D4" s="457"/>
      <c r="E4" s="457"/>
      <c r="F4" s="457"/>
      <c r="G4" s="457"/>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3"/>
    </row>
    <row r="5" spans="1:34" ht="15.75" customHeight="1" x14ac:dyDescent="0.55000000000000004">
      <c r="A5" s="485"/>
      <c r="B5" s="486"/>
      <c r="C5" s="457" t="s">
        <v>66</v>
      </c>
      <c r="D5" s="457"/>
      <c r="E5" s="457"/>
      <c r="F5" s="457"/>
      <c r="G5" s="457"/>
      <c r="H5" s="300" t="s">
        <v>57</v>
      </c>
      <c r="I5" s="301"/>
      <c r="J5" s="301"/>
      <c r="K5" s="301"/>
      <c r="L5" s="302"/>
      <c r="M5" s="302"/>
      <c r="N5" s="10" t="s">
        <v>56</v>
      </c>
      <c r="O5" s="302"/>
      <c r="P5" s="302"/>
      <c r="Q5" s="11" t="s">
        <v>55</v>
      </c>
      <c r="R5" s="301"/>
      <c r="S5" s="301"/>
      <c r="T5" s="301"/>
      <c r="U5" s="301"/>
      <c r="V5" s="301"/>
      <c r="W5" s="301"/>
      <c r="X5" s="301"/>
      <c r="Y5" s="301"/>
      <c r="Z5" s="301"/>
      <c r="AA5" s="301"/>
      <c r="AB5" s="301"/>
      <c r="AC5" s="301"/>
      <c r="AD5" s="301"/>
      <c r="AE5" s="301"/>
      <c r="AF5" s="301"/>
      <c r="AG5" s="301"/>
      <c r="AH5" s="303"/>
    </row>
    <row r="6" spans="1:34" ht="15.75" customHeight="1" x14ac:dyDescent="0.55000000000000004">
      <c r="A6" s="485"/>
      <c r="B6" s="486"/>
      <c r="C6" s="457"/>
      <c r="D6" s="457"/>
      <c r="E6" s="457"/>
      <c r="F6" s="457"/>
      <c r="G6" s="457"/>
      <c r="H6" s="304"/>
      <c r="I6" s="305"/>
      <c r="J6" s="305"/>
      <c r="K6" s="305"/>
      <c r="L6" s="9" t="s">
        <v>54</v>
      </c>
      <c r="M6" s="9" t="s">
        <v>53</v>
      </c>
      <c r="N6" s="305"/>
      <c r="O6" s="305"/>
      <c r="P6" s="305"/>
      <c r="Q6" s="305"/>
      <c r="R6" s="305"/>
      <c r="S6" s="305"/>
      <c r="T6" s="305"/>
      <c r="U6" s="305"/>
      <c r="V6" s="9" t="s">
        <v>52</v>
      </c>
      <c r="W6" s="9" t="s">
        <v>51</v>
      </c>
      <c r="X6" s="305"/>
      <c r="Y6" s="305"/>
      <c r="Z6" s="305"/>
      <c r="AA6" s="305"/>
      <c r="AB6" s="305"/>
      <c r="AC6" s="305"/>
      <c r="AD6" s="305"/>
      <c r="AE6" s="305"/>
      <c r="AF6" s="305"/>
      <c r="AG6" s="305"/>
      <c r="AH6" s="320"/>
    </row>
    <row r="7" spans="1:34" ht="15.75" customHeight="1" x14ac:dyDescent="0.55000000000000004">
      <c r="A7" s="485"/>
      <c r="B7" s="486"/>
      <c r="C7" s="457"/>
      <c r="D7" s="457"/>
      <c r="E7" s="457"/>
      <c r="F7" s="457"/>
      <c r="G7" s="457"/>
      <c r="H7" s="304"/>
      <c r="I7" s="305"/>
      <c r="J7" s="305"/>
      <c r="K7" s="305"/>
      <c r="L7" s="9" t="s">
        <v>50</v>
      </c>
      <c r="M7" s="9" t="s">
        <v>49</v>
      </c>
      <c r="N7" s="305"/>
      <c r="O7" s="305"/>
      <c r="P7" s="305"/>
      <c r="Q7" s="305"/>
      <c r="R7" s="305"/>
      <c r="S7" s="305"/>
      <c r="T7" s="305"/>
      <c r="U7" s="305"/>
      <c r="V7" s="9" t="s">
        <v>48</v>
      </c>
      <c r="W7" s="9" t="s">
        <v>47</v>
      </c>
      <c r="X7" s="305"/>
      <c r="Y7" s="305"/>
      <c r="Z7" s="305"/>
      <c r="AA7" s="305"/>
      <c r="AB7" s="305"/>
      <c r="AC7" s="305"/>
      <c r="AD7" s="305"/>
      <c r="AE7" s="305"/>
      <c r="AF7" s="305"/>
      <c r="AG7" s="305"/>
      <c r="AH7" s="320"/>
    </row>
    <row r="8" spans="1:34" ht="18.899999999999999" customHeight="1" x14ac:dyDescent="0.55000000000000004">
      <c r="A8" s="485"/>
      <c r="B8" s="486"/>
      <c r="C8" s="457"/>
      <c r="D8" s="457"/>
      <c r="E8" s="457"/>
      <c r="F8" s="457"/>
      <c r="G8" s="457"/>
      <c r="H8" s="417"/>
      <c r="I8" s="418"/>
      <c r="J8" s="418"/>
      <c r="K8" s="418"/>
      <c r="L8" s="418"/>
      <c r="M8" s="418"/>
      <c r="N8" s="418"/>
      <c r="O8" s="418"/>
      <c r="P8" s="418"/>
      <c r="Q8" s="418"/>
      <c r="R8" s="418"/>
      <c r="S8" s="418"/>
      <c r="T8" s="418"/>
      <c r="U8" s="418"/>
      <c r="V8" s="418"/>
      <c r="W8" s="418"/>
      <c r="X8" s="418"/>
      <c r="Y8" s="418"/>
      <c r="Z8" s="418"/>
      <c r="AA8" s="418"/>
      <c r="AB8" s="418"/>
      <c r="AC8" s="418"/>
      <c r="AD8" s="418"/>
      <c r="AE8" s="418"/>
      <c r="AF8" s="418"/>
      <c r="AG8" s="418"/>
      <c r="AH8" s="419"/>
    </row>
    <row r="9" spans="1:34" ht="16.399999999999999" customHeight="1" x14ac:dyDescent="0.55000000000000004">
      <c r="A9" s="485"/>
      <c r="B9" s="486"/>
      <c r="C9" s="457" t="s">
        <v>101</v>
      </c>
      <c r="D9" s="457"/>
      <c r="E9" s="457"/>
      <c r="F9" s="457"/>
      <c r="G9" s="457"/>
      <c r="H9" s="395" t="s">
        <v>79</v>
      </c>
      <c r="I9" s="396"/>
      <c r="J9" s="397"/>
      <c r="K9" s="296"/>
      <c r="L9" s="297"/>
      <c r="M9" s="297"/>
      <c r="N9" s="297"/>
      <c r="O9" s="297"/>
      <c r="P9" s="297"/>
      <c r="Q9" s="23" t="s">
        <v>78</v>
      </c>
      <c r="R9" s="22"/>
      <c r="S9" s="322"/>
      <c r="T9" s="322"/>
      <c r="U9" s="323"/>
      <c r="V9" s="395" t="s">
        <v>77</v>
      </c>
      <c r="W9" s="396"/>
      <c r="X9" s="397"/>
      <c r="Y9" s="296"/>
      <c r="Z9" s="297"/>
      <c r="AA9" s="297"/>
      <c r="AB9" s="297"/>
      <c r="AC9" s="297"/>
      <c r="AD9" s="297"/>
      <c r="AE9" s="297"/>
      <c r="AF9" s="297"/>
      <c r="AG9" s="297"/>
      <c r="AH9" s="298"/>
    </row>
    <row r="10" spans="1:34" ht="16.399999999999999" customHeight="1" x14ac:dyDescent="0.55000000000000004">
      <c r="A10" s="485"/>
      <c r="B10" s="486"/>
      <c r="C10" s="457"/>
      <c r="D10" s="457"/>
      <c r="E10" s="457"/>
      <c r="F10" s="457"/>
      <c r="G10" s="457"/>
      <c r="H10" s="299" t="s">
        <v>76</v>
      </c>
      <c r="I10" s="299"/>
      <c r="J10" s="299"/>
      <c r="K10" s="296"/>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8"/>
    </row>
    <row r="11" spans="1:34" ht="16.5" customHeight="1" x14ac:dyDescent="0.55000000000000004">
      <c r="A11" s="470" t="s">
        <v>123</v>
      </c>
      <c r="B11" s="471"/>
      <c r="C11" s="471"/>
      <c r="D11" s="471"/>
      <c r="E11" s="471"/>
      <c r="F11" s="471"/>
      <c r="G11" s="471"/>
      <c r="H11" s="472"/>
      <c r="I11" s="472"/>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c r="AH11" s="473"/>
    </row>
    <row r="12" spans="1:34" ht="16.399999999999999" customHeight="1" x14ac:dyDescent="0.55000000000000004">
      <c r="A12" s="466" t="s">
        <v>122</v>
      </c>
      <c r="B12" s="467"/>
      <c r="C12" s="457" t="s">
        <v>61</v>
      </c>
      <c r="D12" s="457"/>
      <c r="E12" s="457"/>
      <c r="F12" s="457"/>
      <c r="G12" s="457"/>
      <c r="H12" s="458"/>
      <c r="I12" s="458"/>
      <c r="J12" s="458"/>
      <c r="K12" s="458"/>
      <c r="L12" s="458"/>
      <c r="M12" s="458"/>
      <c r="N12" s="458"/>
      <c r="O12" s="458"/>
      <c r="P12" s="457" t="s">
        <v>58</v>
      </c>
      <c r="Q12" s="457"/>
      <c r="R12" s="457"/>
      <c r="S12" s="300" t="s">
        <v>57</v>
      </c>
      <c r="T12" s="301"/>
      <c r="U12" s="301"/>
      <c r="V12" s="301"/>
      <c r="W12" s="302"/>
      <c r="X12" s="302"/>
      <c r="Y12" s="10" t="s">
        <v>56</v>
      </c>
      <c r="Z12" s="302"/>
      <c r="AA12" s="302"/>
      <c r="AB12" s="11" t="s">
        <v>55</v>
      </c>
      <c r="AC12" s="423"/>
      <c r="AD12" s="423"/>
      <c r="AE12" s="423"/>
      <c r="AF12" s="423"/>
      <c r="AG12" s="423"/>
      <c r="AH12" s="454"/>
    </row>
    <row r="13" spans="1:34" ht="16.399999999999999" customHeight="1" x14ac:dyDescent="0.55000000000000004">
      <c r="A13" s="468"/>
      <c r="B13" s="469"/>
      <c r="C13" s="457" t="s">
        <v>121</v>
      </c>
      <c r="D13" s="457"/>
      <c r="E13" s="457"/>
      <c r="F13" s="457"/>
      <c r="G13" s="457"/>
      <c r="H13" s="458"/>
      <c r="I13" s="458"/>
      <c r="J13" s="458"/>
      <c r="K13" s="458"/>
      <c r="L13" s="458"/>
      <c r="M13" s="458"/>
      <c r="N13" s="458"/>
      <c r="O13" s="458"/>
      <c r="P13" s="457"/>
      <c r="Q13" s="457"/>
      <c r="R13" s="457"/>
      <c r="S13" s="459"/>
      <c r="T13" s="460"/>
      <c r="U13" s="460"/>
      <c r="V13" s="460"/>
      <c r="W13" s="460"/>
      <c r="X13" s="460"/>
      <c r="Y13" s="460"/>
      <c r="Z13" s="460"/>
      <c r="AA13" s="460"/>
      <c r="AB13" s="460"/>
      <c r="AC13" s="460"/>
      <c r="AD13" s="460"/>
      <c r="AE13" s="460"/>
      <c r="AF13" s="460"/>
      <c r="AG13" s="460"/>
      <c r="AH13" s="461"/>
    </row>
    <row r="14" spans="1:34" ht="18" customHeight="1" x14ac:dyDescent="0.55000000000000004">
      <c r="A14" s="468"/>
      <c r="B14" s="469"/>
      <c r="C14" s="457" t="s">
        <v>120</v>
      </c>
      <c r="D14" s="457"/>
      <c r="E14" s="457"/>
      <c r="F14" s="457"/>
      <c r="G14" s="457"/>
      <c r="H14" s="465"/>
      <c r="I14" s="465"/>
      <c r="J14" s="465"/>
      <c r="K14" s="465"/>
      <c r="L14" s="465"/>
      <c r="M14" s="465"/>
      <c r="N14" s="465"/>
      <c r="O14" s="465"/>
      <c r="P14" s="457"/>
      <c r="Q14" s="457"/>
      <c r="R14" s="457"/>
      <c r="S14" s="462"/>
      <c r="T14" s="463"/>
      <c r="U14" s="463"/>
      <c r="V14" s="463"/>
      <c r="W14" s="463"/>
      <c r="X14" s="463"/>
      <c r="Y14" s="463"/>
      <c r="Z14" s="463"/>
      <c r="AA14" s="463"/>
      <c r="AB14" s="463"/>
      <c r="AC14" s="463"/>
      <c r="AD14" s="463"/>
      <c r="AE14" s="463"/>
      <c r="AF14" s="463"/>
      <c r="AG14" s="463"/>
      <c r="AH14" s="464"/>
    </row>
    <row r="15" spans="1:34" ht="17.25" customHeight="1" x14ac:dyDescent="0.55000000000000004">
      <c r="A15" s="447" t="s">
        <v>119</v>
      </c>
      <c r="B15" s="433"/>
      <c r="C15" s="433"/>
      <c r="D15" s="433"/>
      <c r="E15" s="433"/>
      <c r="F15" s="433"/>
      <c r="G15" s="434"/>
      <c r="H15" s="432"/>
      <c r="I15" s="433"/>
      <c r="J15" s="433"/>
      <c r="K15" s="433"/>
      <c r="L15" s="433"/>
      <c r="M15" s="433"/>
      <c r="N15" s="433"/>
      <c r="O15" s="433"/>
      <c r="P15" s="48" t="s">
        <v>118</v>
      </c>
      <c r="Q15" s="48"/>
      <c r="R15" s="49"/>
      <c r="S15" s="48"/>
      <c r="T15" s="48"/>
      <c r="U15" s="48"/>
      <c r="V15" s="48"/>
      <c r="W15" s="48"/>
      <c r="X15" s="48"/>
      <c r="Y15" s="48"/>
      <c r="Z15" s="48"/>
      <c r="AA15" s="48"/>
      <c r="AB15" s="48"/>
      <c r="AC15" s="48"/>
      <c r="AD15" s="48"/>
      <c r="AE15" s="48"/>
      <c r="AF15" s="48"/>
      <c r="AG15" s="48"/>
      <c r="AH15" s="47"/>
    </row>
    <row r="16" spans="1:34" ht="18" customHeight="1" x14ac:dyDescent="0.55000000000000004">
      <c r="A16" s="448" t="s">
        <v>117</v>
      </c>
      <c r="B16" s="449"/>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449"/>
      <c r="AF16" s="449"/>
      <c r="AG16" s="449"/>
      <c r="AH16" s="450"/>
    </row>
    <row r="17" spans="1:34" ht="16.399999999999999" customHeight="1" x14ac:dyDescent="0.55000000000000004">
      <c r="A17" s="451" t="s">
        <v>116</v>
      </c>
      <c r="B17" s="423"/>
      <c r="C17" s="423"/>
      <c r="D17" s="423"/>
      <c r="E17" s="423"/>
      <c r="F17" s="423"/>
      <c r="G17" s="424"/>
      <c r="H17" s="432" t="s">
        <v>115</v>
      </c>
      <c r="I17" s="433"/>
      <c r="J17" s="433"/>
      <c r="K17" s="433"/>
      <c r="L17" s="433"/>
      <c r="M17" s="434"/>
      <c r="N17" s="432" t="s">
        <v>114</v>
      </c>
      <c r="O17" s="433"/>
      <c r="P17" s="433"/>
      <c r="Q17" s="433"/>
      <c r="R17" s="433"/>
      <c r="S17" s="434"/>
      <c r="T17" s="432" t="s">
        <v>113</v>
      </c>
      <c r="U17" s="433"/>
      <c r="V17" s="433"/>
      <c r="W17" s="433"/>
      <c r="X17" s="433"/>
      <c r="Y17" s="434"/>
      <c r="Z17" s="453" t="s">
        <v>112</v>
      </c>
      <c r="AA17" s="453"/>
      <c r="AB17" s="453"/>
      <c r="AC17" s="453"/>
      <c r="AD17" s="453"/>
      <c r="AE17" s="453"/>
      <c r="AF17" s="422" t="s">
        <v>111</v>
      </c>
      <c r="AG17" s="423"/>
      <c r="AH17" s="454"/>
    </row>
    <row r="18" spans="1:34" ht="16.399999999999999" customHeight="1" x14ac:dyDescent="0.55000000000000004">
      <c r="A18" s="452"/>
      <c r="B18" s="436"/>
      <c r="C18" s="436"/>
      <c r="D18" s="436"/>
      <c r="E18" s="436"/>
      <c r="F18" s="436"/>
      <c r="G18" s="437"/>
      <c r="H18" s="432" t="s">
        <v>110</v>
      </c>
      <c r="I18" s="433"/>
      <c r="J18" s="434"/>
      <c r="K18" s="432" t="s">
        <v>109</v>
      </c>
      <c r="L18" s="433"/>
      <c r="M18" s="434"/>
      <c r="N18" s="432" t="s">
        <v>110</v>
      </c>
      <c r="O18" s="433"/>
      <c r="P18" s="434"/>
      <c r="Q18" s="432" t="s">
        <v>109</v>
      </c>
      <c r="R18" s="433"/>
      <c r="S18" s="434"/>
      <c r="T18" s="432" t="s">
        <v>110</v>
      </c>
      <c r="U18" s="433"/>
      <c r="V18" s="434"/>
      <c r="W18" s="432" t="s">
        <v>109</v>
      </c>
      <c r="X18" s="433"/>
      <c r="Y18" s="434"/>
      <c r="Z18" s="432" t="s">
        <v>110</v>
      </c>
      <c r="AA18" s="433"/>
      <c r="AB18" s="434"/>
      <c r="AC18" s="432" t="s">
        <v>109</v>
      </c>
      <c r="AD18" s="433"/>
      <c r="AE18" s="434"/>
      <c r="AF18" s="435"/>
      <c r="AG18" s="436"/>
      <c r="AH18" s="455"/>
    </row>
    <row r="19" spans="1:34" ht="16.399999999999999" customHeight="1" x14ac:dyDescent="0.55000000000000004">
      <c r="A19" s="44"/>
      <c r="B19" s="43"/>
      <c r="C19" s="46" t="s">
        <v>108</v>
      </c>
      <c r="D19" s="45"/>
      <c r="E19" s="45"/>
      <c r="F19" s="45"/>
      <c r="G19" s="45"/>
      <c r="H19" s="432"/>
      <c r="I19" s="433"/>
      <c r="J19" s="434"/>
      <c r="K19" s="432"/>
      <c r="L19" s="433"/>
      <c r="M19" s="434"/>
      <c r="N19" s="432"/>
      <c r="O19" s="433"/>
      <c r="P19" s="434"/>
      <c r="Q19" s="432"/>
      <c r="R19" s="433"/>
      <c r="S19" s="434"/>
      <c r="T19" s="432"/>
      <c r="U19" s="433"/>
      <c r="V19" s="434"/>
      <c r="W19" s="432"/>
      <c r="X19" s="433"/>
      <c r="Y19" s="434"/>
      <c r="Z19" s="432"/>
      <c r="AA19" s="433"/>
      <c r="AB19" s="434"/>
      <c r="AC19" s="432"/>
      <c r="AD19" s="433"/>
      <c r="AE19" s="434"/>
      <c r="AF19" s="435"/>
      <c r="AG19" s="436"/>
      <c r="AH19" s="455"/>
    </row>
    <row r="20" spans="1:34" ht="16.399999999999999" customHeight="1" x14ac:dyDescent="0.55000000000000004">
      <c r="A20" s="44"/>
      <c r="B20" s="43"/>
      <c r="C20" s="42" t="s">
        <v>107</v>
      </c>
      <c r="D20" s="41"/>
      <c r="E20" s="41"/>
      <c r="F20" s="41"/>
      <c r="G20" s="41"/>
      <c r="H20" s="432"/>
      <c r="I20" s="433"/>
      <c r="J20" s="434"/>
      <c r="K20" s="432"/>
      <c r="L20" s="433"/>
      <c r="M20" s="434"/>
      <c r="N20" s="432"/>
      <c r="O20" s="433"/>
      <c r="P20" s="434"/>
      <c r="Q20" s="432"/>
      <c r="R20" s="433"/>
      <c r="S20" s="434"/>
      <c r="T20" s="432"/>
      <c r="U20" s="433"/>
      <c r="V20" s="434"/>
      <c r="W20" s="432"/>
      <c r="X20" s="433"/>
      <c r="Y20" s="434"/>
      <c r="Z20" s="432"/>
      <c r="AA20" s="433"/>
      <c r="AB20" s="434"/>
      <c r="AC20" s="432"/>
      <c r="AD20" s="433"/>
      <c r="AE20" s="434"/>
      <c r="AF20" s="438"/>
      <c r="AG20" s="439"/>
      <c r="AH20" s="456"/>
    </row>
    <row r="21" spans="1:34" ht="16.399999999999999" customHeight="1" thickBot="1" x14ac:dyDescent="0.6">
      <c r="A21" s="444" t="s">
        <v>106</v>
      </c>
      <c r="B21" s="445"/>
      <c r="C21" s="445"/>
      <c r="D21" s="445"/>
      <c r="E21" s="445"/>
      <c r="F21" s="445"/>
      <c r="G21" s="446"/>
      <c r="H21" s="428" t="s">
        <v>105</v>
      </c>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30"/>
    </row>
    <row r="22" spans="1:34" ht="25.5" customHeight="1" x14ac:dyDescent="0.55000000000000004">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t="s">
        <v>100</v>
      </c>
      <c r="AC22" s="40"/>
      <c r="AD22" s="40"/>
      <c r="AE22" s="40"/>
      <c r="AF22" s="40"/>
      <c r="AG22" s="40"/>
      <c r="AH22" s="40"/>
    </row>
    <row r="23" spans="1:34" s="39" customFormat="1" ht="36" customHeight="1" thickBot="1" x14ac:dyDescent="0.25">
      <c r="A23" s="431" t="s">
        <v>104</v>
      </c>
      <c r="B23" s="431"/>
      <c r="C23" s="431"/>
      <c r="D23" s="431"/>
      <c r="E23" s="431"/>
      <c r="F23" s="431"/>
      <c r="G23" s="431"/>
      <c r="H23" s="431"/>
      <c r="I23" s="431"/>
      <c r="J23" s="431"/>
      <c r="K23" s="431"/>
      <c r="L23" s="431"/>
      <c r="M23" s="431"/>
      <c r="N23" s="431"/>
      <c r="O23" s="431"/>
      <c r="P23" s="431"/>
      <c r="Q23" s="431"/>
      <c r="R23" s="431"/>
      <c r="S23" s="431"/>
      <c r="T23" s="431"/>
      <c r="U23" s="431"/>
      <c r="V23" s="431"/>
      <c r="W23" s="431"/>
      <c r="X23" s="431"/>
      <c r="Y23" s="431"/>
      <c r="Z23" s="431"/>
      <c r="AA23" s="431"/>
      <c r="AB23" s="431"/>
      <c r="AC23" s="431"/>
      <c r="AD23" s="431"/>
      <c r="AE23" s="431"/>
      <c r="AF23" s="431"/>
      <c r="AG23" s="431"/>
      <c r="AH23" s="431"/>
    </row>
    <row r="24" spans="1:34" ht="15.9" customHeight="1" x14ac:dyDescent="0.55000000000000004">
      <c r="A24" s="399" t="s">
        <v>103</v>
      </c>
      <c r="B24" s="400"/>
      <c r="C24" s="405" t="s">
        <v>61</v>
      </c>
      <c r="D24" s="406"/>
      <c r="E24" s="406"/>
      <c r="F24" s="406"/>
      <c r="G24" s="407"/>
      <c r="H24" s="408"/>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10"/>
    </row>
    <row r="25" spans="1:34" ht="25.65" customHeight="1" x14ac:dyDescent="0.55000000000000004">
      <c r="A25" s="401"/>
      <c r="B25" s="402"/>
      <c r="C25" s="432" t="s">
        <v>102</v>
      </c>
      <c r="D25" s="433"/>
      <c r="E25" s="433"/>
      <c r="F25" s="433"/>
      <c r="G25" s="434"/>
      <c r="H25" s="441"/>
      <c r="I25" s="442"/>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2"/>
      <c r="AH25" s="443"/>
    </row>
    <row r="26" spans="1:34" ht="15.9" customHeight="1" x14ac:dyDescent="0.55000000000000004">
      <c r="A26" s="401"/>
      <c r="B26" s="402"/>
      <c r="C26" s="422" t="s">
        <v>66</v>
      </c>
      <c r="D26" s="423"/>
      <c r="E26" s="423"/>
      <c r="F26" s="423"/>
      <c r="G26" s="424"/>
      <c r="H26" s="300" t="s">
        <v>57</v>
      </c>
      <c r="I26" s="301"/>
      <c r="J26" s="301"/>
      <c r="K26" s="301"/>
      <c r="L26" s="302"/>
      <c r="M26" s="302"/>
      <c r="N26" s="10" t="s">
        <v>56</v>
      </c>
      <c r="O26" s="302"/>
      <c r="P26" s="302"/>
      <c r="Q26" s="11" t="s">
        <v>55</v>
      </c>
      <c r="R26" s="301"/>
      <c r="S26" s="301"/>
      <c r="T26" s="301"/>
      <c r="U26" s="301"/>
      <c r="V26" s="301"/>
      <c r="W26" s="301"/>
      <c r="X26" s="301"/>
      <c r="Y26" s="301"/>
      <c r="Z26" s="301"/>
      <c r="AA26" s="301"/>
      <c r="AB26" s="301"/>
      <c r="AC26" s="301"/>
      <c r="AD26" s="301"/>
      <c r="AE26" s="301"/>
      <c r="AF26" s="301"/>
      <c r="AG26" s="301"/>
      <c r="AH26" s="303"/>
    </row>
    <row r="27" spans="1:34" ht="15.9" customHeight="1" x14ac:dyDescent="0.55000000000000004">
      <c r="A27" s="401"/>
      <c r="B27" s="402"/>
      <c r="C27" s="435"/>
      <c r="D27" s="436"/>
      <c r="E27" s="436"/>
      <c r="F27" s="436"/>
      <c r="G27" s="437"/>
      <c r="H27" s="304"/>
      <c r="I27" s="305"/>
      <c r="J27" s="305"/>
      <c r="K27" s="305"/>
      <c r="L27" s="9" t="s">
        <v>54</v>
      </c>
      <c r="M27" s="9" t="s">
        <v>53</v>
      </c>
      <c r="N27" s="305"/>
      <c r="O27" s="305"/>
      <c r="P27" s="305"/>
      <c r="Q27" s="305"/>
      <c r="R27" s="305"/>
      <c r="S27" s="305"/>
      <c r="T27" s="305"/>
      <c r="U27" s="305"/>
      <c r="V27" s="9" t="s">
        <v>52</v>
      </c>
      <c r="W27" s="9" t="s">
        <v>51</v>
      </c>
      <c r="X27" s="305"/>
      <c r="Y27" s="305"/>
      <c r="Z27" s="305"/>
      <c r="AA27" s="305"/>
      <c r="AB27" s="305"/>
      <c r="AC27" s="305"/>
      <c r="AD27" s="305"/>
      <c r="AE27" s="305"/>
      <c r="AF27" s="305"/>
      <c r="AG27" s="305"/>
      <c r="AH27" s="320"/>
    </row>
    <row r="28" spans="1:34" ht="15.9" customHeight="1" x14ac:dyDescent="0.55000000000000004">
      <c r="A28" s="401"/>
      <c r="B28" s="402"/>
      <c r="C28" s="435"/>
      <c r="D28" s="436"/>
      <c r="E28" s="436"/>
      <c r="F28" s="436"/>
      <c r="G28" s="437"/>
      <c r="H28" s="304"/>
      <c r="I28" s="305"/>
      <c r="J28" s="305"/>
      <c r="K28" s="305"/>
      <c r="L28" s="9" t="s">
        <v>50</v>
      </c>
      <c r="M28" s="9" t="s">
        <v>49</v>
      </c>
      <c r="N28" s="305"/>
      <c r="O28" s="305"/>
      <c r="P28" s="305"/>
      <c r="Q28" s="305"/>
      <c r="R28" s="305"/>
      <c r="S28" s="305"/>
      <c r="T28" s="305"/>
      <c r="U28" s="305"/>
      <c r="V28" s="9" t="s">
        <v>48</v>
      </c>
      <c r="W28" s="9" t="s">
        <v>47</v>
      </c>
      <c r="X28" s="305"/>
      <c r="Y28" s="305"/>
      <c r="Z28" s="305"/>
      <c r="AA28" s="305"/>
      <c r="AB28" s="305"/>
      <c r="AC28" s="305"/>
      <c r="AD28" s="305"/>
      <c r="AE28" s="305"/>
      <c r="AF28" s="305"/>
      <c r="AG28" s="305"/>
      <c r="AH28" s="320"/>
    </row>
    <row r="29" spans="1:34" ht="18.899999999999999" customHeight="1" x14ac:dyDescent="0.55000000000000004">
      <c r="A29" s="401"/>
      <c r="B29" s="402"/>
      <c r="C29" s="438"/>
      <c r="D29" s="439"/>
      <c r="E29" s="439"/>
      <c r="F29" s="439"/>
      <c r="G29" s="440"/>
      <c r="H29" s="417"/>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9"/>
    </row>
    <row r="30" spans="1:34" ht="15.9" customHeight="1" x14ac:dyDescent="0.55000000000000004">
      <c r="A30" s="401"/>
      <c r="B30" s="402"/>
      <c r="C30" s="422" t="s">
        <v>101</v>
      </c>
      <c r="D30" s="423"/>
      <c r="E30" s="423"/>
      <c r="F30" s="423"/>
      <c r="G30" s="424"/>
      <c r="H30" s="395" t="s">
        <v>79</v>
      </c>
      <c r="I30" s="396"/>
      <c r="J30" s="397"/>
      <c r="K30" s="296"/>
      <c r="L30" s="297"/>
      <c r="M30" s="297"/>
      <c r="N30" s="297"/>
      <c r="O30" s="297"/>
      <c r="P30" s="297"/>
      <c r="Q30" s="23" t="s">
        <v>78</v>
      </c>
      <c r="R30" s="22"/>
      <c r="S30" s="322"/>
      <c r="T30" s="322"/>
      <c r="U30" s="323"/>
      <c r="V30" s="395" t="s">
        <v>77</v>
      </c>
      <c r="W30" s="396"/>
      <c r="X30" s="397"/>
      <c r="Y30" s="296"/>
      <c r="Z30" s="297"/>
      <c r="AA30" s="297"/>
      <c r="AB30" s="297"/>
      <c r="AC30" s="297"/>
      <c r="AD30" s="297"/>
      <c r="AE30" s="297"/>
      <c r="AF30" s="297"/>
      <c r="AG30" s="297"/>
      <c r="AH30" s="298"/>
    </row>
    <row r="31" spans="1:34" ht="15.9" customHeight="1" thickBot="1" x14ac:dyDescent="0.6">
      <c r="A31" s="403"/>
      <c r="B31" s="404"/>
      <c r="C31" s="425"/>
      <c r="D31" s="426"/>
      <c r="E31" s="426"/>
      <c r="F31" s="426"/>
      <c r="G31" s="427"/>
      <c r="H31" s="411" t="s">
        <v>76</v>
      </c>
      <c r="I31" s="412"/>
      <c r="J31" s="413"/>
      <c r="K31" s="414"/>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6"/>
    </row>
    <row r="32" spans="1:34" ht="15.9" customHeight="1" x14ac:dyDescent="0.55000000000000004">
      <c r="A32" s="38"/>
      <c r="B32" s="38"/>
      <c r="C32" s="37"/>
      <c r="D32" s="37"/>
      <c r="E32" s="37"/>
      <c r="F32" s="37"/>
      <c r="G32" s="37"/>
      <c r="H32" s="36"/>
      <c r="I32" s="36"/>
      <c r="J32" s="36"/>
      <c r="K32" s="35"/>
      <c r="L32" s="35"/>
      <c r="M32" s="35"/>
      <c r="N32" s="35"/>
      <c r="O32" s="35"/>
      <c r="P32" s="35"/>
      <c r="Q32" s="35"/>
      <c r="R32" s="35"/>
      <c r="S32" s="35"/>
      <c r="T32" s="35"/>
      <c r="U32" s="35"/>
      <c r="V32" s="35"/>
      <c r="W32" s="35"/>
      <c r="X32" s="35"/>
      <c r="Y32" s="35"/>
      <c r="Z32" s="35"/>
      <c r="AA32" s="35"/>
      <c r="AB32" s="35"/>
      <c r="AC32" s="35"/>
      <c r="AD32" s="35"/>
      <c r="AE32" s="35"/>
      <c r="AF32" s="35"/>
      <c r="AG32" s="35" t="s">
        <v>100</v>
      </c>
      <c r="AH32" s="35"/>
    </row>
    <row r="33" spans="1:34" ht="15.9" customHeight="1" x14ac:dyDescent="0.55000000000000004">
      <c r="A33" s="420" t="s">
        <v>99</v>
      </c>
      <c r="B33" s="420"/>
      <c r="C33" s="398" t="s">
        <v>98</v>
      </c>
      <c r="D33" s="421" t="s">
        <v>97</v>
      </c>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row>
    <row r="34" spans="1:34" ht="15.9" customHeight="1" x14ac:dyDescent="0.55000000000000004">
      <c r="A34" s="420"/>
      <c r="B34" s="420"/>
      <c r="C34" s="398"/>
      <c r="D34" s="421"/>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row>
    <row r="35" spans="1:34" ht="15.9" customHeight="1" x14ac:dyDescent="0.55000000000000004">
      <c r="A35" s="420"/>
      <c r="B35" s="420"/>
      <c r="C35" s="398"/>
      <c r="D35" s="421"/>
      <c r="E35" s="421"/>
      <c r="F35" s="421"/>
      <c r="G35" s="421"/>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421"/>
      <c r="AF35" s="421"/>
      <c r="AG35" s="421"/>
      <c r="AH35" s="421"/>
    </row>
    <row r="36" spans="1:34" ht="16.5" customHeight="1" x14ac:dyDescent="0.55000000000000004">
      <c r="A36" s="420"/>
      <c r="B36" s="420"/>
      <c r="C36" s="398"/>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row>
  </sheetData>
  <mergeCells count="101">
    <mergeCell ref="R5:AH5"/>
    <mergeCell ref="H6:K7"/>
    <mergeCell ref="N6:U7"/>
    <mergeCell ref="X6:AH7"/>
    <mergeCell ref="H8:AH8"/>
    <mergeCell ref="C3:G3"/>
    <mergeCell ref="H3:AH3"/>
    <mergeCell ref="A1:AH1"/>
    <mergeCell ref="A2:B10"/>
    <mergeCell ref="C2:G2"/>
    <mergeCell ref="H2:AH2"/>
    <mergeCell ref="C4:G4"/>
    <mergeCell ref="H4:AH4"/>
    <mergeCell ref="C5:G8"/>
    <mergeCell ref="H5:K5"/>
    <mergeCell ref="L5:M5"/>
    <mergeCell ref="O5:P5"/>
    <mergeCell ref="A12:B14"/>
    <mergeCell ref="Y9:AH9"/>
    <mergeCell ref="C12:G12"/>
    <mergeCell ref="H12:O12"/>
    <mergeCell ref="P12:R14"/>
    <mergeCell ref="S12:V12"/>
    <mergeCell ref="H10:J10"/>
    <mergeCell ref="K10:AH10"/>
    <mergeCell ref="A11:G11"/>
    <mergeCell ref="H11:AH11"/>
    <mergeCell ref="C9:G10"/>
    <mergeCell ref="Z12:AA12"/>
    <mergeCell ref="AC12:AH12"/>
    <mergeCell ref="C13:G13"/>
    <mergeCell ref="H13:O13"/>
    <mergeCell ref="S13:AH14"/>
    <mergeCell ref="C14:G14"/>
    <mergeCell ref="H14:O14"/>
    <mergeCell ref="H9:J9"/>
    <mergeCell ref="K9:P9"/>
    <mergeCell ref="S9:U9"/>
    <mergeCell ref="V9:X9"/>
    <mergeCell ref="W12:X12"/>
    <mergeCell ref="A15:G15"/>
    <mergeCell ref="H15:O15"/>
    <mergeCell ref="A16:AH16"/>
    <mergeCell ref="A17:G18"/>
    <mergeCell ref="H17:M17"/>
    <mergeCell ref="N17:S17"/>
    <mergeCell ref="T17:Y17"/>
    <mergeCell ref="Z17:AE17"/>
    <mergeCell ref="AF17:AH20"/>
    <mergeCell ref="Z18:AB18"/>
    <mergeCell ref="K18:M18"/>
    <mergeCell ref="N18:P18"/>
    <mergeCell ref="T18:V18"/>
    <mergeCell ref="W18:Y18"/>
    <mergeCell ref="Q18:S18"/>
    <mergeCell ref="C25:G25"/>
    <mergeCell ref="H25:AH25"/>
    <mergeCell ref="Z20:AB20"/>
    <mergeCell ref="AC20:AE20"/>
    <mergeCell ref="A21:G21"/>
    <mergeCell ref="AC18:AE18"/>
    <mergeCell ref="H19:J19"/>
    <mergeCell ref="K19:M19"/>
    <mergeCell ref="N19:P19"/>
    <mergeCell ref="Q19:S19"/>
    <mergeCell ref="T19:V19"/>
    <mergeCell ref="W19:Y19"/>
    <mergeCell ref="Z19:AB19"/>
    <mergeCell ref="AC19:AE19"/>
    <mergeCell ref="H18:J18"/>
    <mergeCell ref="H21:AH21"/>
    <mergeCell ref="A23:AH23"/>
    <mergeCell ref="H20:J20"/>
    <mergeCell ref="K20:M20"/>
    <mergeCell ref="N20:P20"/>
    <mergeCell ref="Q20:S20"/>
    <mergeCell ref="T20:V20"/>
    <mergeCell ref="W20:Y20"/>
    <mergeCell ref="C26:G29"/>
    <mergeCell ref="H27:K28"/>
    <mergeCell ref="N27:U28"/>
    <mergeCell ref="X27:AH28"/>
    <mergeCell ref="O26:P26"/>
    <mergeCell ref="R26:AH26"/>
    <mergeCell ref="S30:U30"/>
    <mergeCell ref="V30:X30"/>
    <mergeCell ref="Y30:AH30"/>
    <mergeCell ref="C33:C36"/>
    <mergeCell ref="A24:B31"/>
    <mergeCell ref="C24:G24"/>
    <mergeCell ref="H24:AH24"/>
    <mergeCell ref="H31:J31"/>
    <mergeCell ref="K31:AH31"/>
    <mergeCell ref="H29:AH29"/>
    <mergeCell ref="H26:K26"/>
    <mergeCell ref="L26:M26"/>
    <mergeCell ref="A33:B36"/>
    <mergeCell ref="D33:AH36"/>
    <mergeCell ref="C30:G31"/>
    <mergeCell ref="H30:J30"/>
    <mergeCell ref="K30:P30"/>
  </mergeCells>
  <phoneticPr fontId="2"/>
  <printOptions horizontalCentered="1"/>
  <pageMargins left="0.70866141732283472" right="0.70866141732283472" top="0.74803149606299213" bottom="0.74803149606299213" header="0.31496062992125984" footer="0.31496062992125984"/>
  <pageSetup paperSize="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76200</xdr:colOff>
                    <xdr:row>9</xdr:row>
                    <xdr:rowOff>190500</xdr:rowOff>
                  </from>
                  <to>
                    <xdr:col>11</xdr:col>
                    <xdr:colOff>0</xdr:colOff>
                    <xdr:row>11</xdr:row>
                    <xdr:rowOff>31750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107950</xdr:colOff>
                    <xdr:row>10</xdr:row>
                    <xdr:rowOff>0</xdr:rowOff>
                  </from>
                  <to>
                    <xdr:col>15</xdr:col>
                    <xdr:colOff>31750</xdr:colOff>
                    <xdr:row>11</xdr:row>
                    <xdr:rowOff>31750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16</xdr:col>
                    <xdr:colOff>107950</xdr:colOff>
                    <xdr:row>9</xdr:row>
                    <xdr:rowOff>177800</xdr:rowOff>
                  </from>
                  <to>
                    <xdr:col>26</xdr:col>
                    <xdr:colOff>152400</xdr:colOff>
                    <xdr:row>11</xdr:row>
                    <xdr:rowOff>50800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24</xdr:col>
                    <xdr:colOff>38100</xdr:colOff>
                    <xdr:row>9</xdr:row>
                    <xdr:rowOff>190500</xdr:rowOff>
                  </from>
                  <to>
                    <xdr:col>31</xdr:col>
                    <xdr:colOff>107950</xdr:colOff>
                    <xdr:row>11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5D55-09F2-4D6F-84AB-A5D427D409CC}">
  <sheetPr>
    <pageSetUpPr fitToPage="1"/>
  </sheetPr>
  <dimension ref="A1:AH30"/>
  <sheetViews>
    <sheetView view="pageBreakPreview" zoomScaleNormal="100" zoomScaleSheetLayoutView="100" workbookViewId="0">
      <selection sqref="A1:AH1"/>
    </sheetView>
  </sheetViews>
  <sheetFormatPr defaultColWidth="8.08203125" defaultRowHeight="16.5" x14ac:dyDescent="0.55000000000000004"/>
  <cols>
    <col min="1" max="34" width="2.83203125" style="50" customWidth="1"/>
    <col min="35" max="16384" width="8.08203125" style="50"/>
  </cols>
  <sheetData>
    <row r="1" spans="1:34" ht="28.5" customHeight="1" x14ac:dyDescent="0.55000000000000004">
      <c r="A1" s="523" t="s">
        <v>128</v>
      </c>
      <c r="B1" s="523"/>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row>
    <row r="2" spans="1:34" s="65" customFormat="1" ht="36" customHeight="1" x14ac:dyDescent="0.2">
      <c r="A2" s="524" t="s">
        <v>104</v>
      </c>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row>
    <row r="3" spans="1:34" s="62" customFormat="1" ht="26.15" customHeight="1" thickBot="1" x14ac:dyDescent="0.6">
      <c r="A3" s="64" t="s">
        <v>127</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row>
    <row r="4" spans="1:34" s="52" customFormat="1" ht="15.9" customHeight="1" x14ac:dyDescent="0.55000000000000004">
      <c r="A4" s="525" t="s">
        <v>103</v>
      </c>
      <c r="B4" s="526"/>
      <c r="C4" s="531" t="s">
        <v>61</v>
      </c>
      <c r="D4" s="532"/>
      <c r="E4" s="532"/>
      <c r="F4" s="532"/>
      <c r="G4" s="533"/>
      <c r="H4" s="534"/>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6"/>
    </row>
    <row r="5" spans="1:34" s="52" customFormat="1" ht="25.65" customHeight="1" x14ac:dyDescent="0.55000000000000004">
      <c r="A5" s="527"/>
      <c r="B5" s="528"/>
      <c r="C5" s="537" t="s">
        <v>102</v>
      </c>
      <c r="D5" s="538"/>
      <c r="E5" s="538"/>
      <c r="F5" s="538"/>
      <c r="G5" s="539"/>
      <c r="H5" s="540"/>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2"/>
    </row>
    <row r="6" spans="1:34" s="52" customFormat="1" ht="15.9" customHeight="1" x14ac:dyDescent="0.55000000000000004">
      <c r="A6" s="527"/>
      <c r="B6" s="528"/>
      <c r="C6" s="494" t="s">
        <v>66</v>
      </c>
      <c r="D6" s="495"/>
      <c r="E6" s="495"/>
      <c r="F6" s="495"/>
      <c r="G6" s="496"/>
      <c r="H6" s="549" t="s">
        <v>57</v>
      </c>
      <c r="I6" s="515"/>
      <c r="J6" s="515"/>
      <c r="K6" s="515"/>
      <c r="L6" s="514"/>
      <c r="M6" s="514"/>
      <c r="N6" s="60" t="s">
        <v>56</v>
      </c>
      <c r="O6" s="514"/>
      <c r="P6" s="514"/>
      <c r="Q6" s="61" t="s">
        <v>55</v>
      </c>
      <c r="R6" s="515"/>
      <c r="S6" s="515"/>
      <c r="T6" s="515"/>
      <c r="U6" s="515"/>
      <c r="V6" s="515"/>
      <c r="W6" s="515"/>
      <c r="X6" s="515"/>
      <c r="Y6" s="515"/>
      <c r="Z6" s="515"/>
      <c r="AA6" s="515"/>
      <c r="AB6" s="515"/>
      <c r="AC6" s="515"/>
      <c r="AD6" s="515"/>
      <c r="AE6" s="515"/>
      <c r="AF6" s="515"/>
      <c r="AG6" s="515"/>
      <c r="AH6" s="516"/>
    </row>
    <row r="7" spans="1:34" s="52" customFormat="1" ht="15.9" customHeight="1" x14ac:dyDescent="0.55000000000000004">
      <c r="A7" s="527"/>
      <c r="B7" s="528"/>
      <c r="C7" s="543"/>
      <c r="D7" s="544"/>
      <c r="E7" s="544"/>
      <c r="F7" s="544"/>
      <c r="G7" s="545"/>
      <c r="H7" s="517"/>
      <c r="I7" s="518"/>
      <c r="J7" s="518"/>
      <c r="K7" s="518"/>
      <c r="L7" s="59" t="s">
        <v>54</v>
      </c>
      <c r="M7" s="59" t="s">
        <v>53</v>
      </c>
      <c r="N7" s="518"/>
      <c r="O7" s="518"/>
      <c r="P7" s="518"/>
      <c r="Q7" s="518"/>
      <c r="R7" s="518"/>
      <c r="S7" s="518"/>
      <c r="T7" s="518"/>
      <c r="U7" s="518"/>
      <c r="V7" s="59" t="s">
        <v>52</v>
      </c>
      <c r="W7" s="59" t="s">
        <v>51</v>
      </c>
      <c r="X7" s="518"/>
      <c r="Y7" s="518"/>
      <c r="Z7" s="518"/>
      <c r="AA7" s="518"/>
      <c r="AB7" s="518"/>
      <c r="AC7" s="518"/>
      <c r="AD7" s="518"/>
      <c r="AE7" s="518"/>
      <c r="AF7" s="518"/>
      <c r="AG7" s="518"/>
      <c r="AH7" s="519"/>
    </row>
    <row r="8" spans="1:34" s="52" customFormat="1" ht="15.9" customHeight="1" x14ac:dyDescent="0.55000000000000004">
      <c r="A8" s="527"/>
      <c r="B8" s="528"/>
      <c r="C8" s="543"/>
      <c r="D8" s="544"/>
      <c r="E8" s="544"/>
      <c r="F8" s="544"/>
      <c r="G8" s="545"/>
      <c r="H8" s="517"/>
      <c r="I8" s="518"/>
      <c r="J8" s="518"/>
      <c r="K8" s="518"/>
      <c r="L8" s="59" t="s">
        <v>50</v>
      </c>
      <c r="M8" s="59" t="s">
        <v>49</v>
      </c>
      <c r="N8" s="518"/>
      <c r="O8" s="518"/>
      <c r="P8" s="518"/>
      <c r="Q8" s="518"/>
      <c r="R8" s="518"/>
      <c r="S8" s="518"/>
      <c r="T8" s="518"/>
      <c r="U8" s="518"/>
      <c r="V8" s="59" t="s">
        <v>48</v>
      </c>
      <c r="W8" s="59" t="s">
        <v>47</v>
      </c>
      <c r="X8" s="518"/>
      <c r="Y8" s="518"/>
      <c r="Z8" s="518"/>
      <c r="AA8" s="518"/>
      <c r="AB8" s="518"/>
      <c r="AC8" s="518"/>
      <c r="AD8" s="518"/>
      <c r="AE8" s="518"/>
      <c r="AF8" s="518"/>
      <c r="AG8" s="518"/>
      <c r="AH8" s="519"/>
    </row>
    <row r="9" spans="1:34" s="52" customFormat="1" ht="18.899999999999999" customHeight="1" x14ac:dyDescent="0.55000000000000004">
      <c r="A9" s="527"/>
      <c r="B9" s="528"/>
      <c r="C9" s="546"/>
      <c r="D9" s="547"/>
      <c r="E9" s="547"/>
      <c r="F9" s="547"/>
      <c r="G9" s="548"/>
      <c r="H9" s="520"/>
      <c r="I9" s="521"/>
      <c r="J9" s="521"/>
      <c r="K9" s="521"/>
      <c r="L9" s="521"/>
      <c r="M9" s="521"/>
      <c r="N9" s="521"/>
      <c r="O9" s="521"/>
      <c r="P9" s="521"/>
      <c r="Q9" s="521"/>
      <c r="R9" s="521"/>
      <c r="S9" s="521"/>
      <c r="T9" s="521"/>
      <c r="U9" s="521"/>
      <c r="V9" s="521"/>
      <c r="W9" s="521"/>
      <c r="X9" s="521"/>
      <c r="Y9" s="521"/>
      <c r="Z9" s="521"/>
      <c r="AA9" s="521"/>
      <c r="AB9" s="521"/>
      <c r="AC9" s="521"/>
      <c r="AD9" s="521"/>
      <c r="AE9" s="521"/>
      <c r="AF9" s="521"/>
      <c r="AG9" s="521"/>
      <c r="AH9" s="522"/>
    </row>
    <row r="10" spans="1:34" s="52" customFormat="1" ht="15.9" customHeight="1" x14ac:dyDescent="0.55000000000000004">
      <c r="A10" s="527"/>
      <c r="B10" s="528"/>
      <c r="C10" s="494" t="s">
        <v>101</v>
      </c>
      <c r="D10" s="495"/>
      <c r="E10" s="495"/>
      <c r="F10" s="495"/>
      <c r="G10" s="496"/>
      <c r="H10" s="500" t="s">
        <v>79</v>
      </c>
      <c r="I10" s="501"/>
      <c r="J10" s="502"/>
      <c r="K10" s="503"/>
      <c r="L10" s="504"/>
      <c r="M10" s="504"/>
      <c r="N10" s="504"/>
      <c r="O10" s="504"/>
      <c r="P10" s="504"/>
      <c r="Q10" s="58" t="s">
        <v>78</v>
      </c>
      <c r="R10" s="57"/>
      <c r="S10" s="505"/>
      <c r="T10" s="505"/>
      <c r="U10" s="506"/>
      <c r="V10" s="500" t="s">
        <v>77</v>
      </c>
      <c r="W10" s="501"/>
      <c r="X10" s="502"/>
      <c r="Y10" s="503"/>
      <c r="Z10" s="504"/>
      <c r="AA10" s="504"/>
      <c r="AB10" s="504"/>
      <c r="AC10" s="504"/>
      <c r="AD10" s="504"/>
      <c r="AE10" s="504"/>
      <c r="AF10" s="504"/>
      <c r="AG10" s="504"/>
      <c r="AH10" s="507"/>
    </row>
    <row r="11" spans="1:34" s="52" customFormat="1" ht="15.9" customHeight="1" thickBot="1" x14ac:dyDescent="0.6">
      <c r="A11" s="529"/>
      <c r="B11" s="530"/>
      <c r="C11" s="497"/>
      <c r="D11" s="498"/>
      <c r="E11" s="498"/>
      <c r="F11" s="498"/>
      <c r="G11" s="499"/>
      <c r="H11" s="508" t="s">
        <v>76</v>
      </c>
      <c r="I11" s="509"/>
      <c r="J11" s="510"/>
      <c r="K11" s="511"/>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3"/>
    </row>
    <row r="12" spans="1:34" s="52" customFormat="1" ht="15.9" customHeight="1" x14ac:dyDescent="0.55000000000000004">
      <c r="A12" s="56"/>
      <c r="B12" s="56"/>
      <c r="C12" s="55"/>
      <c r="D12" s="55"/>
      <c r="E12" s="55"/>
      <c r="F12" s="55"/>
      <c r="G12" s="55"/>
      <c r="H12" s="54"/>
      <c r="I12" s="54"/>
      <c r="J12" s="54"/>
      <c r="K12" s="53"/>
      <c r="L12" s="53"/>
      <c r="M12" s="53"/>
      <c r="N12" s="53"/>
      <c r="O12" s="53"/>
      <c r="P12" s="53"/>
      <c r="Q12" s="53"/>
      <c r="R12" s="53"/>
      <c r="S12" s="53"/>
      <c r="T12" s="53"/>
      <c r="U12" s="53"/>
      <c r="V12" s="53"/>
      <c r="W12" s="53"/>
      <c r="X12" s="53"/>
      <c r="Y12" s="53"/>
      <c r="Z12" s="53"/>
      <c r="AA12" s="53"/>
      <c r="AB12" s="53"/>
      <c r="AC12" s="53"/>
      <c r="AD12" s="53"/>
      <c r="AE12" s="53"/>
      <c r="AF12" s="53"/>
      <c r="AG12" s="53"/>
      <c r="AH12" s="53"/>
    </row>
    <row r="13" spans="1:34" x14ac:dyDescent="0.55000000000000004">
      <c r="A13" s="493"/>
      <c r="B13" s="493"/>
      <c r="C13" s="493"/>
      <c r="D13" s="493"/>
      <c r="E13" s="493"/>
      <c r="F13" s="493"/>
      <c r="G13" s="493"/>
      <c r="H13" s="493"/>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row>
    <row r="30" spans="3:3" x14ac:dyDescent="0.55000000000000004">
      <c r="C30" s="51"/>
    </row>
  </sheetData>
  <mergeCells count="26">
    <mergeCell ref="H9:AH9"/>
    <mergeCell ref="A1:AH1"/>
    <mergeCell ref="A2:AH2"/>
    <mergeCell ref="A4:B11"/>
    <mergeCell ref="C4:G4"/>
    <mergeCell ref="H4:AH4"/>
    <mergeCell ref="C5:G5"/>
    <mergeCell ref="H5:AH5"/>
    <mergeCell ref="C6:G9"/>
    <mergeCell ref="H6:K6"/>
    <mergeCell ref="L6:M6"/>
    <mergeCell ref="O6:P6"/>
    <mergeCell ref="R6:AH6"/>
    <mergeCell ref="H7:K8"/>
    <mergeCell ref="N7:U8"/>
    <mergeCell ref="X7:AH8"/>
    <mergeCell ref="A13:B13"/>
    <mergeCell ref="C13:AH13"/>
    <mergeCell ref="C10:G11"/>
    <mergeCell ref="H10:J10"/>
    <mergeCell ref="K10:P10"/>
    <mergeCell ref="S10:U10"/>
    <mergeCell ref="V10:X10"/>
    <mergeCell ref="Y10:AH10"/>
    <mergeCell ref="H11:J11"/>
    <mergeCell ref="K11:AH11"/>
  </mergeCells>
  <phoneticPr fontId="2"/>
  <printOptions horizontalCentered="1"/>
  <pageMargins left="0.70866141732283472" right="0.70866141732283472" top="0.74803149606299213" bottom="0.74803149606299213" header="0.31496062992125984" footer="0.31496062992125984"/>
  <pageSetup paperSize="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012B-8192-4D06-B9E6-CABE8B884D01}">
  <sheetPr>
    <pageSetUpPr fitToPage="1"/>
  </sheetPr>
  <dimension ref="B1:BF74"/>
  <sheetViews>
    <sheetView showGridLines="0" view="pageBreakPreview" topLeftCell="A43" zoomScaleNormal="55" zoomScaleSheetLayoutView="100" workbookViewId="0"/>
  </sheetViews>
  <sheetFormatPr defaultColWidth="4.5" defaultRowHeight="20.25" customHeight="1" x14ac:dyDescent="0.55000000000000004"/>
  <cols>
    <col min="1" max="1" width="1.4140625" style="66" customWidth="1"/>
    <col min="2" max="56" width="5.58203125" style="66" customWidth="1"/>
    <col min="57" max="16384" width="4.5" style="66"/>
  </cols>
  <sheetData>
    <row r="1" spans="2:57" s="67" customFormat="1" ht="20.25" customHeight="1" x14ac:dyDescent="0.55000000000000004">
      <c r="C1" s="73" t="s">
        <v>194</v>
      </c>
      <c r="D1" s="73"/>
      <c r="G1" s="134" t="s">
        <v>193</v>
      </c>
      <c r="J1" s="73"/>
      <c r="K1" s="73"/>
      <c r="L1" s="73"/>
      <c r="M1" s="73"/>
      <c r="AK1" s="116" t="s">
        <v>192</v>
      </c>
      <c r="AL1" s="116" t="s">
        <v>185</v>
      </c>
      <c r="AM1" s="627" t="s">
        <v>191</v>
      </c>
      <c r="AN1" s="627"/>
      <c r="AO1" s="627"/>
      <c r="AP1" s="627"/>
      <c r="AQ1" s="627"/>
      <c r="AR1" s="627"/>
      <c r="AS1" s="627"/>
      <c r="AT1" s="627"/>
      <c r="AU1" s="627"/>
      <c r="AV1" s="627"/>
      <c r="AW1" s="627"/>
      <c r="AX1" s="627"/>
      <c r="AY1" s="627"/>
      <c r="AZ1" s="627"/>
      <c r="BA1" s="627"/>
      <c r="BB1" s="128" t="s">
        <v>184</v>
      </c>
    </row>
    <row r="2" spans="2:57" s="115" customFormat="1" ht="20.25" customHeight="1" x14ac:dyDescent="0.55000000000000004">
      <c r="D2" s="134"/>
      <c r="H2" s="134"/>
      <c r="I2" s="116"/>
      <c r="J2" s="116"/>
      <c r="K2" s="116"/>
      <c r="L2" s="116"/>
      <c r="M2" s="116"/>
      <c r="T2" s="116" t="s">
        <v>190</v>
      </c>
      <c r="U2" s="617">
        <v>6</v>
      </c>
      <c r="V2" s="617"/>
      <c r="W2" s="116" t="s">
        <v>185</v>
      </c>
      <c r="X2" s="628">
        <f>IF(U2=0,"",YEAR(DATE(2018+U2,1,1)))</f>
        <v>2024</v>
      </c>
      <c r="Y2" s="628"/>
      <c r="Z2" s="115" t="s">
        <v>189</v>
      </c>
      <c r="AA2" s="115" t="s">
        <v>188</v>
      </c>
      <c r="AB2" s="617">
        <v>4</v>
      </c>
      <c r="AC2" s="617"/>
      <c r="AD2" s="115" t="s">
        <v>187</v>
      </c>
      <c r="AJ2" s="128"/>
      <c r="AK2" s="116" t="s">
        <v>186</v>
      </c>
      <c r="AL2" s="116" t="s">
        <v>185</v>
      </c>
      <c r="AM2" s="627"/>
      <c r="AN2" s="627"/>
      <c r="AO2" s="627"/>
      <c r="AP2" s="627"/>
      <c r="AQ2" s="627"/>
      <c r="AR2" s="627"/>
      <c r="AS2" s="627"/>
      <c r="AT2" s="627"/>
      <c r="AU2" s="627"/>
      <c r="AV2" s="627"/>
      <c r="AW2" s="627"/>
      <c r="AX2" s="627"/>
      <c r="AY2" s="627"/>
      <c r="AZ2" s="627"/>
      <c r="BA2" s="627"/>
      <c r="BB2" s="128" t="s">
        <v>184</v>
      </c>
      <c r="BC2" s="116"/>
      <c r="BD2" s="116"/>
      <c r="BE2" s="116"/>
    </row>
    <row r="3" spans="2:57" s="115" customFormat="1" ht="20.25" customHeight="1" x14ac:dyDescent="0.55000000000000004">
      <c r="D3" s="134"/>
      <c r="H3" s="134"/>
      <c r="I3" s="116"/>
      <c r="J3" s="116"/>
      <c r="K3" s="116"/>
      <c r="L3" s="116"/>
      <c r="M3" s="116"/>
      <c r="T3" s="133"/>
      <c r="U3" s="120"/>
      <c r="V3" s="120"/>
      <c r="W3" s="132"/>
      <c r="X3" s="120"/>
      <c r="Y3" s="120"/>
      <c r="Z3" s="121"/>
      <c r="AA3" s="121"/>
      <c r="AB3" s="120"/>
      <c r="AC3" s="120"/>
      <c r="AD3" s="129"/>
      <c r="AJ3" s="128"/>
      <c r="AK3" s="116"/>
      <c r="AL3" s="116"/>
      <c r="AM3" s="127"/>
      <c r="AN3" s="127"/>
      <c r="AO3" s="127"/>
      <c r="AP3" s="127"/>
      <c r="AQ3" s="127"/>
      <c r="AR3" s="127"/>
      <c r="AS3" s="127"/>
      <c r="AT3" s="127"/>
      <c r="AU3" s="127"/>
      <c r="AV3" s="127"/>
      <c r="AW3" s="127"/>
      <c r="AX3" s="127"/>
      <c r="AY3" s="126" t="s">
        <v>183</v>
      </c>
      <c r="AZ3" s="618" t="s">
        <v>182</v>
      </c>
      <c r="BA3" s="618"/>
      <c r="BB3" s="618"/>
      <c r="BC3" s="618"/>
      <c r="BD3" s="116"/>
      <c r="BE3" s="116"/>
    </row>
    <row r="4" spans="2:57" s="115" customFormat="1" ht="20.25" customHeight="1" x14ac:dyDescent="0.55000000000000004">
      <c r="B4" s="118"/>
      <c r="C4" s="118"/>
      <c r="D4" s="118"/>
      <c r="E4" s="118"/>
      <c r="F4" s="118"/>
      <c r="G4" s="118"/>
      <c r="H4" s="118"/>
      <c r="I4" s="118"/>
      <c r="J4" s="131"/>
      <c r="K4" s="125"/>
      <c r="L4" s="125"/>
      <c r="M4" s="125"/>
      <c r="N4" s="125"/>
      <c r="O4" s="125"/>
      <c r="P4" s="130"/>
      <c r="Q4" s="125"/>
      <c r="R4" s="125"/>
      <c r="Z4" s="121"/>
      <c r="AA4" s="121"/>
      <c r="AB4" s="120"/>
      <c r="AC4" s="120"/>
      <c r="AD4" s="129"/>
      <c r="AJ4" s="128"/>
      <c r="AK4" s="116"/>
      <c r="AL4" s="116"/>
      <c r="AM4" s="127"/>
      <c r="AN4" s="127"/>
      <c r="AO4" s="127"/>
      <c r="AP4" s="127"/>
      <c r="AQ4" s="127"/>
      <c r="AR4" s="127"/>
      <c r="AS4" s="127"/>
      <c r="AT4" s="127"/>
      <c r="AU4" s="127"/>
      <c r="AV4" s="127"/>
      <c r="AW4" s="127"/>
      <c r="AX4" s="127"/>
      <c r="AY4" s="126" t="s">
        <v>181</v>
      </c>
      <c r="AZ4" s="618" t="s">
        <v>180</v>
      </c>
      <c r="BA4" s="618"/>
      <c r="BB4" s="618"/>
      <c r="BC4" s="618"/>
      <c r="BD4" s="116"/>
      <c r="BE4" s="116"/>
    </row>
    <row r="5" spans="2:57" s="115" customFormat="1" ht="20.25" customHeight="1" x14ac:dyDescent="0.55000000000000004">
      <c r="B5" s="122"/>
      <c r="C5" s="122"/>
      <c r="D5" s="122"/>
      <c r="E5" s="122"/>
      <c r="F5" s="122"/>
      <c r="G5" s="122"/>
      <c r="H5" s="122"/>
      <c r="I5" s="122"/>
      <c r="J5" s="125"/>
      <c r="K5" s="124"/>
      <c r="L5" s="123"/>
      <c r="M5" s="123"/>
      <c r="N5" s="123"/>
      <c r="O5" s="123"/>
      <c r="P5" s="122"/>
      <c r="Q5" s="118"/>
      <c r="R5" s="118"/>
      <c r="S5" s="67"/>
      <c r="Z5" s="121"/>
      <c r="AA5" s="121"/>
      <c r="AB5" s="120"/>
      <c r="AC5" s="120"/>
      <c r="AD5" s="67"/>
      <c r="AE5" s="67"/>
      <c r="AF5" s="67"/>
      <c r="AG5" s="67"/>
      <c r="AJ5" s="67" t="s">
        <v>179</v>
      </c>
      <c r="AK5" s="67"/>
      <c r="AL5" s="67"/>
      <c r="AM5" s="67"/>
      <c r="AN5" s="67"/>
      <c r="AO5" s="67"/>
      <c r="AP5" s="67"/>
      <c r="AQ5" s="67"/>
      <c r="AR5" s="118"/>
      <c r="AS5" s="118"/>
      <c r="AT5" s="117"/>
      <c r="AU5" s="67"/>
      <c r="AV5" s="631">
        <v>40</v>
      </c>
      <c r="AW5" s="632"/>
      <c r="AX5" s="119" t="s">
        <v>178</v>
      </c>
      <c r="AY5" s="118"/>
      <c r="AZ5" s="631">
        <v>160</v>
      </c>
      <c r="BA5" s="632"/>
      <c r="BB5" s="117" t="s">
        <v>177</v>
      </c>
      <c r="BC5" s="67"/>
      <c r="BE5" s="116"/>
    </row>
    <row r="6" spans="2:57" ht="20.25" customHeight="1" thickBot="1" x14ac:dyDescent="0.6">
      <c r="C6" s="74"/>
      <c r="D6" s="74"/>
      <c r="S6" s="74"/>
      <c r="AJ6" s="74"/>
      <c r="BC6" s="114"/>
      <c r="BD6" s="114"/>
      <c r="BE6" s="114"/>
    </row>
    <row r="7" spans="2:57" ht="20.25" customHeight="1" thickBot="1" x14ac:dyDescent="0.6">
      <c r="B7" s="597" t="s">
        <v>176</v>
      </c>
      <c r="C7" s="601" t="s">
        <v>175</v>
      </c>
      <c r="D7" s="609"/>
      <c r="E7" s="600" t="s">
        <v>174</v>
      </c>
      <c r="F7" s="609"/>
      <c r="G7" s="600" t="s">
        <v>173</v>
      </c>
      <c r="H7" s="601"/>
      <c r="I7" s="601"/>
      <c r="J7" s="601"/>
      <c r="K7" s="609"/>
      <c r="L7" s="600" t="s">
        <v>172</v>
      </c>
      <c r="M7" s="601"/>
      <c r="N7" s="601"/>
      <c r="O7" s="602"/>
      <c r="P7" s="633" t="s">
        <v>171</v>
      </c>
      <c r="Q7" s="634"/>
      <c r="R7" s="634"/>
      <c r="S7" s="634"/>
      <c r="T7" s="634"/>
      <c r="U7" s="634"/>
      <c r="V7" s="634"/>
      <c r="W7" s="634"/>
      <c r="X7" s="634"/>
      <c r="Y7" s="634"/>
      <c r="Z7" s="634"/>
      <c r="AA7" s="634"/>
      <c r="AB7" s="634"/>
      <c r="AC7" s="634"/>
      <c r="AD7" s="634"/>
      <c r="AE7" s="634"/>
      <c r="AF7" s="634"/>
      <c r="AG7" s="634"/>
      <c r="AH7" s="634"/>
      <c r="AI7" s="634"/>
      <c r="AJ7" s="634"/>
      <c r="AK7" s="634"/>
      <c r="AL7" s="634"/>
      <c r="AM7" s="634"/>
      <c r="AN7" s="634"/>
      <c r="AO7" s="634"/>
      <c r="AP7" s="634"/>
      <c r="AQ7" s="634"/>
      <c r="AR7" s="634"/>
      <c r="AS7" s="634"/>
      <c r="AT7" s="634"/>
      <c r="AU7" s="619" t="str">
        <f>IF(AZ3="４週","(9)1～4週目の勤務時間数合計","(9)1か月の勤務時間数合計")</f>
        <v>(9)1～4週目の勤務時間数合計</v>
      </c>
      <c r="AV7" s="620"/>
      <c r="AW7" s="619" t="s">
        <v>170</v>
      </c>
      <c r="AX7" s="620"/>
      <c r="AY7" s="629" t="s">
        <v>169</v>
      </c>
      <c r="AZ7" s="629"/>
      <c r="BA7" s="629"/>
      <c r="BB7" s="629"/>
      <c r="BC7" s="629"/>
      <c r="BD7" s="629"/>
    </row>
    <row r="8" spans="2:57" ht="20.25" customHeight="1" thickBot="1" x14ac:dyDescent="0.6">
      <c r="B8" s="598"/>
      <c r="C8" s="604"/>
      <c r="D8" s="610"/>
      <c r="E8" s="603"/>
      <c r="F8" s="610"/>
      <c r="G8" s="603"/>
      <c r="H8" s="604"/>
      <c r="I8" s="604"/>
      <c r="J8" s="604"/>
      <c r="K8" s="610"/>
      <c r="L8" s="603"/>
      <c r="M8" s="604"/>
      <c r="N8" s="604"/>
      <c r="O8" s="605"/>
      <c r="P8" s="612" t="s">
        <v>168</v>
      </c>
      <c r="Q8" s="613"/>
      <c r="R8" s="613"/>
      <c r="S8" s="613"/>
      <c r="T8" s="613"/>
      <c r="U8" s="613"/>
      <c r="V8" s="614"/>
      <c r="W8" s="612" t="s">
        <v>167</v>
      </c>
      <c r="X8" s="613"/>
      <c r="Y8" s="613"/>
      <c r="Z8" s="613"/>
      <c r="AA8" s="613"/>
      <c r="AB8" s="613"/>
      <c r="AC8" s="614"/>
      <c r="AD8" s="612" t="s">
        <v>166</v>
      </c>
      <c r="AE8" s="613"/>
      <c r="AF8" s="613"/>
      <c r="AG8" s="613"/>
      <c r="AH8" s="613"/>
      <c r="AI8" s="613"/>
      <c r="AJ8" s="614"/>
      <c r="AK8" s="612" t="s">
        <v>165</v>
      </c>
      <c r="AL8" s="613"/>
      <c r="AM8" s="613"/>
      <c r="AN8" s="613"/>
      <c r="AO8" s="613"/>
      <c r="AP8" s="613"/>
      <c r="AQ8" s="614"/>
      <c r="AR8" s="612" t="s">
        <v>164</v>
      </c>
      <c r="AS8" s="613"/>
      <c r="AT8" s="614"/>
      <c r="AU8" s="621"/>
      <c r="AV8" s="622"/>
      <c r="AW8" s="621"/>
      <c r="AX8" s="622"/>
      <c r="AY8" s="629"/>
      <c r="AZ8" s="629"/>
      <c r="BA8" s="629"/>
      <c r="BB8" s="629"/>
      <c r="BC8" s="629"/>
      <c r="BD8" s="629"/>
    </row>
    <row r="9" spans="2:57" ht="20.25" customHeight="1" thickBot="1" x14ac:dyDescent="0.6">
      <c r="B9" s="598"/>
      <c r="C9" s="604"/>
      <c r="D9" s="610"/>
      <c r="E9" s="603"/>
      <c r="F9" s="610"/>
      <c r="G9" s="603"/>
      <c r="H9" s="604"/>
      <c r="I9" s="604"/>
      <c r="J9" s="604"/>
      <c r="K9" s="610"/>
      <c r="L9" s="603"/>
      <c r="M9" s="604"/>
      <c r="N9" s="604"/>
      <c r="O9" s="605"/>
      <c r="P9" s="112">
        <f>DAY(DATE($X$2,$AB$2,1))</f>
        <v>1</v>
      </c>
      <c r="Q9" s="111">
        <f>DAY(DATE($X$2,$AB$2,2))</f>
        <v>2</v>
      </c>
      <c r="R9" s="111">
        <f>DAY(DATE($X$2,$AB$2,3))</f>
        <v>3</v>
      </c>
      <c r="S9" s="111">
        <f>DAY(DATE($X$2,$AB$2,4))</f>
        <v>4</v>
      </c>
      <c r="T9" s="111">
        <f>DAY(DATE($X$2,$AB$2,5))</f>
        <v>5</v>
      </c>
      <c r="U9" s="111">
        <f>DAY(DATE($X$2,$AB$2,6))</f>
        <v>6</v>
      </c>
      <c r="V9" s="113">
        <f>DAY(DATE($X$2,$AB$2,7))</f>
        <v>7</v>
      </c>
      <c r="W9" s="112">
        <f>DAY(DATE($X$2,$AB$2,8))</f>
        <v>8</v>
      </c>
      <c r="X9" s="111">
        <f>DAY(DATE($X$2,$AB$2,9))</f>
        <v>9</v>
      </c>
      <c r="Y9" s="111">
        <f>DAY(DATE($X$2,$AB$2,10))</f>
        <v>10</v>
      </c>
      <c r="Z9" s="111">
        <f>DAY(DATE($X$2,$AB$2,11))</f>
        <v>11</v>
      </c>
      <c r="AA9" s="111">
        <f>DAY(DATE($X$2,$AB$2,12))</f>
        <v>12</v>
      </c>
      <c r="AB9" s="111">
        <f>DAY(DATE($X$2,$AB$2,13))</f>
        <v>13</v>
      </c>
      <c r="AC9" s="113">
        <f>DAY(DATE($X$2,$AB$2,14))</f>
        <v>14</v>
      </c>
      <c r="AD9" s="112">
        <f>DAY(DATE($X$2,$AB$2,15))</f>
        <v>15</v>
      </c>
      <c r="AE9" s="111">
        <f>DAY(DATE($X$2,$AB$2,16))</f>
        <v>16</v>
      </c>
      <c r="AF9" s="111">
        <f>DAY(DATE($X$2,$AB$2,17))</f>
        <v>17</v>
      </c>
      <c r="AG9" s="111">
        <f>DAY(DATE($X$2,$AB$2,18))</f>
        <v>18</v>
      </c>
      <c r="AH9" s="111">
        <f>DAY(DATE($X$2,$AB$2,19))</f>
        <v>19</v>
      </c>
      <c r="AI9" s="111">
        <f>DAY(DATE($X$2,$AB$2,20))</f>
        <v>20</v>
      </c>
      <c r="AJ9" s="113">
        <f>DAY(DATE($X$2,$AB$2,21))</f>
        <v>21</v>
      </c>
      <c r="AK9" s="112">
        <f>DAY(DATE($X$2,$AB$2,22))</f>
        <v>22</v>
      </c>
      <c r="AL9" s="111">
        <f>DAY(DATE($X$2,$AB$2,23))</f>
        <v>23</v>
      </c>
      <c r="AM9" s="111">
        <f>DAY(DATE($X$2,$AB$2,24))</f>
        <v>24</v>
      </c>
      <c r="AN9" s="111">
        <f>DAY(DATE($X$2,$AB$2,25))</f>
        <v>25</v>
      </c>
      <c r="AO9" s="111">
        <f>DAY(DATE($X$2,$AB$2,26))</f>
        <v>26</v>
      </c>
      <c r="AP9" s="111">
        <f>DAY(DATE($X$2,$AB$2,27))</f>
        <v>27</v>
      </c>
      <c r="AQ9" s="113">
        <f>DAY(DATE($X$2,$AB$2,28))</f>
        <v>28</v>
      </c>
      <c r="AR9" s="112" t="str">
        <f>IF(AZ3="暦月",IF(DAY(DATE($X$2,$AB$2,29))=29,29,""),"")</f>
        <v/>
      </c>
      <c r="AS9" s="111" t="str">
        <f>IF(AZ3="暦月",IF(DAY(DATE($X$2,$AB$2,30))=30,30,""),"")</f>
        <v/>
      </c>
      <c r="AT9" s="110" t="str">
        <f>IF(AZ3="暦月",IF(DAY(DATE($X$2,$AB$2,31))=31,31,""),"")</f>
        <v/>
      </c>
      <c r="AU9" s="621"/>
      <c r="AV9" s="622"/>
      <c r="AW9" s="621"/>
      <c r="AX9" s="622"/>
      <c r="AY9" s="629"/>
      <c r="AZ9" s="629"/>
      <c r="BA9" s="629"/>
      <c r="BB9" s="629"/>
      <c r="BC9" s="629"/>
      <c r="BD9" s="629"/>
    </row>
    <row r="10" spans="2:57" ht="20.25" hidden="1" customHeight="1" thickBot="1" x14ac:dyDescent="0.6">
      <c r="B10" s="598"/>
      <c r="C10" s="604"/>
      <c r="D10" s="610"/>
      <c r="E10" s="603"/>
      <c r="F10" s="610"/>
      <c r="G10" s="603"/>
      <c r="H10" s="604"/>
      <c r="I10" s="604"/>
      <c r="J10" s="604"/>
      <c r="K10" s="610"/>
      <c r="L10" s="603"/>
      <c r="M10" s="604"/>
      <c r="N10" s="604"/>
      <c r="O10" s="605"/>
      <c r="P10" s="112">
        <f>WEEKDAY(DATE($X$2,$AB$2,1))</f>
        <v>2</v>
      </c>
      <c r="Q10" s="111">
        <f>WEEKDAY(DATE($X$2,$AB$2,2))</f>
        <v>3</v>
      </c>
      <c r="R10" s="111">
        <f>WEEKDAY(DATE($X$2,$AB$2,3))</f>
        <v>4</v>
      </c>
      <c r="S10" s="111">
        <f>WEEKDAY(DATE($X$2,$AB$2,4))</f>
        <v>5</v>
      </c>
      <c r="T10" s="111">
        <f>WEEKDAY(DATE($X$2,$AB$2,5))</f>
        <v>6</v>
      </c>
      <c r="U10" s="111">
        <f>WEEKDAY(DATE($X$2,$AB$2,6))</f>
        <v>7</v>
      </c>
      <c r="V10" s="113">
        <f>WEEKDAY(DATE($X$2,$AB$2,7))</f>
        <v>1</v>
      </c>
      <c r="W10" s="112">
        <f>WEEKDAY(DATE($X$2,$AB$2,8))</f>
        <v>2</v>
      </c>
      <c r="X10" s="111">
        <f>WEEKDAY(DATE($X$2,$AB$2,9))</f>
        <v>3</v>
      </c>
      <c r="Y10" s="111">
        <f>WEEKDAY(DATE($X$2,$AB$2,10))</f>
        <v>4</v>
      </c>
      <c r="Z10" s="111">
        <f>WEEKDAY(DATE($X$2,$AB$2,11))</f>
        <v>5</v>
      </c>
      <c r="AA10" s="111">
        <f>WEEKDAY(DATE($X$2,$AB$2,12))</f>
        <v>6</v>
      </c>
      <c r="AB10" s="111">
        <f>WEEKDAY(DATE($X$2,$AB$2,13))</f>
        <v>7</v>
      </c>
      <c r="AC10" s="113">
        <f>WEEKDAY(DATE($X$2,$AB$2,14))</f>
        <v>1</v>
      </c>
      <c r="AD10" s="112">
        <f>WEEKDAY(DATE($X$2,$AB$2,15))</f>
        <v>2</v>
      </c>
      <c r="AE10" s="111">
        <f>WEEKDAY(DATE($X$2,$AB$2,16))</f>
        <v>3</v>
      </c>
      <c r="AF10" s="111">
        <f>WEEKDAY(DATE($X$2,$AB$2,17))</f>
        <v>4</v>
      </c>
      <c r="AG10" s="111">
        <f>WEEKDAY(DATE($X$2,$AB$2,18))</f>
        <v>5</v>
      </c>
      <c r="AH10" s="111">
        <f>WEEKDAY(DATE($X$2,$AB$2,19))</f>
        <v>6</v>
      </c>
      <c r="AI10" s="111">
        <f>WEEKDAY(DATE($X$2,$AB$2,20))</f>
        <v>7</v>
      </c>
      <c r="AJ10" s="113">
        <f>WEEKDAY(DATE($X$2,$AB$2,21))</f>
        <v>1</v>
      </c>
      <c r="AK10" s="112">
        <f>WEEKDAY(DATE($X$2,$AB$2,22))</f>
        <v>2</v>
      </c>
      <c r="AL10" s="111">
        <f>WEEKDAY(DATE($X$2,$AB$2,23))</f>
        <v>3</v>
      </c>
      <c r="AM10" s="111">
        <f>WEEKDAY(DATE($X$2,$AB$2,24))</f>
        <v>4</v>
      </c>
      <c r="AN10" s="111">
        <f>WEEKDAY(DATE($X$2,$AB$2,25))</f>
        <v>5</v>
      </c>
      <c r="AO10" s="111">
        <f>WEEKDAY(DATE($X$2,$AB$2,26))</f>
        <v>6</v>
      </c>
      <c r="AP10" s="111">
        <f>WEEKDAY(DATE($X$2,$AB$2,27))</f>
        <v>7</v>
      </c>
      <c r="AQ10" s="113">
        <f>WEEKDAY(DATE($X$2,$AB$2,28))</f>
        <v>1</v>
      </c>
      <c r="AR10" s="112">
        <f>IF(AR9=29,WEEKDAY(DATE($X$2,$AB$2,29)),0)</f>
        <v>0</v>
      </c>
      <c r="AS10" s="111">
        <f>IF(AS9=30,WEEKDAY(DATE($X$2,$AB$2,30)),0)</f>
        <v>0</v>
      </c>
      <c r="AT10" s="110">
        <f>IF(AT9=31,WEEKDAY(DATE($X$2,$AB$2,31)),0)</f>
        <v>0</v>
      </c>
      <c r="AU10" s="623"/>
      <c r="AV10" s="624"/>
      <c r="AW10" s="623"/>
      <c r="AX10" s="624"/>
      <c r="AY10" s="630"/>
      <c r="AZ10" s="630"/>
      <c r="BA10" s="630"/>
      <c r="BB10" s="630"/>
      <c r="BC10" s="630"/>
      <c r="BD10" s="630"/>
    </row>
    <row r="11" spans="2:57" ht="20.25" customHeight="1" thickBot="1" x14ac:dyDescent="0.6">
      <c r="B11" s="599"/>
      <c r="C11" s="607"/>
      <c r="D11" s="611"/>
      <c r="E11" s="606"/>
      <c r="F11" s="611"/>
      <c r="G11" s="606"/>
      <c r="H11" s="607"/>
      <c r="I11" s="607"/>
      <c r="J11" s="607"/>
      <c r="K11" s="611"/>
      <c r="L11" s="606"/>
      <c r="M11" s="607"/>
      <c r="N11" s="607"/>
      <c r="O11" s="608"/>
      <c r="P11" s="109" t="str">
        <f t="shared" ref="P11:AQ11" si="0">IF(P10=1,"日",IF(P10=2,"月",IF(P10=3,"火",IF(P10=4,"水",IF(P10=5,"木",IF(P10=6,"金","土"))))))</f>
        <v>月</v>
      </c>
      <c r="Q11" s="107" t="str">
        <f t="shared" si="0"/>
        <v>火</v>
      </c>
      <c r="R11" s="107" t="str">
        <f t="shared" si="0"/>
        <v>水</v>
      </c>
      <c r="S11" s="107" t="str">
        <f t="shared" si="0"/>
        <v>木</v>
      </c>
      <c r="T11" s="107" t="str">
        <f t="shared" si="0"/>
        <v>金</v>
      </c>
      <c r="U11" s="107" t="str">
        <f t="shared" si="0"/>
        <v>土</v>
      </c>
      <c r="V11" s="108" t="str">
        <f t="shared" si="0"/>
        <v>日</v>
      </c>
      <c r="W11" s="109" t="str">
        <f t="shared" si="0"/>
        <v>月</v>
      </c>
      <c r="X11" s="107" t="str">
        <f t="shared" si="0"/>
        <v>火</v>
      </c>
      <c r="Y11" s="107" t="str">
        <f t="shared" si="0"/>
        <v>水</v>
      </c>
      <c r="Z11" s="107" t="str">
        <f t="shared" si="0"/>
        <v>木</v>
      </c>
      <c r="AA11" s="107" t="str">
        <f t="shared" si="0"/>
        <v>金</v>
      </c>
      <c r="AB11" s="107" t="str">
        <f t="shared" si="0"/>
        <v>土</v>
      </c>
      <c r="AC11" s="108" t="str">
        <f t="shared" si="0"/>
        <v>日</v>
      </c>
      <c r="AD11" s="109" t="str">
        <f t="shared" si="0"/>
        <v>月</v>
      </c>
      <c r="AE11" s="107" t="str">
        <f t="shared" si="0"/>
        <v>火</v>
      </c>
      <c r="AF11" s="107" t="str">
        <f t="shared" si="0"/>
        <v>水</v>
      </c>
      <c r="AG11" s="107" t="str">
        <f t="shared" si="0"/>
        <v>木</v>
      </c>
      <c r="AH11" s="107" t="str">
        <f t="shared" si="0"/>
        <v>金</v>
      </c>
      <c r="AI11" s="107" t="str">
        <f t="shared" si="0"/>
        <v>土</v>
      </c>
      <c r="AJ11" s="108" t="str">
        <f t="shared" si="0"/>
        <v>日</v>
      </c>
      <c r="AK11" s="109" t="str">
        <f t="shared" si="0"/>
        <v>月</v>
      </c>
      <c r="AL11" s="107" t="str">
        <f t="shared" si="0"/>
        <v>火</v>
      </c>
      <c r="AM11" s="107" t="str">
        <f t="shared" si="0"/>
        <v>水</v>
      </c>
      <c r="AN11" s="107" t="str">
        <f t="shared" si="0"/>
        <v>木</v>
      </c>
      <c r="AO11" s="107" t="str">
        <f t="shared" si="0"/>
        <v>金</v>
      </c>
      <c r="AP11" s="107" t="str">
        <f t="shared" si="0"/>
        <v>土</v>
      </c>
      <c r="AQ11" s="108" t="str">
        <f t="shared" si="0"/>
        <v>日</v>
      </c>
      <c r="AR11" s="107" t="str">
        <f>IF(AR10=1,"日",IF(AR10=2,"月",IF(AR10=3,"火",IF(AR10=4,"水",IF(AR10=5,"木",IF(AR10=6,"金",IF(AR10=0,"","土")))))))</f>
        <v/>
      </c>
      <c r="AS11" s="107" t="str">
        <f>IF(AS10=1,"日",IF(AS10=2,"月",IF(AS10=3,"火",IF(AS10=4,"水",IF(AS10=5,"木",IF(AS10=6,"金",IF(AS10=0,"","土")))))))</f>
        <v/>
      </c>
      <c r="AT11" s="106" t="str">
        <f>IF(AT10=1,"日",IF(AT10=2,"月",IF(AT10=3,"火",IF(AT10=4,"水",IF(AT10=5,"木",IF(AT10=6,"金",IF(AT10=0,"","土")))))))</f>
        <v/>
      </c>
      <c r="AU11" s="625"/>
      <c r="AV11" s="626"/>
      <c r="AW11" s="625"/>
      <c r="AX11" s="626"/>
      <c r="AY11" s="630"/>
      <c r="AZ11" s="630"/>
      <c r="BA11" s="630"/>
      <c r="BB11" s="630"/>
      <c r="BC11" s="630"/>
      <c r="BD11" s="630"/>
    </row>
    <row r="12" spans="2:57" ht="39.9" customHeight="1" x14ac:dyDescent="0.55000000000000004">
      <c r="B12" s="105">
        <v>1</v>
      </c>
      <c r="C12" s="586"/>
      <c r="D12" s="587"/>
      <c r="E12" s="588"/>
      <c r="F12" s="589"/>
      <c r="G12" s="590"/>
      <c r="H12" s="591"/>
      <c r="I12" s="591"/>
      <c r="J12" s="591"/>
      <c r="K12" s="592"/>
      <c r="L12" s="588"/>
      <c r="M12" s="593"/>
      <c r="N12" s="593"/>
      <c r="O12" s="594"/>
      <c r="P12" s="104"/>
      <c r="Q12" s="103"/>
      <c r="R12" s="103"/>
      <c r="S12" s="103"/>
      <c r="T12" s="103"/>
      <c r="U12" s="103"/>
      <c r="V12" s="102"/>
      <c r="W12" s="104"/>
      <c r="X12" s="103"/>
      <c r="Y12" s="103"/>
      <c r="Z12" s="103"/>
      <c r="AA12" s="103"/>
      <c r="AB12" s="103"/>
      <c r="AC12" s="102"/>
      <c r="AD12" s="104"/>
      <c r="AE12" s="103"/>
      <c r="AF12" s="103"/>
      <c r="AG12" s="103"/>
      <c r="AH12" s="103"/>
      <c r="AI12" s="103"/>
      <c r="AJ12" s="102"/>
      <c r="AK12" s="104"/>
      <c r="AL12" s="103"/>
      <c r="AM12" s="103"/>
      <c r="AN12" s="103"/>
      <c r="AO12" s="103"/>
      <c r="AP12" s="103"/>
      <c r="AQ12" s="102"/>
      <c r="AR12" s="104"/>
      <c r="AS12" s="103"/>
      <c r="AT12" s="102"/>
      <c r="AU12" s="615"/>
      <c r="AV12" s="616"/>
      <c r="AW12" s="595"/>
      <c r="AX12" s="596"/>
      <c r="AY12" s="563"/>
      <c r="AZ12" s="564"/>
      <c r="BA12" s="564"/>
      <c r="BB12" s="564"/>
      <c r="BC12" s="564"/>
      <c r="BD12" s="565"/>
    </row>
    <row r="13" spans="2:57" ht="39.9" customHeight="1" x14ac:dyDescent="0.55000000000000004">
      <c r="B13" s="101">
        <f t="shared" ref="B13:B39" si="1">B12+1</f>
        <v>2</v>
      </c>
      <c r="C13" s="553"/>
      <c r="D13" s="554"/>
      <c r="E13" s="550"/>
      <c r="F13" s="555"/>
      <c r="G13" s="556"/>
      <c r="H13" s="557"/>
      <c r="I13" s="557"/>
      <c r="J13" s="557"/>
      <c r="K13" s="558"/>
      <c r="L13" s="550"/>
      <c r="M13" s="551"/>
      <c r="N13" s="551"/>
      <c r="O13" s="552"/>
      <c r="P13" s="91"/>
      <c r="Q13" s="90"/>
      <c r="R13" s="90"/>
      <c r="S13" s="90"/>
      <c r="T13" s="90"/>
      <c r="U13" s="90"/>
      <c r="V13" s="89"/>
      <c r="W13" s="91"/>
      <c r="X13" s="90"/>
      <c r="Y13" s="90"/>
      <c r="Z13" s="90"/>
      <c r="AA13" s="90"/>
      <c r="AB13" s="90"/>
      <c r="AC13" s="89"/>
      <c r="AD13" s="91"/>
      <c r="AE13" s="90"/>
      <c r="AF13" s="90"/>
      <c r="AG13" s="90"/>
      <c r="AH13" s="90"/>
      <c r="AI13" s="90"/>
      <c r="AJ13" s="89"/>
      <c r="AK13" s="91"/>
      <c r="AL13" s="90"/>
      <c r="AM13" s="90"/>
      <c r="AN13" s="90"/>
      <c r="AO13" s="90"/>
      <c r="AP13" s="90"/>
      <c r="AQ13" s="89"/>
      <c r="AR13" s="91"/>
      <c r="AS13" s="90"/>
      <c r="AT13" s="89"/>
      <c r="AU13" s="569"/>
      <c r="AV13" s="570"/>
      <c r="AW13" s="580"/>
      <c r="AX13" s="581"/>
      <c r="AY13" s="559"/>
      <c r="AZ13" s="560"/>
      <c r="BA13" s="560"/>
      <c r="BB13" s="560"/>
      <c r="BC13" s="560"/>
      <c r="BD13" s="561"/>
    </row>
    <row r="14" spans="2:57" ht="39.9" customHeight="1" x14ac:dyDescent="0.55000000000000004">
      <c r="B14" s="101">
        <f t="shared" si="1"/>
        <v>3</v>
      </c>
      <c r="C14" s="553"/>
      <c r="D14" s="554"/>
      <c r="E14" s="550"/>
      <c r="F14" s="555"/>
      <c r="G14" s="556"/>
      <c r="H14" s="557"/>
      <c r="I14" s="557"/>
      <c r="J14" s="557"/>
      <c r="K14" s="558"/>
      <c r="L14" s="550"/>
      <c r="M14" s="551"/>
      <c r="N14" s="551"/>
      <c r="O14" s="552"/>
      <c r="P14" s="91"/>
      <c r="Q14" s="90"/>
      <c r="R14" s="90"/>
      <c r="S14" s="90"/>
      <c r="T14" s="90"/>
      <c r="U14" s="90"/>
      <c r="V14" s="89"/>
      <c r="W14" s="91"/>
      <c r="X14" s="90"/>
      <c r="Y14" s="90"/>
      <c r="Z14" s="90"/>
      <c r="AA14" s="90"/>
      <c r="AB14" s="90"/>
      <c r="AC14" s="89"/>
      <c r="AD14" s="91"/>
      <c r="AE14" s="90"/>
      <c r="AF14" s="90"/>
      <c r="AG14" s="90"/>
      <c r="AH14" s="90"/>
      <c r="AI14" s="90"/>
      <c r="AJ14" s="89"/>
      <c r="AK14" s="91"/>
      <c r="AL14" s="90"/>
      <c r="AM14" s="90"/>
      <c r="AN14" s="90"/>
      <c r="AO14" s="90"/>
      <c r="AP14" s="90"/>
      <c r="AQ14" s="89"/>
      <c r="AR14" s="91"/>
      <c r="AS14" s="90"/>
      <c r="AT14" s="89"/>
      <c r="AU14" s="569"/>
      <c r="AV14" s="570"/>
      <c r="AW14" s="580"/>
      <c r="AX14" s="581"/>
      <c r="AY14" s="559"/>
      <c r="AZ14" s="560"/>
      <c r="BA14" s="560"/>
      <c r="BB14" s="560"/>
      <c r="BC14" s="560"/>
      <c r="BD14" s="561"/>
    </row>
    <row r="15" spans="2:57" ht="39.9" customHeight="1" x14ac:dyDescent="0.55000000000000004">
      <c r="B15" s="101">
        <f t="shared" si="1"/>
        <v>4</v>
      </c>
      <c r="C15" s="553"/>
      <c r="D15" s="554"/>
      <c r="E15" s="550"/>
      <c r="F15" s="555"/>
      <c r="G15" s="556"/>
      <c r="H15" s="557"/>
      <c r="I15" s="557"/>
      <c r="J15" s="557"/>
      <c r="K15" s="558"/>
      <c r="L15" s="550"/>
      <c r="M15" s="551"/>
      <c r="N15" s="551"/>
      <c r="O15" s="552"/>
      <c r="P15" s="91"/>
      <c r="Q15" s="90"/>
      <c r="R15" s="90"/>
      <c r="S15" s="90"/>
      <c r="T15" s="90"/>
      <c r="U15" s="90"/>
      <c r="V15" s="89"/>
      <c r="W15" s="91"/>
      <c r="X15" s="90"/>
      <c r="Y15" s="90"/>
      <c r="Z15" s="90"/>
      <c r="AA15" s="90"/>
      <c r="AB15" s="90"/>
      <c r="AC15" s="89"/>
      <c r="AD15" s="91"/>
      <c r="AE15" s="90"/>
      <c r="AF15" s="90"/>
      <c r="AG15" s="90"/>
      <c r="AH15" s="90"/>
      <c r="AI15" s="90"/>
      <c r="AJ15" s="89"/>
      <c r="AK15" s="91"/>
      <c r="AL15" s="90"/>
      <c r="AM15" s="90"/>
      <c r="AN15" s="90"/>
      <c r="AO15" s="90"/>
      <c r="AP15" s="90"/>
      <c r="AQ15" s="89"/>
      <c r="AR15" s="91"/>
      <c r="AS15" s="90"/>
      <c r="AT15" s="89"/>
      <c r="AU15" s="569"/>
      <c r="AV15" s="570"/>
      <c r="AW15" s="580"/>
      <c r="AX15" s="581"/>
      <c r="AY15" s="559"/>
      <c r="AZ15" s="560"/>
      <c r="BA15" s="560"/>
      <c r="BB15" s="560"/>
      <c r="BC15" s="560"/>
      <c r="BD15" s="561"/>
    </row>
    <row r="16" spans="2:57" ht="39.9" customHeight="1" x14ac:dyDescent="0.55000000000000004">
      <c r="B16" s="101">
        <f t="shared" si="1"/>
        <v>5</v>
      </c>
      <c r="C16" s="553"/>
      <c r="D16" s="554"/>
      <c r="E16" s="550"/>
      <c r="F16" s="555"/>
      <c r="G16" s="556"/>
      <c r="H16" s="557"/>
      <c r="I16" s="557"/>
      <c r="J16" s="557"/>
      <c r="K16" s="558"/>
      <c r="L16" s="550"/>
      <c r="M16" s="551"/>
      <c r="N16" s="551"/>
      <c r="O16" s="552"/>
      <c r="P16" s="91"/>
      <c r="Q16" s="90"/>
      <c r="R16" s="90"/>
      <c r="S16" s="90"/>
      <c r="T16" s="90"/>
      <c r="U16" s="90"/>
      <c r="V16" s="89"/>
      <c r="W16" s="91"/>
      <c r="X16" s="90"/>
      <c r="Y16" s="90"/>
      <c r="Z16" s="90"/>
      <c r="AA16" s="90"/>
      <c r="AB16" s="90"/>
      <c r="AC16" s="89"/>
      <c r="AD16" s="91"/>
      <c r="AE16" s="90"/>
      <c r="AF16" s="90"/>
      <c r="AG16" s="90"/>
      <c r="AH16" s="90"/>
      <c r="AI16" s="90"/>
      <c r="AJ16" s="89"/>
      <c r="AK16" s="91"/>
      <c r="AL16" s="90"/>
      <c r="AM16" s="90"/>
      <c r="AN16" s="90"/>
      <c r="AO16" s="90"/>
      <c r="AP16" s="90"/>
      <c r="AQ16" s="89"/>
      <c r="AR16" s="91"/>
      <c r="AS16" s="90"/>
      <c r="AT16" s="89"/>
      <c r="AU16" s="569"/>
      <c r="AV16" s="570"/>
      <c r="AW16" s="580"/>
      <c r="AX16" s="581"/>
      <c r="AY16" s="559"/>
      <c r="AZ16" s="560"/>
      <c r="BA16" s="560"/>
      <c r="BB16" s="560"/>
      <c r="BC16" s="560"/>
      <c r="BD16" s="561"/>
    </row>
    <row r="17" spans="2:56" ht="39.9" customHeight="1" x14ac:dyDescent="0.55000000000000004">
      <c r="B17" s="101">
        <f t="shared" si="1"/>
        <v>6</v>
      </c>
      <c r="C17" s="553"/>
      <c r="D17" s="554"/>
      <c r="E17" s="550"/>
      <c r="F17" s="555"/>
      <c r="G17" s="556"/>
      <c r="H17" s="557"/>
      <c r="I17" s="557"/>
      <c r="J17" s="557"/>
      <c r="K17" s="558"/>
      <c r="L17" s="550"/>
      <c r="M17" s="551"/>
      <c r="N17" s="551"/>
      <c r="O17" s="552"/>
      <c r="P17" s="91"/>
      <c r="Q17" s="90"/>
      <c r="R17" s="90"/>
      <c r="S17" s="90"/>
      <c r="T17" s="90"/>
      <c r="U17" s="90"/>
      <c r="V17" s="89"/>
      <c r="W17" s="91"/>
      <c r="X17" s="90"/>
      <c r="Y17" s="90"/>
      <c r="Z17" s="90"/>
      <c r="AA17" s="90"/>
      <c r="AB17" s="90"/>
      <c r="AC17" s="89"/>
      <c r="AD17" s="91"/>
      <c r="AE17" s="90"/>
      <c r="AF17" s="90"/>
      <c r="AG17" s="90"/>
      <c r="AH17" s="90"/>
      <c r="AI17" s="90"/>
      <c r="AJ17" s="89"/>
      <c r="AK17" s="91"/>
      <c r="AL17" s="90"/>
      <c r="AM17" s="90"/>
      <c r="AN17" s="90"/>
      <c r="AO17" s="90"/>
      <c r="AP17" s="90"/>
      <c r="AQ17" s="89"/>
      <c r="AR17" s="91"/>
      <c r="AS17" s="90"/>
      <c r="AT17" s="89"/>
      <c r="AU17" s="569"/>
      <c r="AV17" s="570"/>
      <c r="AW17" s="580"/>
      <c r="AX17" s="581"/>
      <c r="AY17" s="559"/>
      <c r="AZ17" s="560"/>
      <c r="BA17" s="560"/>
      <c r="BB17" s="560"/>
      <c r="BC17" s="560"/>
      <c r="BD17" s="561"/>
    </row>
    <row r="18" spans="2:56" ht="39.9" customHeight="1" x14ac:dyDescent="0.55000000000000004">
      <c r="B18" s="101">
        <f t="shared" si="1"/>
        <v>7</v>
      </c>
      <c r="C18" s="553"/>
      <c r="D18" s="554"/>
      <c r="E18" s="550"/>
      <c r="F18" s="555"/>
      <c r="G18" s="556"/>
      <c r="H18" s="557"/>
      <c r="I18" s="557"/>
      <c r="J18" s="557"/>
      <c r="K18" s="558"/>
      <c r="L18" s="550"/>
      <c r="M18" s="551"/>
      <c r="N18" s="551"/>
      <c r="O18" s="552"/>
      <c r="P18" s="91"/>
      <c r="Q18" s="90"/>
      <c r="R18" s="90"/>
      <c r="S18" s="90"/>
      <c r="T18" s="90"/>
      <c r="U18" s="90"/>
      <c r="V18" s="89"/>
      <c r="W18" s="91"/>
      <c r="X18" s="90"/>
      <c r="Y18" s="90"/>
      <c r="Z18" s="90"/>
      <c r="AA18" s="90"/>
      <c r="AB18" s="90"/>
      <c r="AC18" s="89"/>
      <c r="AD18" s="91"/>
      <c r="AE18" s="90"/>
      <c r="AF18" s="90"/>
      <c r="AG18" s="90"/>
      <c r="AH18" s="90"/>
      <c r="AI18" s="90"/>
      <c r="AJ18" s="89"/>
      <c r="AK18" s="91"/>
      <c r="AL18" s="90"/>
      <c r="AM18" s="90"/>
      <c r="AN18" s="90"/>
      <c r="AO18" s="90"/>
      <c r="AP18" s="90"/>
      <c r="AQ18" s="89"/>
      <c r="AR18" s="91"/>
      <c r="AS18" s="90"/>
      <c r="AT18" s="89"/>
      <c r="AU18" s="569"/>
      <c r="AV18" s="570"/>
      <c r="AW18" s="580"/>
      <c r="AX18" s="581"/>
      <c r="AY18" s="559"/>
      <c r="AZ18" s="560"/>
      <c r="BA18" s="560"/>
      <c r="BB18" s="560"/>
      <c r="BC18" s="560"/>
      <c r="BD18" s="561"/>
    </row>
    <row r="19" spans="2:56" ht="39.9" customHeight="1" x14ac:dyDescent="0.55000000000000004">
      <c r="B19" s="101">
        <f t="shared" si="1"/>
        <v>8</v>
      </c>
      <c r="C19" s="553"/>
      <c r="D19" s="554"/>
      <c r="E19" s="550"/>
      <c r="F19" s="555"/>
      <c r="G19" s="556"/>
      <c r="H19" s="557"/>
      <c r="I19" s="557"/>
      <c r="J19" s="557"/>
      <c r="K19" s="558"/>
      <c r="L19" s="550"/>
      <c r="M19" s="551"/>
      <c r="N19" s="551"/>
      <c r="O19" s="552"/>
      <c r="P19" s="91"/>
      <c r="Q19" s="90"/>
      <c r="R19" s="90"/>
      <c r="S19" s="90"/>
      <c r="T19" s="90"/>
      <c r="U19" s="90"/>
      <c r="V19" s="89"/>
      <c r="W19" s="91"/>
      <c r="X19" s="90"/>
      <c r="Y19" s="90"/>
      <c r="Z19" s="90"/>
      <c r="AA19" s="90"/>
      <c r="AB19" s="90"/>
      <c r="AC19" s="89"/>
      <c r="AD19" s="91"/>
      <c r="AE19" s="90"/>
      <c r="AF19" s="90"/>
      <c r="AG19" s="90"/>
      <c r="AH19" s="90"/>
      <c r="AI19" s="90"/>
      <c r="AJ19" s="89"/>
      <c r="AK19" s="91"/>
      <c r="AL19" s="90"/>
      <c r="AM19" s="90"/>
      <c r="AN19" s="90"/>
      <c r="AO19" s="90"/>
      <c r="AP19" s="90"/>
      <c r="AQ19" s="89"/>
      <c r="AR19" s="91"/>
      <c r="AS19" s="90"/>
      <c r="AT19" s="89"/>
      <c r="AU19" s="569"/>
      <c r="AV19" s="570"/>
      <c r="AW19" s="580"/>
      <c r="AX19" s="581"/>
      <c r="AY19" s="559"/>
      <c r="AZ19" s="560"/>
      <c r="BA19" s="560"/>
      <c r="BB19" s="560"/>
      <c r="BC19" s="560"/>
      <c r="BD19" s="561"/>
    </row>
    <row r="20" spans="2:56" ht="39.9" customHeight="1" x14ac:dyDescent="0.55000000000000004">
      <c r="B20" s="101">
        <f t="shared" si="1"/>
        <v>9</v>
      </c>
      <c r="C20" s="553"/>
      <c r="D20" s="554"/>
      <c r="E20" s="550"/>
      <c r="F20" s="555"/>
      <c r="G20" s="556"/>
      <c r="H20" s="557"/>
      <c r="I20" s="557"/>
      <c r="J20" s="557"/>
      <c r="K20" s="558"/>
      <c r="L20" s="550"/>
      <c r="M20" s="551"/>
      <c r="N20" s="551"/>
      <c r="O20" s="552"/>
      <c r="P20" s="91"/>
      <c r="Q20" s="90"/>
      <c r="R20" s="90"/>
      <c r="S20" s="90"/>
      <c r="T20" s="90"/>
      <c r="U20" s="90"/>
      <c r="V20" s="89"/>
      <c r="W20" s="91"/>
      <c r="X20" s="90"/>
      <c r="Y20" s="90"/>
      <c r="Z20" s="90"/>
      <c r="AA20" s="90"/>
      <c r="AB20" s="90"/>
      <c r="AC20" s="89"/>
      <c r="AD20" s="91"/>
      <c r="AE20" s="90"/>
      <c r="AF20" s="90"/>
      <c r="AG20" s="90"/>
      <c r="AH20" s="90"/>
      <c r="AI20" s="90"/>
      <c r="AJ20" s="89"/>
      <c r="AK20" s="91"/>
      <c r="AL20" s="90"/>
      <c r="AM20" s="90"/>
      <c r="AN20" s="90"/>
      <c r="AO20" s="90"/>
      <c r="AP20" s="90"/>
      <c r="AQ20" s="89"/>
      <c r="AR20" s="91"/>
      <c r="AS20" s="90"/>
      <c r="AT20" s="89"/>
      <c r="AU20" s="569"/>
      <c r="AV20" s="570"/>
      <c r="AW20" s="580"/>
      <c r="AX20" s="581"/>
      <c r="AY20" s="559"/>
      <c r="AZ20" s="560"/>
      <c r="BA20" s="560"/>
      <c r="BB20" s="560"/>
      <c r="BC20" s="560"/>
      <c r="BD20" s="561"/>
    </row>
    <row r="21" spans="2:56" ht="39.9" customHeight="1" x14ac:dyDescent="0.55000000000000004">
      <c r="B21" s="101">
        <f t="shared" si="1"/>
        <v>10</v>
      </c>
      <c r="C21" s="553"/>
      <c r="D21" s="554"/>
      <c r="E21" s="550"/>
      <c r="F21" s="555"/>
      <c r="G21" s="556"/>
      <c r="H21" s="557"/>
      <c r="I21" s="557"/>
      <c r="J21" s="557"/>
      <c r="K21" s="558"/>
      <c r="L21" s="550"/>
      <c r="M21" s="551"/>
      <c r="N21" s="551"/>
      <c r="O21" s="552"/>
      <c r="P21" s="91"/>
      <c r="Q21" s="90"/>
      <c r="R21" s="90"/>
      <c r="S21" s="90"/>
      <c r="T21" s="90"/>
      <c r="U21" s="90"/>
      <c r="V21" s="89"/>
      <c r="W21" s="91"/>
      <c r="X21" s="90"/>
      <c r="Y21" s="90"/>
      <c r="Z21" s="90"/>
      <c r="AA21" s="90"/>
      <c r="AB21" s="90"/>
      <c r="AC21" s="89"/>
      <c r="AD21" s="91"/>
      <c r="AE21" s="90"/>
      <c r="AF21" s="90"/>
      <c r="AG21" s="90"/>
      <c r="AH21" s="90"/>
      <c r="AI21" s="90"/>
      <c r="AJ21" s="89"/>
      <c r="AK21" s="91"/>
      <c r="AL21" s="90"/>
      <c r="AM21" s="90"/>
      <c r="AN21" s="90"/>
      <c r="AO21" s="90"/>
      <c r="AP21" s="90"/>
      <c r="AQ21" s="89"/>
      <c r="AR21" s="91"/>
      <c r="AS21" s="90"/>
      <c r="AT21" s="89"/>
      <c r="AU21" s="569"/>
      <c r="AV21" s="570"/>
      <c r="AW21" s="580"/>
      <c r="AX21" s="581"/>
      <c r="AY21" s="559"/>
      <c r="AZ21" s="560"/>
      <c r="BA21" s="560"/>
      <c r="BB21" s="560"/>
      <c r="BC21" s="560"/>
      <c r="BD21" s="561"/>
    </row>
    <row r="22" spans="2:56" ht="39.9" customHeight="1" x14ac:dyDescent="0.55000000000000004">
      <c r="B22" s="101">
        <f t="shared" si="1"/>
        <v>11</v>
      </c>
      <c r="C22" s="553"/>
      <c r="D22" s="554"/>
      <c r="E22" s="550"/>
      <c r="F22" s="555"/>
      <c r="G22" s="556"/>
      <c r="H22" s="557"/>
      <c r="I22" s="557"/>
      <c r="J22" s="557"/>
      <c r="K22" s="558"/>
      <c r="L22" s="550"/>
      <c r="M22" s="551"/>
      <c r="N22" s="551"/>
      <c r="O22" s="552"/>
      <c r="P22" s="91"/>
      <c r="Q22" s="90"/>
      <c r="R22" s="90"/>
      <c r="S22" s="90"/>
      <c r="T22" s="90"/>
      <c r="U22" s="90"/>
      <c r="V22" s="89"/>
      <c r="W22" s="91"/>
      <c r="X22" s="90"/>
      <c r="Y22" s="90"/>
      <c r="Z22" s="90"/>
      <c r="AA22" s="90"/>
      <c r="AB22" s="90"/>
      <c r="AC22" s="89"/>
      <c r="AD22" s="91"/>
      <c r="AE22" s="90"/>
      <c r="AF22" s="90"/>
      <c r="AG22" s="90"/>
      <c r="AH22" s="90"/>
      <c r="AI22" s="90"/>
      <c r="AJ22" s="89"/>
      <c r="AK22" s="91"/>
      <c r="AL22" s="90"/>
      <c r="AM22" s="90"/>
      <c r="AN22" s="90"/>
      <c r="AO22" s="90"/>
      <c r="AP22" s="90"/>
      <c r="AQ22" s="89"/>
      <c r="AR22" s="91"/>
      <c r="AS22" s="90"/>
      <c r="AT22" s="89"/>
      <c r="AU22" s="569"/>
      <c r="AV22" s="570"/>
      <c r="AW22" s="580"/>
      <c r="AX22" s="581"/>
      <c r="AY22" s="559"/>
      <c r="AZ22" s="560"/>
      <c r="BA22" s="560"/>
      <c r="BB22" s="560"/>
      <c r="BC22" s="560"/>
      <c r="BD22" s="561"/>
    </row>
    <row r="23" spans="2:56" ht="39.9" customHeight="1" x14ac:dyDescent="0.55000000000000004">
      <c r="B23" s="101">
        <f t="shared" si="1"/>
        <v>12</v>
      </c>
      <c r="C23" s="553"/>
      <c r="D23" s="554"/>
      <c r="E23" s="550"/>
      <c r="F23" s="555"/>
      <c r="G23" s="556"/>
      <c r="H23" s="557"/>
      <c r="I23" s="557"/>
      <c r="J23" s="557"/>
      <c r="K23" s="558"/>
      <c r="L23" s="550"/>
      <c r="M23" s="551"/>
      <c r="N23" s="551"/>
      <c r="O23" s="552"/>
      <c r="P23" s="91"/>
      <c r="Q23" s="90"/>
      <c r="R23" s="90"/>
      <c r="S23" s="90"/>
      <c r="T23" s="90"/>
      <c r="U23" s="90"/>
      <c r="V23" s="89"/>
      <c r="W23" s="91"/>
      <c r="X23" s="90"/>
      <c r="Y23" s="90"/>
      <c r="Z23" s="90"/>
      <c r="AA23" s="90"/>
      <c r="AB23" s="90"/>
      <c r="AC23" s="89"/>
      <c r="AD23" s="91"/>
      <c r="AE23" s="90"/>
      <c r="AF23" s="90"/>
      <c r="AG23" s="90"/>
      <c r="AH23" s="90"/>
      <c r="AI23" s="90"/>
      <c r="AJ23" s="89"/>
      <c r="AK23" s="91"/>
      <c r="AL23" s="90"/>
      <c r="AM23" s="90"/>
      <c r="AN23" s="90"/>
      <c r="AO23" s="90"/>
      <c r="AP23" s="90"/>
      <c r="AQ23" s="89"/>
      <c r="AR23" s="91"/>
      <c r="AS23" s="90"/>
      <c r="AT23" s="89"/>
      <c r="AU23" s="569"/>
      <c r="AV23" s="570"/>
      <c r="AW23" s="580"/>
      <c r="AX23" s="581"/>
      <c r="AY23" s="559"/>
      <c r="AZ23" s="560"/>
      <c r="BA23" s="560"/>
      <c r="BB23" s="560"/>
      <c r="BC23" s="560"/>
      <c r="BD23" s="561"/>
    </row>
    <row r="24" spans="2:56" ht="39.9" customHeight="1" x14ac:dyDescent="0.55000000000000004">
      <c r="B24" s="101">
        <f t="shared" si="1"/>
        <v>13</v>
      </c>
      <c r="C24" s="553"/>
      <c r="D24" s="554"/>
      <c r="E24" s="550"/>
      <c r="F24" s="555"/>
      <c r="G24" s="556"/>
      <c r="H24" s="557"/>
      <c r="I24" s="557"/>
      <c r="J24" s="557"/>
      <c r="K24" s="558"/>
      <c r="L24" s="550"/>
      <c r="M24" s="551"/>
      <c r="N24" s="551"/>
      <c r="O24" s="552"/>
      <c r="P24" s="91"/>
      <c r="Q24" s="90"/>
      <c r="R24" s="90"/>
      <c r="S24" s="90"/>
      <c r="T24" s="90"/>
      <c r="U24" s="90"/>
      <c r="V24" s="89"/>
      <c r="W24" s="91"/>
      <c r="X24" s="90"/>
      <c r="Y24" s="90"/>
      <c r="Z24" s="90"/>
      <c r="AA24" s="90"/>
      <c r="AB24" s="90"/>
      <c r="AC24" s="89"/>
      <c r="AD24" s="91"/>
      <c r="AE24" s="90"/>
      <c r="AF24" s="90"/>
      <c r="AG24" s="90"/>
      <c r="AH24" s="90"/>
      <c r="AI24" s="90"/>
      <c r="AJ24" s="89"/>
      <c r="AK24" s="91"/>
      <c r="AL24" s="90"/>
      <c r="AM24" s="90"/>
      <c r="AN24" s="90"/>
      <c r="AO24" s="90"/>
      <c r="AP24" s="90"/>
      <c r="AQ24" s="89"/>
      <c r="AR24" s="91"/>
      <c r="AS24" s="90"/>
      <c r="AT24" s="89"/>
      <c r="AU24" s="569"/>
      <c r="AV24" s="570"/>
      <c r="AW24" s="580"/>
      <c r="AX24" s="581"/>
      <c r="AY24" s="559"/>
      <c r="AZ24" s="560"/>
      <c r="BA24" s="560"/>
      <c r="BB24" s="560"/>
      <c r="BC24" s="560"/>
      <c r="BD24" s="561"/>
    </row>
    <row r="25" spans="2:56" ht="39.9" customHeight="1" x14ac:dyDescent="0.55000000000000004">
      <c r="B25" s="101">
        <f t="shared" si="1"/>
        <v>14</v>
      </c>
      <c r="C25" s="553"/>
      <c r="D25" s="554"/>
      <c r="E25" s="550"/>
      <c r="F25" s="555"/>
      <c r="G25" s="556"/>
      <c r="H25" s="557"/>
      <c r="I25" s="557"/>
      <c r="J25" s="557"/>
      <c r="K25" s="558"/>
      <c r="L25" s="550"/>
      <c r="M25" s="551"/>
      <c r="N25" s="551"/>
      <c r="O25" s="552"/>
      <c r="P25" s="91"/>
      <c r="Q25" s="90"/>
      <c r="R25" s="90"/>
      <c r="S25" s="90"/>
      <c r="T25" s="90"/>
      <c r="U25" s="90"/>
      <c r="V25" s="89"/>
      <c r="W25" s="91"/>
      <c r="X25" s="90"/>
      <c r="Y25" s="90"/>
      <c r="Z25" s="90"/>
      <c r="AA25" s="90"/>
      <c r="AB25" s="90"/>
      <c r="AC25" s="89"/>
      <c r="AD25" s="91"/>
      <c r="AE25" s="90"/>
      <c r="AF25" s="90"/>
      <c r="AG25" s="90"/>
      <c r="AH25" s="90"/>
      <c r="AI25" s="90"/>
      <c r="AJ25" s="89"/>
      <c r="AK25" s="91"/>
      <c r="AL25" s="90"/>
      <c r="AM25" s="90"/>
      <c r="AN25" s="90"/>
      <c r="AO25" s="90"/>
      <c r="AP25" s="90"/>
      <c r="AQ25" s="89"/>
      <c r="AR25" s="91"/>
      <c r="AS25" s="90"/>
      <c r="AT25" s="89"/>
      <c r="AU25" s="569"/>
      <c r="AV25" s="570"/>
      <c r="AW25" s="580"/>
      <c r="AX25" s="581"/>
      <c r="AY25" s="559"/>
      <c r="AZ25" s="560"/>
      <c r="BA25" s="560"/>
      <c r="BB25" s="560"/>
      <c r="BC25" s="560"/>
      <c r="BD25" s="561"/>
    </row>
    <row r="26" spans="2:56" ht="39.9" customHeight="1" x14ac:dyDescent="0.55000000000000004">
      <c r="B26" s="101">
        <f t="shared" si="1"/>
        <v>15</v>
      </c>
      <c r="C26" s="553"/>
      <c r="D26" s="554"/>
      <c r="E26" s="550"/>
      <c r="F26" s="555"/>
      <c r="G26" s="556"/>
      <c r="H26" s="557"/>
      <c r="I26" s="557"/>
      <c r="J26" s="557"/>
      <c r="K26" s="558"/>
      <c r="L26" s="550"/>
      <c r="M26" s="551"/>
      <c r="N26" s="551"/>
      <c r="O26" s="552"/>
      <c r="P26" s="91"/>
      <c r="Q26" s="90"/>
      <c r="R26" s="90"/>
      <c r="S26" s="90"/>
      <c r="T26" s="90"/>
      <c r="U26" s="90"/>
      <c r="V26" s="89"/>
      <c r="W26" s="91"/>
      <c r="X26" s="90"/>
      <c r="Y26" s="90"/>
      <c r="Z26" s="90"/>
      <c r="AA26" s="90"/>
      <c r="AB26" s="90"/>
      <c r="AC26" s="89"/>
      <c r="AD26" s="91"/>
      <c r="AE26" s="90"/>
      <c r="AF26" s="90"/>
      <c r="AG26" s="90"/>
      <c r="AH26" s="90"/>
      <c r="AI26" s="90"/>
      <c r="AJ26" s="89"/>
      <c r="AK26" s="91"/>
      <c r="AL26" s="90"/>
      <c r="AM26" s="90"/>
      <c r="AN26" s="90"/>
      <c r="AO26" s="90"/>
      <c r="AP26" s="90"/>
      <c r="AQ26" s="89"/>
      <c r="AR26" s="91"/>
      <c r="AS26" s="90"/>
      <c r="AT26" s="89"/>
      <c r="AU26" s="569"/>
      <c r="AV26" s="570"/>
      <c r="AW26" s="580"/>
      <c r="AX26" s="581"/>
      <c r="AY26" s="559"/>
      <c r="AZ26" s="560"/>
      <c r="BA26" s="560"/>
      <c r="BB26" s="560"/>
      <c r="BC26" s="560"/>
      <c r="BD26" s="561"/>
    </row>
    <row r="27" spans="2:56" ht="39.9" customHeight="1" x14ac:dyDescent="0.55000000000000004">
      <c r="B27" s="101">
        <f t="shared" si="1"/>
        <v>16</v>
      </c>
      <c r="C27" s="100"/>
      <c r="D27" s="99"/>
      <c r="E27" s="94"/>
      <c r="F27" s="98"/>
      <c r="G27" s="97"/>
      <c r="H27" s="96"/>
      <c r="I27" s="96"/>
      <c r="J27" s="96"/>
      <c r="K27" s="95"/>
      <c r="L27" s="94"/>
      <c r="M27" s="93"/>
      <c r="N27" s="93"/>
      <c r="O27" s="92"/>
      <c r="P27" s="91"/>
      <c r="Q27" s="90"/>
      <c r="R27" s="90"/>
      <c r="S27" s="90"/>
      <c r="T27" s="90"/>
      <c r="U27" s="90"/>
      <c r="V27" s="89"/>
      <c r="W27" s="91"/>
      <c r="X27" s="90"/>
      <c r="Y27" s="90"/>
      <c r="Z27" s="90"/>
      <c r="AA27" s="90"/>
      <c r="AB27" s="90"/>
      <c r="AC27" s="89"/>
      <c r="AD27" s="91"/>
      <c r="AE27" s="90"/>
      <c r="AF27" s="90"/>
      <c r="AG27" s="90"/>
      <c r="AH27" s="90"/>
      <c r="AI27" s="90"/>
      <c r="AJ27" s="89"/>
      <c r="AK27" s="91"/>
      <c r="AL27" s="90"/>
      <c r="AM27" s="90"/>
      <c r="AN27" s="90"/>
      <c r="AO27" s="90"/>
      <c r="AP27" s="90"/>
      <c r="AQ27" s="89"/>
      <c r="AR27" s="91"/>
      <c r="AS27" s="90"/>
      <c r="AT27" s="89"/>
      <c r="AU27" s="88"/>
      <c r="AV27" s="87"/>
      <c r="AW27" s="86"/>
      <c r="AX27" s="85"/>
      <c r="AY27" s="84"/>
      <c r="AZ27" s="83"/>
      <c r="BA27" s="83"/>
      <c r="BB27" s="83"/>
      <c r="BC27" s="83"/>
      <c r="BD27" s="82"/>
    </row>
    <row r="28" spans="2:56" ht="39.9" customHeight="1" x14ac:dyDescent="0.55000000000000004">
      <c r="B28" s="101">
        <f t="shared" si="1"/>
        <v>17</v>
      </c>
      <c r="C28" s="100"/>
      <c r="D28" s="99"/>
      <c r="E28" s="94"/>
      <c r="F28" s="98"/>
      <c r="G28" s="97"/>
      <c r="H28" s="96"/>
      <c r="I28" s="96"/>
      <c r="J28" s="96"/>
      <c r="K28" s="95"/>
      <c r="L28" s="94"/>
      <c r="M28" s="93"/>
      <c r="N28" s="93"/>
      <c r="O28" s="92"/>
      <c r="P28" s="91"/>
      <c r="Q28" s="90"/>
      <c r="R28" s="90"/>
      <c r="S28" s="90"/>
      <c r="T28" s="90"/>
      <c r="U28" s="90"/>
      <c r="V28" s="89"/>
      <c r="W28" s="91"/>
      <c r="X28" s="90"/>
      <c r="Y28" s="90"/>
      <c r="Z28" s="90"/>
      <c r="AA28" s="90"/>
      <c r="AB28" s="90"/>
      <c r="AC28" s="89"/>
      <c r="AD28" s="91"/>
      <c r="AE28" s="90"/>
      <c r="AF28" s="90"/>
      <c r="AG28" s="90"/>
      <c r="AH28" s="90"/>
      <c r="AI28" s="90"/>
      <c r="AJ28" s="89"/>
      <c r="AK28" s="91"/>
      <c r="AL28" s="90"/>
      <c r="AM28" s="90"/>
      <c r="AN28" s="90"/>
      <c r="AO28" s="90"/>
      <c r="AP28" s="90"/>
      <c r="AQ28" s="89"/>
      <c r="AR28" s="91"/>
      <c r="AS28" s="90"/>
      <c r="AT28" s="89"/>
      <c r="AU28" s="88"/>
      <c r="AV28" s="87"/>
      <c r="AW28" s="86"/>
      <c r="AX28" s="85"/>
      <c r="AY28" s="84"/>
      <c r="AZ28" s="83"/>
      <c r="BA28" s="83"/>
      <c r="BB28" s="83"/>
      <c r="BC28" s="83"/>
      <c r="BD28" s="82"/>
    </row>
    <row r="29" spans="2:56" ht="39.9" customHeight="1" x14ac:dyDescent="0.55000000000000004">
      <c r="B29" s="101">
        <f t="shared" si="1"/>
        <v>18</v>
      </c>
      <c r="C29" s="100"/>
      <c r="D29" s="99"/>
      <c r="E29" s="94"/>
      <c r="F29" s="98"/>
      <c r="G29" s="97"/>
      <c r="H29" s="96"/>
      <c r="I29" s="96"/>
      <c r="J29" s="96"/>
      <c r="K29" s="95"/>
      <c r="L29" s="94"/>
      <c r="M29" s="93"/>
      <c r="N29" s="93"/>
      <c r="O29" s="92"/>
      <c r="P29" s="91"/>
      <c r="Q29" s="90"/>
      <c r="R29" s="90"/>
      <c r="S29" s="90"/>
      <c r="T29" s="90"/>
      <c r="U29" s="90"/>
      <c r="V29" s="89"/>
      <c r="W29" s="91"/>
      <c r="X29" s="90"/>
      <c r="Y29" s="90"/>
      <c r="Z29" s="90"/>
      <c r="AA29" s="90"/>
      <c r="AB29" s="90"/>
      <c r="AC29" s="89"/>
      <c r="AD29" s="91"/>
      <c r="AE29" s="90"/>
      <c r="AF29" s="90"/>
      <c r="AG29" s="90"/>
      <c r="AH29" s="90"/>
      <c r="AI29" s="90"/>
      <c r="AJ29" s="89"/>
      <c r="AK29" s="91"/>
      <c r="AL29" s="90"/>
      <c r="AM29" s="90"/>
      <c r="AN29" s="90"/>
      <c r="AO29" s="90"/>
      <c r="AP29" s="90"/>
      <c r="AQ29" s="89"/>
      <c r="AR29" s="91"/>
      <c r="AS29" s="90"/>
      <c r="AT29" s="89"/>
      <c r="AU29" s="88"/>
      <c r="AV29" s="87"/>
      <c r="AW29" s="86"/>
      <c r="AX29" s="85"/>
      <c r="AY29" s="84"/>
      <c r="AZ29" s="83"/>
      <c r="BA29" s="83"/>
      <c r="BB29" s="83"/>
      <c r="BC29" s="83"/>
      <c r="BD29" s="82"/>
    </row>
    <row r="30" spans="2:56" ht="39.9" customHeight="1" x14ac:dyDescent="0.55000000000000004">
      <c r="B30" s="101">
        <f t="shared" si="1"/>
        <v>19</v>
      </c>
      <c r="C30" s="100"/>
      <c r="D30" s="99"/>
      <c r="E30" s="94"/>
      <c r="F30" s="98"/>
      <c r="G30" s="97"/>
      <c r="H30" s="96"/>
      <c r="I30" s="96"/>
      <c r="J30" s="96"/>
      <c r="K30" s="95"/>
      <c r="L30" s="94"/>
      <c r="M30" s="93"/>
      <c r="N30" s="93"/>
      <c r="O30" s="92"/>
      <c r="P30" s="91"/>
      <c r="Q30" s="90"/>
      <c r="R30" s="90"/>
      <c r="S30" s="90"/>
      <c r="T30" s="90"/>
      <c r="U30" s="90"/>
      <c r="V30" s="89"/>
      <c r="W30" s="91"/>
      <c r="X30" s="90"/>
      <c r="Y30" s="90"/>
      <c r="Z30" s="90"/>
      <c r="AA30" s="90"/>
      <c r="AB30" s="90"/>
      <c r="AC30" s="89"/>
      <c r="AD30" s="91"/>
      <c r="AE30" s="90"/>
      <c r="AF30" s="90"/>
      <c r="AG30" s="90"/>
      <c r="AH30" s="90"/>
      <c r="AI30" s="90"/>
      <c r="AJ30" s="89"/>
      <c r="AK30" s="91"/>
      <c r="AL30" s="90"/>
      <c r="AM30" s="90"/>
      <c r="AN30" s="90"/>
      <c r="AO30" s="90"/>
      <c r="AP30" s="90"/>
      <c r="AQ30" s="89"/>
      <c r="AR30" s="91"/>
      <c r="AS30" s="90"/>
      <c r="AT30" s="89"/>
      <c r="AU30" s="88"/>
      <c r="AV30" s="87"/>
      <c r="AW30" s="86"/>
      <c r="AX30" s="85"/>
      <c r="AY30" s="84"/>
      <c r="AZ30" s="83"/>
      <c r="BA30" s="83"/>
      <c r="BB30" s="83"/>
      <c r="BC30" s="83"/>
      <c r="BD30" s="82"/>
    </row>
    <row r="31" spans="2:56" ht="39.9" customHeight="1" x14ac:dyDescent="0.55000000000000004">
      <c r="B31" s="101">
        <f t="shared" si="1"/>
        <v>20</v>
      </c>
      <c r="C31" s="100"/>
      <c r="D31" s="99"/>
      <c r="E31" s="94"/>
      <c r="F31" s="98"/>
      <c r="G31" s="97"/>
      <c r="H31" s="96"/>
      <c r="I31" s="96"/>
      <c r="J31" s="96"/>
      <c r="K31" s="95"/>
      <c r="L31" s="94"/>
      <c r="M31" s="93"/>
      <c r="N31" s="93"/>
      <c r="O31" s="92"/>
      <c r="P31" s="91"/>
      <c r="Q31" s="90"/>
      <c r="R31" s="90"/>
      <c r="S31" s="90"/>
      <c r="T31" s="90"/>
      <c r="U31" s="90"/>
      <c r="V31" s="89"/>
      <c r="W31" s="91"/>
      <c r="X31" s="90"/>
      <c r="Y31" s="90"/>
      <c r="Z31" s="90"/>
      <c r="AA31" s="90"/>
      <c r="AB31" s="90"/>
      <c r="AC31" s="89"/>
      <c r="AD31" s="91"/>
      <c r="AE31" s="90"/>
      <c r="AF31" s="90"/>
      <c r="AG31" s="90"/>
      <c r="AH31" s="90"/>
      <c r="AI31" s="90"/>
      <c r="AJ31" s="89"/>
      <c r="AK31" s="91"/>
      <c r="AL31" s="90"/>
      <c r="AM31" s="90"/>
      <c r="AN31" s="90"/>
      <c r="AO31" s="90"/>
      <c r="AP31" s="90"/>
      <c r="AQ31" s="89"/>
      <c r="AR31" s="91"/>
      <c r="AS31" s="90"/>
      <c r="AT31" s="89"/>
      <c r="AU31" s="88"/>
      <c r="AV31" s="87"/>
      <c r="AW31" s="86"/>
      <c r="AX31" s="85"/>
      <c r="AY31" s="84"/>
      <c r="AZ31" s="83"/>
      <c r="BA31" s="83"/>
      <c r="BB31" s="83"/>
      <c r="BC31" s="83"/>
      <c r="BD31" s="82"/>
    </row>
    <row r="32" spans="2:56" ht="39.9" customHeight="1" x14ac:dyDescent="0.55000000000000004">
      <c r="B32" s="101">
        <f t="shared" si="1"/>
        <v>21</v>
      </c>
      <c r="C32" s="100"/>
      <c r="D32" s="99"/>
      <c r="E32" s="94"/>
      <c r="F32" s="98"/>
      <c r="G32" s="97"/>
      <c r="H32" s="96"/>
      <c r="I32" s="96"/>
      <c r="J32" s="96"/>
      <c r="K32" s="95"/>
      <c r="L32" s="94"/>
      <c r="M32" s="93"/>
      <c r="N32" s="93"/>
      <c r="O32" s="92"/>
      <c r="P32" s="91"/>
      <c r="Q32" s="90"/>
      <c r="R32" s="90"/>
      <c r="S32" s="90"/>
      <c r="T32" s="90"/>
      <c r="U32" s="90"/>
      <c r="V32" s="89"/>
      <c r="W32" s="91"/>
      <c r="X32" s="90"/>
      <c r="Y32" s="90"/>
      <c r="Z32" s="90"/>
      <c r="AA32" s="90"/>
      <c r="AB32" s="90"/>
      <c r="AC32" s="89"/>
      <c r="AD32" s="91"/>
      <c r="AE32" s="90"/>
      <c r="AF32" s="90"/>
      <c r="AG32" s="90"/>
      <c r="AH32" s="90"/>
      <c r="AI32" s="90"/>
      <c r="AJ32" s="89"/>
      <c r="AK32" s="91"/>
      <c r="AL32" s="90"/>
      <c r="AM32" s="90"/>
      <c r="AN32" s="90"/>
      <c r="AO32" s="90"/>
      <c r="AP32" s="90"/>
      <c r="AQ32" s="89"/>
      <c r="AR32" s="91"/>
      <c r="AS32" s="90"/>
      <c r="AT32" s="89"/>
      <c r="AU32" s="88"/>
      <c r="AV32" s="87"/>
      <c r="AW32" s="86"/>
      <c r="AX32" s="85"/>
      <c r="AY32" s="84"/>
      <c r="AZ32" s="83"/>
      <c r="BA32" s="83"/>
      <c r="BB32" s="83"/>
      <c r="BC32" s="83"/>
      <c r="BD32" s="82"/>
    </row>
    <row r="33" spans="2:58" ht="39.9" customHeight="1" x14ac:dyDescent="0.55000000000000004">
      <c r="B33" s="101">
        <f t="shared" si="1"/>
        <v>22</v>
      </c>
      <c r="C33" s="100"/>
      <c r="D33" s="99"/>
      <c r="E33" s="94"/>
      <c r="F33" s="98"/>
      <c r="G33" s="97"/>
      <c r="H33" s="96"/>
      <c r="I33" s="96"/>
      <c r="J33" s="96"/>
      <c r="K33" s="95"/>
      <c r="L33" s="94"/>
      <c r="M33" s="93"/>
      <c r="N33" s="93"/>
      <c r="O33" s="92"/>
      <c r="P33" s="91"/>
      <c r="Q33" s="90"/>
      <c r="R33" s="90"/>
      <c r="S33" s="90"/>
      <c r="T33" s="90"/>
      <c r="U33" s="90"/>
      <c r="V33" s="89"/>
      <c r="W33" s="91"/>
      <c r="X33" s="90"/>
      <c r="Y33" s="90"/>
      <c r="Z33" s="90"/>
      <c r="AA33" s="90"/>
      <c r="AB33" s="90"/>
      <c r="AC33" s="89"/>
      <c r="AD33" s="91"/>
      <c r="AE33" s="90"/>
      <c r="AF33" s="90"/>
      <c r="AG33" s="90"/>
      <c r="AH33" s="90"/>
      <c r="AI33" s="90"/>
      <c r="AJ33" s="89"/>
      <c r="AK33" s="91"/>
      <c r="AL33" s="90"/>
      <c r="AM33" s="90"/>
      <c r="AN33" s="90"/>
      <c r="AO33" s="90"/>
      <c r="AP33" s="90"/>
      <c r="AQ33" s="89"/>
      <c r="AR33" s="91"/>
      <c r="AS33" s="90"/>
      <c r="AT33" s="89"/>
      <c r="AU33" s="88"/>
      <c r="AV33" s="87"/>
      <c r="AW33" s="86"/>
      <c r="AX33" s="85"/>
      <c r="AY33" s="84"/>
      <c r="AZ33" s="83"/>
      <c r="BA33" s="83"/>
      <c r="BB33" s="83"/>
      <c r="BC33" s="83"/>
      <c r="BD33" s="82"/>
    </row>
    <row r="34" spans="2:58" ht="39.9" customHeight="1" x14ac:dyDescent="0.55000000000000004">
      <c r="B34" s="101">
        <f t="shared" si="1"/>
        <v>23</v>
      </c>
      <c r="C34" s="100"/>
      <c r="D34" s="99"/>
      <c r="E34" s="94"/>
      <c r="F34" s="98"/>
      <c r="G34" s="97"/>
      <c r="H34" s="96"/>
      <c r="I34" s="96"/>
      <c r="J34" s="96"/>
      <c r="K34" s="95"/>
      <c r="L34" s="94"/>
      <c r="M34" s="93"/>
      <c r="N34" s="93"/>
      <c r="O34" s="92"/>
      <c r="P34" s="91"/>
      <c r="Q34" s="90"/>
      <c r="R34" s="90"/>
      <c r="S34" s="90"/>
      <c r="T34" s="90"/>
      <c r="U34" s="90"/>
      <c r="V34" s="89"/>
      <c r="W34" s="91"/>
      <c r="X34" s="90"/>
      <c r="Y34" s="90"/>
      <c r="Z34" s="90"/>
      <c r="AA34" s="90"/>
      <c r="AB34" s="90"/>
      <c r="AC34" s="89"/>
      <c r="AD34" s="91"/>
      <c r="AE34" s="90"/>
      <c r="AF34" s="90"/>
      <c r="AG34" s="90"/>
      <c r="AH34" s="90"/>
      <c r="AI34" s="90"/>
      <c r="AJ34" s="89"/>
      <c r="AK34" s="91"/>
      <c r="AL34" s="90"/>
      <c r="AM34" s="90"/>
      <c r="AN34" s="90"/>
      <c r="AO34" s="90"/>
      <c r="AP34" s="90"/>
      <c r="AQ34" s="89"/>
      <c r="AR34" s="91"/>
      <c r="AS34" s="90"/>
      <c r="AT34" s="89"/>
      <c r="AU34" s="88"/>
      <c r="AV34" s="87"/>
      <c r="AW34" s="86"/>
      <c r="AX34" s="85"/>
      <c r="AY34" s="84"/>
      <c r="AZ34" s="83"/>
      <c r="BA34" s="83"/>
      <c r="BB34" s="83"/>
      <c r="BC34" s="83"/>
      <c r="BD34" s="82"/>
    </row>
    <row r="35" spans="2:58" ht="39.9" customHeight="1" x14ac:dyDescent="0.55000000000000004">
      <c r="B35" s="101">
        <f t="shared" si="1"/>
        <v>24</v>
      </c>
      <c r="C35" s="100"/>
      <c r="D35" s="99"/>
      <c r="E35" s="94"/>
      <c r="F35" s="98"/>
      <c r="G35" s="97"/>
      <c r="H35" s="96"/>
      <c r="I35" s="96"/>
      <c r="J35" s="96"/>
      <c r="K35" s="95"/>
      <c r="L35" s="94"/>
      <c r="M35" s="93"/>
      <c r="N35" s="93"/>
      <c r="O35" s="92"/>
      <c r="P35" s="91"/>
      <c r="Q35" s="90"/>
      <c r="R35" s="90"/>
      <c r="S35" s="90"/>
      <c r="T35" s="90"/>
      <c r="U35" s="90"/>
      <c r="V35" s="89"/>
      <c r="W35" s="91"/>
      <c r="X35" s="90"/>
      <c r="Y35" s="90"/>
      <c r="Z35" s="90"/>
      <c r="AA35" s="90"/>
      <c r="AB35" s="90"/>
      <c r="AC35" s="89"/>
      <c r="AD35" s="91"/>
      <c r="AE35" s="90"/>
      <c r="AF35" s="90"/>
      <c r="AG35" s="90"/>
      <c r="AH35" s="90"/>
      <c r="AI35" s="90"/>
      <c r="AJ35" s="89"/>
      <c r="AK35" s="91"/>
      <c r="AL35" s="90"/>
      <c r="AM35" s="90"/>
      <c r="AN35" s="90"/>
      <c r="AO35" s="90"/>
      <c r="AP35" s="90"/>
      <c r="AQ35" s="89"/>
      <c r="AR35" s="91"/>
      <c r="AS35" s="90"/>
      <c r="AT35" s="89"/>
      <c r="AU35" s="88"/>
      <c r="AV35" s="87"/>
      <c r="AW35" s="86"/>
      <c r="AX35" s="85"/>
      <c r="AY35" s="84"/>
      <c r="AZ35" s="83"/>
      <c r="BA35" s="83"/>
      <c r="BB35" s="83"/>
      <c r="BC35" s="83"/>
      <c r="BD35" s="82"/>
    </row>
    <row r="36" spans="2:58" ht="39.9" customHeight="1" x14ac:dyDescent="0.55000000000000004">
      <c r="B36" s="101">
        <f t="shared" si="1"/>
        <v>25</v>
      </c>
      <c r="C36" s="100"/>
      <c r="D36" s="99"/>
      <c r="E36" s="94"/>
      <c r="F36" s="98"/>
      <c r="G36" s="97"/>
      <c r="H36" s="96"/>
      <c r="I36" s="96"/>
      <c r="J36" s="96"/>
      <c r="K36" s="95"/>
      <c r="L36" s="94"/>
      <c r="M36" s="93"/>
      <c r="N36" s="93"/>
      <c r="O36" s="92"/>
      <c r="P36" s="91"/>
      <c r="Q36" s="90"/>
      <c r="R36" s="90"/>
      <c r="S36" s="90"/>
      <c r="T36" s="90"/>
      <c r="U36" s="90"/>
      <c r="V36" s="89"/>
      <c r="W36" s="91"/>
      <c r="X36" s="90"/>
      <c r="Y36" s="90"/>
      <c r="Z36" s="90"/>
      <c r="AA36" s="90"/>
      <c r="AB36" s="90"/>
      <c r="AC36" s="89"/>
      <c r="AD36" s="91"/>
      <c r="AE36" s="90"/>
      <c r="AF36" s="90"/>
      <c r="AG36" s="90"/>
      <c r="AH36" s="90"/>
      <c r="AI36" s="90"/>
      <c r="AJ36" s="89"/>
      <c r="AK36" s="91"/>
      <c r="AL36" s="90"/>
      <c r="AM36" s="90"/>
      <c r="AN36" s="90"/>
      <c r="AO36" s="90"/>
      <c r="AP36" s="90"/>
      <c r="AQ36" s="89"/>
      <c r="AR36" s="91"/>
      <c r="AS36" s="90"/>
      <c r="AT36" s="89"/>
      <c r="AU36" s="88"/>
      <c r="AV36" s="87"/>
      <c r="AW36" s="86"/>
      <c r="AX36" s="85"/>
      <c r="AY36" s="84"/>
      <c r="AZ36" s="83"/>
      <c r="BA36" s="83"/>
      <c r="BB36" s="83"/>
      <c r="BC36" s="83"/>
      <c r="BD36" s="82"/>
    </row>
    <row r="37" spans="2:58" ht="39.9" customHeight="1" x14ac:dyDescent="0.55000000000000004">
      <c r="B37" s="101">
        <f t="shared" si="1"/>
        <v>26</v>
      </c>
      <c r="C37" s="553"/>
      <c r="D37" s="554"/>
      <c r="E37" s="550"/>
      <c r="F37" s="555"/>
      <c r="G37" s="556"/>
      <c r="H37" s="557"/>
      <c r="I37" s="557"/>
      <c r="J37" s="557"/>
      <c r="K37" s="558"/>
      <c r="L37" s="550"/>
      <c r="M37" s="551"/>
      <c r="N37" s="551"/>
      <c r="O37" s="552"/>
      <c r="P37" s="91"/>
      <c r="Q37" s="90"/>
      <c r="R37" s="90"/>
      <c r="S37" s="90"/>
      <c r="T37" s="90"/>
      <c r="U37" s="90"/>
      <c r="V37" s="89"/>
      <c r="W37" s="91"/>
      <c r="X37" s="90"/>
      <c r="Y37" s="90"/>
      <c r="Z37" s="90"/>
      <c r="AA37" s="90"/>
      <c r="AB37" s="90"/>
      <c r="AC37" s="89"/>
      <c r="AD37" s="91"/>
      <c r="AE37" s="90"/>
      <c r="AF37" s="90"/>
      <c r="AG37" s="90"/>
      <c r="AH37" s="90"/>
      <c r="AI37" s="90"/>
      <c r="AJ37" s="89"/>
      <c r="AK37" s="91"/>
      <c r="AL37" s="90"/>
      <c r="AM37" s="90"/>
      <c r="AN37" s="90"/>
      <c r="AO37" s="90"/>
      <c r="AP37" s="90"/>
      <c r="AQ37" s="89"/>
      <c r="AR37" s="91"/>
      <c r="AS37" s="90"/>
      <c r="AT37" s="89"/>
      <c r="AU37" s="569"/>
      <c r="AV37" s="570"/>
      <c r="AW37" s="580"/>
      <c r="AX37" s="581"/>
      <c r="AY37" s="559"/>
      <c r="AZ37" s="560"/>
      <c r="BA37" s="560"/>
      <c r="BB37" s="560"/>
      <c r="BC37" s="560"/>
      <c r="BD37" s="561"/>
    </row>
    <row r="38" spans="2:58" ht="39.9" customHeight="1" x14ac:dyDescent="0.55000000000000004">
      <c r="B38" s="101">
        <f t="shared" si="1"/>
        <v>27</v>
      </c>
      <c r="C38" s="553"/>
      <c r="D38" s="554"/>
      <c r="E38" s="550"/>
      <c r="F38" s="555"/>
      <c r="G38" s="556"/>
      <c r="H38" s="557"/>
      <c r="I38" s="557"/>
      <c r="J38" s="557"/>
      <c r="K38" s="558"/>
      <c r="L38" s="550"/>
      <c r="M38" s="551"/>
      <c r="N38" s="551"/>
      <c r="O38" s="552"/>
      <c r="P38" s="91"/>
      <c r="Q38" s="90"/>
      <c r="R38" s="90"/>
      <c r="S38" s="90"/>
      <c r="T38" s="90"/>
      <c r="U38" s="90"/>
      <c r="V38" s="89"/>
      <c r="W38" s="91"/>
      <c r="X38" s="90"/>
      <c r="Y38" s="90"/>
      <c r="Z38" s="90"/>
      <c r="AA38" s="90"/>
      <c r="AB38" s="90"/>
      <c r="AC38" s="89"/>
      <c r="AD38" s="91"/>
      <c r="AE38" s="90"/>
      <c r="AF38" s="90"/>
      <c r="AG38" s="90"/>
      <c r="AH38" s="90"/>
      <c r="AI38" s="90"/>
      <c r="AJ38" s="89"/>
      <c r="AK38" s="91"/>
      <c r="AL38" s="90"/>
      <c r="AM38" s="90"/>
      <c r="AN38" s="90"/>
      <c r="AO38" s="90"/>
      <c r="AP38" s="90"/>
      <c r="AQ38" s="89"/>
      <c r="AR38" s="91"/>
      <c r="AS38" s="90"/>
      <c r="AT38" s="89"/>
      <c r="AU38" s="569"/>
      <c r="AV38" s="570"/>
      <c r="AW38" s="580"/>
      <c r="AX38" s="581"/>
      <c r="AY38" s="559"/>
      <c r="AZ38" s="560"/>
      <c r="BA38" s="560"/>
      <c r="BB38" s="560"/>
      <c r="BC38" s="560"/>
      <c r="BD38" s="561"/>
    </row>
    <row r="39" spans="2:58" ht="39.9" customHeight="1" thickBot="1" x14ac:dyDescent="0.6">
      <c r="B39" s="81">
        <f t="shared" si="1"/>
        <v>28</v>
      </c>
      <c r="C39" s="571"/>
      <c r="D39" s="572"/>
      <c r="E39" s="573"/>
      <c r="F39" s="574"/>
      <c r="G39" s="575"/>
      <c r="H39" s="576"/>
      <c r="I39" s="576"/>
      <c r="J39" s="576"/>
      <c r="K39" s="577"/>
      <c r="L39" s="573"/>
      <c r="M39" s="578"/>
      <c r="N39" s="578"/>
      <c r="O39" s="579"/>
      <c r="P39" s="80"/>
      <c r="Q39" s="79"/>
      <c r="R39" s="79"/>
      <c r="S39" s="79"/>
      <c r="T39" s="79"/>
      <c r="U39" s="79"/>
      <c r="V39" s="78"/>
      <c r="W39" s="80"/>
      <c r="X39" s="79"/>
      <c r="Y39" s="79"/>
      <c r="Z39" s="79"/>
      <c r="AA39" s="79"/>
      <c r="AB39" s="79"/>
      <c r="AC39" s="78"/>
      <c r="AD39" s="80"/>
      <c r="AE39" s="79"/>
      <c r="AF39" s="79"/>
      <c r="AG39" s="79"/>
      <c r="AH39" s="79"/>
      <c r="AI39" s="79"/>
      <c r="AJ39" s="78"/>
      <c r="AK39" s="80"/>
      <c r="AL39" s="79"/>
      <c r="AM39" s="79"/>
      <c r="AN39" s="79"/>
      <c r="AO39" s="79"/>
      <c r="AP39" s="79"/>
      <c r="AQ39" s="78"/>
      <c r="AR39" s="80"/>
      <c r="AS39" s="79"/>
      <c r="AT39" s="78"/>
      <c r="AU39" s="582"/>
      <c r="AV39" s="583"/>
      <c r="AW39" s="584"/>
      <c r="AX39" s="585"/>
      <c r="AY39" s="566"/>
      <c r="AZ39" s="567"/>
      <c r="BA39" s="567"/>
      <c r="BB39" s="567"/>
      <c r="BC39" s="567"/>
      <c r="BD39" s="568"/>
    </row>
    <row r="40" spans="2:58" ht="20.25" customHeight="1" x14ac:dyDescent="0.55000000000000004">
      <c r="C40" s="77"/>
      <c r="D40" s="76"/>
      <c r="E40" s="75"/>
      <c r="AC40" s="74"/>
    </row>
    <row r="41" spans="2:58" ht="20.25" customHeight="1" x14ac:dyDescent="0.55000000000000004">
      <c r="C41" s="77"/>
      <c r="D41" s="76"/>
      <c r="E41" s="75"/>
      <c r="AC41" s="74"/>
    </row>
    <row r="42" spans="2:58" s="67" customFormat="1" ht="24.9" customHeight="1" x14ac:dyDescent="0.55000000000000004">
      <c r="B42" s="67" t="s">
        <v>163</v>
      </c>
      <c r="C42" s="73"/>
      <c r="D42" s="73"/>
      <c r="U42" s="73"/>
      <c r="AK42" s="72"/>
      <c r="AL42" s="71"/>
      <c r="AM42" s="71"/>
      <c r="BF42" s="71"/>
    </row>
    <row r="43" spans="2:58" s="67" customFormat="1" ht="24.9" customHeight="1" x14ac:dyDescent="0.55000000000000004">
      <c r="B43" s="67" t="s">
        <v>162</v>
      </c>
      <c r="C43" s="73"/>
      <c r="D43" s="73"/>
      <c r="U43" s="73"/>
      <c r="AK43" s="72"/>
      <c r="AL43" s="71"/>
      <c r="AM43" s="71"/>
      <c r="BF43" s="71"/>
    </row>
    <row r="44" spans="2:58" s="67" customFormat="1" ht="24.9" customHeight="1" x14ac:dyDescent="0.55000000000000004">
      <c r="B44" s="67" t="s">
        <v>161</v>
      </c>
      <c r="C44" s="72"/>
      <c r="D44" s="72"/>
      <c r="E44" s="72"/>
      <c r="F44" s="72"/>
      <c r="G44" s="72"/>
      <c r="H44" s="72"/>
      <c r="I44" s="72"/>
      <c r="J44" s="72"/>
      <c r="K44" s="72"/>
      <c r="L44" s="72"/>
      <c r="M44" s="72"/>
      <c r="N44" s="72"/>
      <c r="O44" s="72"/>
      <c r="P44" s="72"/>
      <c r="Q44" s="72"/>
      <c r="R44" s="72"/>
      <c r="S44" s="72"/>
      <c r="T44" s="72"/>
      <c r="U44" s="71"/>
      <c r="V44" s="71"/>
      <c r="W44" s="72"/>
      <c r="X44" s="72"/>
      <c r="Y44" s="72"/>
      <c r="Z44" s="72"/>
      <c r="AA44" s="72"/>
      <c r="AB44" s="72"/>
      <c r="AC44" s="72"/>
      <c r="AD44" s="72"/>
      <c r="AE44" s="72"/>
      <c r="AF44" s="72"/>
      <c r="AG44" s="72"/>
      <c r="AH44" s="72"/>
      <c r="AI44" s="72"/>
      <c r="AJ44" s="72"/>
      <c r="AK44" s="72"/>
      <c r="AL44" s="71"/>
      <c r="AM44" s="71"/>
      <c r="BF44" s="71"/>
    </row>
    <row r="45" spans="2:58" s="67" customFormat="1" ht="24.9" customHeight="1" x14ac:dyDescent="0.55000000000000004">
      <c r="B45" s="67" t="s">
        <v>160</v>
      </c>
    </row>
    <row r="46" spans="2:58" s="67" customFormat="1" ht="24.9" customHeight="1" x14ac:dyDescent="0.55000000000000004">
      <c r="B46" s="67" t="s">
        <v>159</v>
      </c>
    </row>
    <row r="47" spans="2:58" s="67" customFormat="1" ht="24.9" customHeight="1" x14ac:dyDescent="0.55000000000000004">
      <c r="B47" s="67" t="s">
        <v>158</v>
      </c>
    </row>
    <row r="48" spans="2:58" s="67" customFormat="1" ht="24.9" customHeight="1" x14ac:dyDescent="0.55000000000000004">
      <c r="B48" s="67" t="s">
        <v>157</v>
      </c>
    </row>
    <row r="49" spans="2:8" s="67" customFormat="1" ht="24.9" customHeight="1" x14ac:dyDescent="0.55000000000000004"/>
    <row r="50" spans="2:8" s="67" customFormat="1" ht="24.9" customHeight="1" x14ac:dyDescent="0.55000000000000004">
      <c r="C50" s="70" t="s">
        <v>156</v>
      </c>
      <c r="D50" s="562" t="s">
        <v>155</v>
      </c>
      <c r="E50" s="562"/>
      <c r="F50" s="562"/>
      <c r="G50" s="562"/>
      <c r="H50" s="562"/>
    </row>
    <row r="51" spans="2:8" s="67" customFormat="1" ht="24.9" customHeight="1" x14ac:dyDescent="0.55000000000000004">
      <c r="C51" s="69" t="s">
        <v>154</v>
      </c>
      <c r="D51" s="562" t="s">
        <v>153</v>
      </c>
      <c r="E51" s="562"/>
      <c r="F51" s="562"/>
      <c r="G51" s="562"/>
      <c r="H51" s="562"/>
    </row>
    <row r="52" spans="2:8" s="67" customFormat="1" ht="24.9" customHeight="1" x14ac:dyDescent="0.55000000000000004">
      <c r="C52" s="69" t="s">
        <v>152</v>
      </c>
      <c r="D52" s="562" t="s">
        <v>151</v>
      </c>
      <c r="E52" s="562"/>
      <c r="F52" s="562"/>
      <c r="G52" s="562"/>
      <c r="H52" s="562"/>
    </row>
    <row r="53" spans="2:8" s="67" customFormat="1" ht="24.9" customHeight="1" x14ac:dyDescent="0.55000000000000004">
      <c r="C53" s="69" t="s">
        <v>150</v>
      </c>
      <c r="D53" s="562" t="s">
        <v>149</v>
      </c>
      <c r="E53" s="562"/>
      <c r="F53" s="562"/>
      <c r="G53" s="562"/>
      <c r="H53" s="562"/>
    </row>
    <row r="54" spans="2:8" s="67" customFormat="1" ht="24.9" customHeight="1" x14ac:dyDescent="0.55000000000000004">
      <c r="C54" s="69" t="s">
        <v>148</v>
      </c>
      <c r="D54" s="562" t="s">
        <v>147</v>
      </c>
      <c r="E54" s="562"/>
      <c r="F54" s="562"/>
      <c r="G54" s="562"/>
      <c r="H54" s="562"/>
    </row>
    <row r="55" spans="2:8" s="67" customFormat="1" ht="24.9" customHeight="1" x14ac:dyDescent="0.55000000000000004"/>
    <row r="56" spans="2:8" s="67" customFormat="1" ht="24.9" customHeight="1" x14ac:dyDescent="0.55000000000000004">
      <c r="C56" s="67" t="s">
        <v>146</v>
      </c>
    </row>
    <row r="57" spans="2:8" s="67" customFormat="1" ht="24.9" customHeight="1" x14ac:dyDescent="0.55000000000000004">
      <c r="C57" s="67" t="s">
        <v>145</v>
      </c>
    </row>
    <row r="58" spans="2:8" s="67" customFormat="1" ht="24.9" customHeight="1" x14ac:dyDescent="0.55000000000000004">
      <c r="C58" s="67" t="s">
        <v>144</v>
      </c>
    </row>
    <row r="59" spans="2:8" s="67" customFormat="1" ht="24.9" customHeight="1" x14ac:dyDescent="0.55000000000000004"/>
    <row r="60" spans="2:8" s="67" customFormat="1" ht="24.9" customHeight="1" x14ac:dyDescent="0.55000000000000004">
      <c r="B60" s="67" t="s">
        <v>143</v>
      </c>
    </row>
    <row r="61" spans="2:8" s="67" customFormat="1" ht="24.9" customHeight="1" x14ac:dyDescent="0.55000000000000004">
      <c r="B61" s="67" t="s">
        <v>142</v>
      </c>
    </row>
    <row r="62" spans="2:8" s="67" customFormat="1" ht="24.9" customHeight="1" x14ac:dyDescent="0.55000000000000004">
      <c r="B62" s="67" t="s">
        <v>141</v>
      </c>
    </row>
    <row r="63" spans="2:8" s="67" customFormat="1" ht="24.9" customHeight="1" x14ac:dyDescent="0.55000000000000004">
      <c r="B63" s="67" t="s">
        <v>140</v>
      </c>
    </row>
    <row r="64" spans="2:8" s="67" customFormat="1" ht="24.9" customHeight="1" x14ac:dyDescent="0.55000000000000004">
      <c r="B64" s="67" t="s">
        <v>139</v>
      </c>
    </row>
    <row r="65" spans="2:2" s="67" customFormat="1" ht="24.9" customHeight="1" x14ac:dyDescent="0.55000000000000004">
      <c r="B65" s="67" t="s">
        <v>138</v>
      </c>
    </row>
    <row r="66" spans="2:2" s="67" customFormat="1" ht="24.9" customHeight="1" x14ac:dyDescent="0.55000000000000004">
      <c r="B66" s="67" t="s">
        <v>137</v>
      </c>
    </row>
    <row r="67" spans="2:2" s="67" customFormat="1" ht="24.9" customHeight="1" x14ac:dyDescent="0.55000000000000004">
      <c r="B67" s="67" t="s">
        <v>136</v>
      </c>
    </row>
    <row r="68" spans="2:2" s="67" customFormat="1" ht="24.9" customHeight="1" x14ac:dyDescent="0.55000000000000004">
      <c r="B68" s="67" t="s">
        <v>135</v>
      </c>
    </row>
    <row r="69" spans="2:2" s="67" customFormat="1" ht="24.9" customHeight="1" x14ac:dyDescent="0.55000000000000004">
      <c r="B69" s="67" t="s">
        <v>134</v>
      </c>
    </row>
    <row r="70" spans="2:2" s="67" customFormat="1" ht="24.9" customHeight="1" x14ac:dyDescent="0.55000000000000004">
      <c r="B70" s="67" t="s">
        <v>133</v>
      </c>
    </row>
    <row r="71" spans="2:2" s="67" customFormat="1" ht="24.9" customHeight="1" x14ac:dyDescent="0.55000000000000004">
      <c r="B71" s="67" t="s">
        <v>132</v>
      </c>
    </row>
    <row r="72" spans="2:2" s="67" customFormat="1" ht="24.9" customHeight="1" x14ac:dyDescent="0.55000000000000004">
      <c r="B72" s="68" t="s">
        <v>131</v>
      </c>
    </row>
    <row r="73" spans="2:2" s="67" customFormat="1" ht="24.9" customHeight="1" x14ac:dyDescent="0.55000000000000004">
      <c r="B73" s="68" t="s">
        <v>130</v>
      </c>
    </row>
    <row r="74" spans="2:2" ht="24.9" customHeight="1" x14ac:dyDescent="0.55000000000000004">
      <c r="B74" s="67" t="s">
        <v>129</v>
      </c>
    </row>
  </sheetData>
  <sheetProtection insertRows="0"/>
  <mergeCells count="154">
    <mergeCell ref="AU26:AV26"/>
    <mergeCell ref="AW26:AX26"/>
    <mergeCell ref="AW22:AX22"/>
    <mergeCell ref="AU23:AV23"/>
    <mergeCell ref="AW23:AX23"/>
    <mergeCell ref="AU24:AV24"/>
    <mergeCell ref="AW24:AX24"/>
    <mergeCell ref="AU25:AV25"/>
    <mergeCell ref="AU20:AV20"/>
    <mergeCell ref="AW20:AX20"/>
    <mergeCell ref="AU21:AV21"/>
    <mergeCell ref="AW21:AX21"/>
    <mergeCell ref="AW25:AX25"/>
    <mergeCell ref="U2:V2"/>
    <mergeCell ref="AZ3:BC3"/>
    <mergeCell ref="AZ4:BC4"/>
    <mergeCell ref="AK8:AQ8"/>
    <mergeCell ref="AR8:AT8"/>
    <mergeCell ref="AU7:AV11"/>
    <mergeCell ref="AW7:AX11"/>
    <mergeCell ref="AM1:BA1"/>
    <mergeCell ref="X2:Y2"/>
    <mergeCell ref="AB2:AC2"/>
    <mergeCell ref="AY7:BD11"/>
    <mergeCell ref="AM2:BA2"/>
    <mergeCell ref="AV5:AW5"/>
    <mergeCell ref="AZ5:BA5"/>
    <mergeCell ref="W8:AC8"/>
    <mergeCell ref="AD8:AJ8"/>
    <mergeCell ref="P7:AT7"/>
    <mergeCell ref="B7:B11"/>
    <mergeCell ref="L7:O11"/>
    <mergeCell ref="C7:D11"/>
    <mergeCell ref="E7:F11"/>
    <mergeCell ref="P8:V8"/>
    <mergeCell ref="AU22:AV22"/>
    <mergeCell ref="G7:K11"/>
    <mergeCell ref="AU12:AV12"/>
    <mergeCell ref="AU16:AV16"/>
    <mergeCell ref="L14:O14"/>
    <mergeCell ref="AU39:AV39"/>
    <mergeCell ref="AW39:AX39"/>
    <mergeCell ref="C12:D12"/>
    <mergeCell ref="E12:F12"/>
    <mergeCell ref="G12:K12"/>
    <mergeCell ref="C13:D13"/>
    <mergeCell ref="L12:O12"/>
    <mergeCell ref="L13:O13"/>
    <mergeCell ref="C14:D14"/>
    <mergeCell ref="AW16:AX16"/>
    <mergeCell ref="AU17:AV17"/>
    <mergeCell ref="AW17:AX17"/>
    <mergeCell ref="AU18:AV18"/>
    <mergeCell ref="AW18:AX18"/>
    <mergeCell ref="AU19:AV19"/>
    <mergeCell ref="AW19:AX19"/>
    <mergeCell ref="AW12:AX12"/>
    <mergeCell ref="AU13:AV13"/>
    <mergeCell ref="AW13:AX13"/>
    <mergeCell ref="AU14:AV14"/>
    <mergeCell ref="AW14:AX14"/>
    <mergeCell ref="AU15:AV15"/>
    <mergeCell ref="AW15:AX15"/>
    <mergeCell ref="AU37:AV37"/>
    <mergeCell ref="C18:D18"/>
    <mergeCell ref="E18:F18"/>
    <mergeCell ref="G18:K18"/>
    <mergeCell ref="L18:O18"/>
    <mergeCell ref="C19:D19"/>
    <mergeCell ref="E19:F19"/>
    <mergeCell ref="G19:K19"/>
    <mergeCell ref="L19:O19"/>
    <mergeCell ref="E13:F13"/>
    <mergeCell ref="G13:K13"/>
    <mergeCell ref="E14:F14"/>
    <mergeCell ref="G14:K14"/>
    <mergeCell ref="E15:F15"/>
    <mergeCell ref="G15:K15"/>
    <mergeCell ref="C15:D15"/>
    <mergeCell ref="L15:O15"/>
    <mergeCell ref="C16:D16"/>
    <mergeCell ref="L16:O16"/>
    <mergeCell ref="C17:D17"/>
    <mergeCell ref="L17:O17"/>
    <mergeCell ref="E16:F16"/>
    <mergeCell ref="G16:K16"/>
    <mergeCell ref="E17:F17"/>
    <mergeCell ref="G17:K17"/>
    <mergeCell ref="C39:D39"/>
    <mergeCell ref="E39:F39"/>
    <mergeCell ref="G39:K39"/>
    <mergeCell ref="L39:O39"/>
    <mergeCell ref="C20:D20"/>
    <mergeCell ref="E20:F20"/>
    <mergeCell ref="G20:K20"/>
    <mergeCell ref="L20:O20"/>
    <mergeCell ref="C21:D21"/>
    <mergeCell ref="AY12:BD12"/>
    <mergeCell ref="AY13:BD13"/>
    <mergeCell ref="AY14:BD14"/>
    <mergeCell ref="AY15:BD15"/>
    <mergeCell ref="AY16:BD16"/>
    <mergeCell ref="AY17:BD17"/>
    <mergeCell ref="AY37:BD37"/>
    <mergeCell ref="AY38:BD38"/>
    <mergeCell ref="AY39:BD39"/>
    <mergeCell ref="D54:H54"/>
    <mergeCell ref="D53:H53"/>
    <mergeCell ref="D52:H52"/>
    <mergeCell ref="D51:H51"/>
    <mergeCell ref="D50:H50"/>
    <mergeCell ref="AY18:BD18"/>
    <mergeCell ref="AY19:BD19"/>
    <mergeCell ref="AY20:BD20"/>
    <mergeCell ref="C23:D23"/>
    <mergeCell ref="E23:F23"/>
    <mergeCell ref="G23:K23"/>
    <mergeCell ref="L23:O23"/>
    <mergeCell ref="AY21:BD21"/>
    <mergeCell ref="AY22:BD22"/>
    <mergeCell ref="AY23:BD23"/>
    <mergeCell ref="C37:D37"/>
    <mergeCell ref="E37:F37"/>
    <mergeCell ref="G37:K37"/>
    <mergeCell ref="L37:O37"/>
    <mergeCell ref="AU38:AV38"/>
    <mergeCell ref="E21:F21"/>
    <mergeCell ref="G21:K21"/>
    <mergeCell ref="L21:O21"/>
    <mergeCell ref="E22:F22"/>
    <mergeCell ref="L26:O26"/>
    <mergeCell ref="C22:D22"/>
    <mergeCell ref="C38:D38"/>
    <mergeCell ref="E38:F38"/>
    <mergeCell ref="G38:K38"/>
    <mergeCell ref="L38:O38"/>
    <mergeCell ref="AY24:BD24"/>
    <mergeCell ref="AY25:BD25"/>
    <mergeCell ref="AY26:BD26"/>
    <mergeCell ref="C26:D26"/>
    <mergeCell ref="E26:F26"/>
    <mergeCell ref="C25:D25"/>
    <mergeCell ref="E25:F25"/>
    <mergeCell ref="G25:K25"/>
    <mergeCell ref="L25:O25"/>
    <mergeCell ref="G26:K26"/>
    <mergeCell ref="C24:D24"/>
    <mergeCell ref="E24:F24"/>
    <mergeCell ref="G24:K24"/>
    <mergeCell ref="G22:K22"/>
    <mergeCell ref="L22:O22"/>
    <mergeCell ref="L24:O24"/>
    <mergeCell ref="AW38:AX38"/>
    <mergeCell ref="AW37:AX37"/>
  </mergeCells>
  <phoneticPr fontId="2"/>
  <conditionalFormatting sqref="AU12:AX39">
    <cfRule type="expression" dxfId="0" priority="1">
      <formula>INDIRECT(ADDRESS(ROW(),COLUMN()))=TRUNC(INDIRECT(ADDRESS(ROW(),COLUMN())))</formula>
    </cfRule>
  </conditionalFormatting>
  <dataValidations count="4">
    <dataValidation allowBlank="1" showInputMessage="1" sqref="AM1:BA1" xr:uid="{00000000-0002-0000-0000-000003000000}"/>
    <dataValidation type="list" allowBlank="1" showInputMessage="1" showErrorMessage="1" sqref="AZ4" xr:uid="{00000000-0002-0000-0000-000002000000}">
      <formula1>"予定,実績,予定・実績"</formula1>
    </dataValidation>
    <dataValidation type="list" allowBlank="1" showInputMessage="1" showErrorMessage="1" sqref="AZ3" xr:uid="{00000000-0002-0000-0000-000001000000}">
      <formula1>"４週,暦月"</formula1>
    </dataValidation>
    <dataValidation type="decimal" allowBlank="1" showInputMessage="1" showErrorMessage="1" error="入力可能範囲　32～40" sqref="AV5" xr:uid="{00000000-0002-0000-0000-000000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8" scale="41" orientation="portrait" r:id="rId1"/>
  <colBreaks count="1" manualBreakCount="1">
    <brk id="5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6A26-628C-4BB5-9061-AA9512EA5A2E}">
  <sheetPr>
    <pageSetUpPr fitToPage="1"/>
  </sheetPr>
  <dimension ref="A1:B16"/>
  <sheetViews>
    <sheetView view="pageBreakPreview" zoomScale="80" zoomScaleNormal="100" zoomScaleSheetLayoutView="80" workbookViewId="0"/>
  </sheetViews>
  <sheetFormatPr defaultColWidth="7.33203125" defaultRowHeight="16.5" x14ac:dyDescent="0.55000000000000004"/>
  <cols>
    <col min="1" max="1" width="25.6640625" style="50" customWidth="1"/>
    <col min="2" max="2" width="59" style="50" customWidth="1"/>
    <col min="3" max="3" width="2.5" style="50" customWidth="1"/>
    <col min="4" max="16384" width="7.33203125" style="50"/>
  </cols>
  <sheetData>
    <row r="1" spans="1:2" ht="17" customHeight="1" x14ac:dyDescent="0.55000000000000004">
      <c r="A1" s="135" t="s">
        <v>204</v>
      </c>
    </row>
    <row r="2" spans="1:2" ht="32.4" customHeight="1" thickBot="1" x14ac:dyDescent="0.6">
      <c r="A2" s="635" t="s">
        <v>203</v>
      </c>
      <c r="B2" s="635"/>
    </row>
    <row r="3" spans="1:2" s="136" customFormat="1" ht="24.9" customHeight="1" x14ac:dyDescent="0.55000000000000004">
      <c r="A3" s="143" t="s">
        <v>202</v>
      </c>
      <c r="B3" s="142"/>
    </row>
    <row r="4" spans="1:2" s="136" customFormat="1" ht="24.9" customHeight="1" thickBot="1" x14ac:dyDescent="0.6">
      <c r="A4" s="141" t="s">
        <v>201</v>
      </c>
      <c r="B4" s="140"/>
    </row>
    <row r="5" spans="1:2" s="136" customFormat="1" ht="20.149999999999999" customHeight="1" thickBot="1" x14ac:dyDescent="0.6">
      <c r="A5" s="139"/>
      <c r="B5" s="138"/>
    </row>
    <row r="6" spans="1:2" s="136" customFormat="1" ht="33.75" customHeight="1" x14ac:dyDescent="0.55000000000000004">
      <c r="A6" s="644" t="s">
        <v>200</v>
      </c>
      <c r="B6" s="645"/>
    </row>
    <row r="7" spans="1:2" s="136" customFormat="1" ht="24.9" customHeight="1" x14ac:dyDescent="0.55000000000000004">
      <c r="A7" s="636" t="s">
        <v>199</v>
      </c>
      <c r="B7" s="637"/>
    </row>
    <row r="8" spans="1:2" s="136" customFormat="1" ht="99.9" customHeight="1" x14ac:dyDescent="0.55000000000000004">
      <c r="A8" s="638"/>
      <c r="B8" s="639"/>
    </row>
    <row r="9" spans="1:2" s="136" customFormat="1" ht="24.9" customHeight="1" x14ac:dyDescent="0.55000000000000004">
      <c r="A9" s="640" t="s">
        <v>198</v>
      </c>
      <c r="B9" s="641"/>
    </row>
    <row r="10" spans="1:2" s="136" customFormat="1" ht="99.9" customHeight="1" x14ac:dyDescent="0.55000000000000004">
      <c r="A10" s="638"/>
      <c r="B10" s="639"/>
    </row>
    <row r="11" spans="1:2" s="136" customFormat="1" ht="24.9" customHeight="1" x14ac:dyDescent="0.55000000000000004">
      <c r="A11" s="640" t="s">
        <v>197</v>
      </c>
      <c r="B11" s="641"/>
    </row>
    <row r="12" spans="1:2" s="136" customFormat="1" ht="99.9" customHeight="1" x14ac:dyDescent="0.55000000000000004">
      <c r="A12" s="638"/>
      <c r="B12" s="639"/>
    </row>
    <row r="13" spans="1:2" s="136" customFormat="1" ht="24.9" customHeight="1" x14ac:dyDescent="0.55000000000000004">
      <c r="A13" s="640" t="s">
        <v>196</v>
      </c>
      <c r="B13" s="641"/>
    </row>
    <row r="14" spans="1:2" s="136" customFormat="1" ht="99.9" customHeight="1" thickBot="1" x14ac:dyDescent="0.6">
      <c r="A14" s="642"/>
      <c r="B14" s="643"/>
    </row>
    <row r="15" spans="1:2" s="136" customFormat="1" ht="18" x14ac:dyDescent="0.55000000000000004">
      <c r="A15" s="137"/>
      <c r="B15" s="137"/>
    </row>
    <row r="16" spans="1:2" ht="17" customHeight="1" x14ac:dyDescent="0.55000000000000004">
      <c r="A16" s="135" t="s">
        <v>195</v>
      </c>
    </row>
  </sheetData>
  <mergeCells count="10">
    <mergeCell ref="A13:B13"/>
    <mergeCell ref="A10:B10"/>
    <mergeCell ref="A12:B12"/>
    <mergeCell ref="A14:B14"/>
    <mergeCell ref="A6:B6"/>
    <mergeCell ref="A2:B2"/>
    <mergeCell ref="A7:B7"/>
    <mergeCell ref="A8:B8"/>
    <mergeCell ref="A9:B9"/>
    <mergeCell ref="A11:B11"/>
  </mergeCells>
  <phoneticPr fontId="2"/>
  <printOptions horizontalCentered="1"/>
  <pageMargins left="0.70866141732283472" right="0.70866141732283472" top="0.74803149606299213" bottom="0.74803149606299213" header="0.31496062992125984" footer="0.31496062992125984"/>
  <pageSetup paperSize="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80395-069C-40F7-945C-9BE4B1ECA861}">
  <sheetPr>
    <pageSetUpPr fitToPage="1"/>
  </sheetPr>
  <dimension ref="A1:L25"/>
  <sheetViews>
    <sheetView zoomScaleNormal="100" zoomScaleSheetLayoutView="130" workbookViewId="0">
      <selection sqref="A1:L1"/>
    </sheetView>
  </sheetViews>
  <sheetFormatPr defaultColWidth="7.33203125" defaultRowHeight="17" x14ac:dyDescent="0.55000000000000004"/>
  <cols>
    <col min="1" max="1" width="5.25" style="252" customWidth="1"/>
    <col min="2" max="3" width="12.33203125" style="252" customWidth="1"/>
    <col min="4" max="5" width="10.6640625" style="252" customWidth="1"/>
    <col min="6" max="6" width="14.83203125" style="252" customWidth="1"/>
    <col min="7" max="12" width="4.4140625" style="252" customWidth="1"/>
    <col min="13" max="16384" width="7.33203125" style="252"/>
  </cols>
  <sheetData>
    <row r="1" spans="1:12" x14ac:dyDescent="0.55000000000000004">
      <c r="A1" s="647" t="s">
        <v>367</v>
      </c>
      <c r="B1" s="647"/>
      <c r="C1" s="647"/>
      <c r="D1" s="647"/>
      <c r="E1" s="647"/>
      <c r="F1" s="647"/>
      <c r="G1" s="647"/>
      <c r="H1" s="647"/>
      <c r="I1" s="647"/>
      <c r="J1" s="647"/>
      <c r="K1" s="647"/>
      <c r="L1" s="647"/>
    </row>
    <row r="3" spans="1:12" ht="17" customHeight="1" x14ac:dyDescent="0.55000000000000004">
      <c r="A3" s="635" t="s">
        <v>366</v>
      </c>
      <c r="B3" s="635"/>
      <c r="C3" s="635"/>
      <c r="D3" s="635"/>
      <c r="E3" s="635"/>
      <c r="F3" s="635"/>
      <c r="G3" s="635"/>
      <c r="H3" s="635"/>
      <c r="I3" s="635"/>
      <c r="J3" s="635"/>
      <c r="K3" s="635"/>
      <c r="L3" s="635"/>
    </row>
    <row r="4" spans="1:12" ht="17" customHeight="1" x14ac:dyDescent="0.55000000000000004">
      <c r="A4" s="265"/>
      <c r="B4" s="265"/>
      <c r="C4" s="265"/>
      <c r="D4" s="265"/>
      <c r="E4" s="265"/>
      <c r="F4" s="265"/>
      <c r="G4" s="265"/>
      <c r="H4" s="265"/>
      <c r="I4" s="265"/>
      <c r="J4" s="265"/>
      <c r="K4" s="265"/>
      <c r="L4" s="265"/>
    </row>
    <row r="5" spans="1:12" ht="24" customHeight="1" x14ac:dyDescent="0.55000000000000004">
      <c r="A5" s="262"/>
      <c r="B5" s="262"/>
      <c r="C5" s="262"/>
      <c r="D5" s="262"/>
      <c r="E5" s="262"/>
      <c r="F5" s="262"/>
      <c r="G5" s="264"/>
      <c r="H5" s="263" t="s">
        <v>292</v>
      </c>
      <c r="I5" s="263"/>
      <c r="J5" s="263" t="s">
        <v>291</v>
      </c>
      <c r="K5" s="263"/>
      <c r="L5" s="263" t="s">
        <v>365</v>
      </c>
    </row>
    <row r="6" spans="1:12" ht="17" customHeight="1" x14ac:dyDescent="0.55000000000000004">
      <c r="A6" s="655" t="s">
        <v>364</v>
      </c>
      <c r="B6" s="655"/>
      <c r="C6" s="262" t="s">
        <v>363</v>
      </c>
      <c r="D6" s="262"/>
      <c r="E6" s="262"/>
      <c r="F6" s="262"/>
      <c r="G6" s="262"/>
      <c r="H6" s="262"/>
      <c r="I6" s="262"/>
      <c r="J6" s="262"/>
      <c r="K6" s="262"/>
      <c r="L6" s="262"/>
    </row>
    <row r="7" spans="1:12" ht="17" customHeight="1" x14ac:dyDescent="0.55000000000000004">
      <c r="A7" s="261"/>
      <c r="B7" s="261"/>
      <c r="C7" s="261"/>
      <c r="D7" s="261"/>
      <c r="E7" s="261"/>
      <c r="F7" s="261"/>
      <c r="G7" s="261"/>
      <c r="H7" s="261"/>
      <c r="I7" s="261"/>
      <c r="J7" s="261"/>
      <c r="K7" s="261"/>
      <c r="L7" s="261"/>
    </row>
    <row r="8" spans="1:12" s="259" customFormat="1" ht="21" customHeight="1" x14ac:dyDescent="0.6">
      <c r="A8" s="656" t="s">
        <v>362</v>
      </c>
      <c r="B8" s="656"/>
      <c r="C8" s="656"/>
      <c r="D8" s="260" t="s">
        <v>361</v>
      </c>
      <c r="E8" s="649"/>
      <c r="F8" s="649"/>
      <c r="G8" s="649"/>
      <c r="H8" s="649"/>
      <c r="I8" s="649"/>
      <c r="J8" s="649"/>
      <c r="K8" s="649"/>
      <c r="L8" s="649"/>
    </row>
    <row r="9" spans="1:12" ht="21" customHeight="1" x14ac:dyDescent="0.5">
      <c r="A9" s="257"/>
      <c r="B9" s="257"/>
      <c r="C9" s="257"/>
      <c r="D9" s="258"/>
      <c r="E9" s="650"/>
      <c r="F9" s="650"/>
      <c r="G9" s="650"/>
      <c r="H9" s="650"/>
      <c r="I9" s="650"/>
      <c r="J9" s="650"/>
      <c r="K9" s="650"/>
      <c r="L9" s="650"/>
    </row>
    <row r="10" spans="1:12" ht="21" customHeight="1" x14ac:dyDescent="0.5">
      <c r="A10" s="257"/>
      <c r="B10" s="257"/>
      <c r="C10" s="257"/>
      <c r="D10" s="653" t="s">
        <v>360</v>
      </c>
      <c r="E10" s="653"/>
      <c r="F10" s="651"/>
      <c r="G10" s="651"/>
      <c r="H10" s="651"/>
      <c r="I10" s="651"/>
      <c r="J10" s="651"/>
      <c r="K10" s="651"/>
      <c r="L10" s="651"/>
    </row>
    <row r="11" spans="1:12" ht="21" customHeight="1" x14ac:dyDescent="0.5">
      <c r="D11" s="654"/>
      <c r="E11" s="654"/>
      <c r="F11" s="652"/>
      <c r="G11" s="652"/>
      <c r="H11" s="652"/>
      <c r="I11" s="652"/>
      <c r="J11" s="652"/>
      <c r="K11" s="652"/>
      <c r="L11" s="652"/>
    </row>
    <row r="12" spans="1:12" ht="27.75" customHeight="1" x14ac:dyDescent="0.55000000000000004">
      <c r="A12" s="648"/>
      <c r="B12" s="648"/>
      <c r="C12" s="648"/>
      <c r="D12" s="648"/>
      <c r="E12" s="648"/>
      <c r="F12" s="648"/>
      <c r="G12" s="648"/>
      <c r="H12" s="648"/>
      <c r="I12" s="648"/>
      <c r="J12" s="648"/>
      <c r="K12" s="648"/>
      <c r="L12" s="648"/>
    </row>
    <row r="13" spans="1:12" ht="27.75" customHeight="1" x14ac:dyDescent="0.55000000000000004">
      <c r="A13" s="256"/>
      <c r="B13" s="256"/>
      <c r="C13" s="256"/>
      <c r="D13" s="256"/>
      <c r="E13" s="256"/>
      <c r="F13" s="256"/>
      <c r="G13" s="256"/>
      <c r="H13" s="256"/>
      <c r="I13" s="256"/>
      <c r="J13" s="256"/>
      <c r="K13" s="256"/>
      <c r="L13" s="256"/>
    </row>
    <row r="14" spans="1:12" s="136" customFormat="1" ht="17" customHeight="1" x14ac:dyDescent="0.55000000000000004">
      <c r="A14" s="255" t="s">
        <v>359</v>
      </c>
      <c r="B14" s="254"/>
      <c r="C14" s="254"/>
      <c r="D14" s="254"/>
      <c r="E14" s="254"/>
      <c r="F14" s="254"/>
      <c r="G14" s="254"/>
      <c r="H14" s="254"/>
      <c r="I14" s="254"/>
      <c r="J14" s="254"/>
      <c r="K14" s="254"/>
      <c r="L14" s="254"/>
    </row>
    <row r="20" spans="1:8" ht="19.5" customHeight="1" x14ac:dyDescent="0.55000000000000004">
      <c r="A20" s="253"/>
      <c r="B20" s="646" t="s">
        <v>358</v>
      </c>
      <c r="C20" s="646"/>
      <c r="D20" s="646"/>
      <c r="E20" s="646"/>
      <c r="F20" s="646"/>
      <c r="G20" s="646"/>
      <c r="H20" s="646"/>
    </row>
    <row r="21" spans="1:8" ht="19.5" customHeight="1" x14ac:dyDescent="0.55000000000000004">
      <c r="A21" s="253"/>
      <c r="B21" s="646" t="s">
        <v>357</v>
      </c>
      <c r="C21" s="646"/>
      <c r="D21" s="646"/>
      <c r="E21" s="646"/>
      <c r="F21" s="646"/>
      <c r="G21" s="646"/>
      <c r="H21" s="646"/>
    </row>
    <row r="22" spans="1:8" ht="19.5" customHeight="1" x14ac:dyDescent="0.55000000000000004">
      <c r="A22" s="253"/>
      <c r="B22" s="646" t="s">
        <v>356</v>
      </c>
      <c r="C22" s="646"/>
      <c r="D22" s="646"/>
      <c r="E22" s="646"/>
      <c r="F22" s="646"/>
      <c r="G22" s="646"/>
      <c r="H22" s="646"/>
    </row>
    <row r="23" spans="1:8" ht="19.5" customHeight="1" x14ac:dyDescent="0.55000000000000004">
      <c r="A23" s="253"/>
      <c r="B23" s="646" t="s">
        <v>355</v>
      </c>
      <c r="C23" s="646"/>
      <c r="D23" s="646"/>
      <c r="E23" s="646"/>
      <c r="F23" s="646"/>
      <c r="G23" s="646"/>
      <c r="H23" s="646"/>
    </row>
    <row r="24" spans="1:8" ht="19.5" customHeight="1" x14ac:dyDescent="0.55000000000000004">
      <c r="A24" s="253"/>
      <c r="B24" s="646" t="s">
        <v>354</v>
      </c>
      <c r="C24" s="646"/>
      <c r="D24" s="646"/>
      <c r="E24" s="646"/>
      <c r="F24" s="646"/>
      <c r="G24" s="646"/>
      <c r="H24" s="646"/>
    </row>
    <row r="25" spans="1:8" x14ac:dyDescent="0.55000000000000004">
      <c r="A25" s="252" t="s">
        <v>353</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2"/>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C101-8AB6-4441-8005-802C6C04BAE6}">
  <sheetPr>
    <pageSetUpPr fitToPage="1"/>
  </sheetPr>
  <dimension ref="B1:C22"/>
  <sheetViews>
    <sheetView showGridLines="0" zoomScaleNormal="100" workbookViewId="0"/>
  </sheetViews>
  <sheetFormatPr defaultColWidth="7.75" defaultRowHeight="18" x14ac:dyDescent="0.55000000000000004"/>
  <cols>
    <col min="1" max="1" width="0.83203125" style="266" customWidth="1"/>
    <col min="2" max="2" width="6.5" style="266" customWidth="1"/>
    <col min="3" max="3" width="92.33203125" style="267" customWidth="1"/>
    <col min="4" max="4" width="0.83203125" style="266" customWidth="1"/>
    <col min="5" max="10" width="7.75" style="266"/>
    <col min="11" max="11" width="7.25" style="266" customWidth="1"/>
    <col min="12" max="16384" width="7.75" style="266"/>
  </cols>
  <sheetData>
    <row r="1" spans="2:3" x14ac:dyDescent="0.55000000000000004">
      <c r="B1" s="266" t="s">
        <v>405</v>
      </c>
    </row>
    <row r="2" spans="2:3" x14ac:dyDescent="0.55000000000000004">
      <c r="C2" s="276" t="s">
        <v>404</v>
      </c>
    </row>
    <row r="3" spans="2:3" ht="6" customHeight="1" x14ac:dyDescent="0.55000000000000004"/>
    <row r="4" spans="2:3" x14ac:dyDescent="0.55000000000000004">
      <c r="B4" s="275" t="s">
        <v>403</v>
      </c>
      <c r="C4" s="274" t="s">
        <v>402</v>
      </c>
    </row>
    <row r="5" spans="2:3" ht="26" x14ac:dyDescent="0.55000000000000004">
      <c r="B5" s="272" t="s">
        <v>401</v>
      </c>
      <c r="C5" s="273" t="s">
        <v>400</v>
      </c>
    </row>
    <row r="6" spans="2:3" ht="26" x14ac:dyDescent="0.55000000000000004">
      <c r="B6" s="272" t="s">
        <v>399</v>
      </c>
      <c r="C6" s="273" t="s">
        <v>398</v>
      </c>
    </row>
    <row r="7" spans="2:3" x14ac:dyDescent="0.55000000000000004">
      <c r="B7" s="272" t="s">
        <v>397</v>
      </c>
      <c r="C7" s="273" t="s">
        <v>396</v>
      </c>
    </row>
    <row r="8" spans="2:3" ht="26" x14ac:dyDescent="0.55000000000000004">
      <c r="B8" s="272" t="s">
        <v>395</v>
      </c>
      <c r="C8" s="273" t="s">
        <v>394</v>
      </c>
    </row>
    <row r="9" spans="2:3" ht="26" x14ac:dyDescent="0.55000000000000004">
      <c r="B9" s="272" t="s">
        <v>393</v>
      </c>
      <c r="C9" s="273" t="s">
        <v>392</v>
      </c>
    </row>
    <row r="10" spans="2:3" ht="104" x14ac:dyDescent="0.55000000000000004">
      <c r="B10" s="272" t="s">
        <v>391</v>
      </c>
      <c r="C10" s="273" t="s">
        <v>390</v>
      </c>
    </row>
    <row r="11" spans="2:3" ht="143" x14ac:dyDescent="0.55000000000000004">
      <c r="B11" s="272" t="s">
        <v>389</v>
      </c>
      <c r="C11" s="273" t="s">
        <v>388</v>
      </c>
    </row>
    <row r="12" spans="2:3" ht="104" x14ac:dyDescent="0.55000000000000004">
      <c r="B12" s="272" t="s">
        <v>387</v>
      </c>
      <c r="C12" s="273" t="s">
        <v>386</v>
      </c>
    </row>
    <row r="13" spans="2:3" ht="130" x14ac:dyDescent="0.55000000000000004">
      <c r="B13" s="272" t="s">
        <v>385</v>
      </c>
      <c r="C13" s="273" t="s">
        <v>384</v>
      </c>
    </row>
    <row r="14" spans="2:3" ht="39" x14ac:dyDescent="0.55000000000000004">
      <c r="B14" s="272" t="s">
        <v>383</v>
      </c>
      <c r="C14" s="273" t="s">
        <v>382</v>
      </c>
    </row>
    <row r="15" spans="2:3" ht="52" x14ac:dyDescent="0.55000000000000004">
      <c r="B15" s="272" t="s">
        <v>381</v>
      </c>
      <c r="C15" s="273" t="s">
        <v>380</v>
      </c>
    </row>
    <row r="16" spans="2:3" ht="39" x14ac:dyDescent="0.55000000000000004">
      <c r="B16" s="272" t="s">
        <v>379</v>
      </c>
      <c r="C16" s="273" t="s">
        <v>378</v>
      </c>
    </row>
    <row r="17" spans="2:3" x14ac:dyDescent="0.55000000000000004">
      <c r="B17" s="272" t="s">
        <v>377</v>
      </c>
      <c r="C17" s="273" t="s">
        <v>376</v>
      </c>
    </row>
    <row r="18" spans="2:3" ht="26" x14ac:dyDescent="0.55000000000000004">
      <c r="B18" s="272" t="s">
        <v>375</v>
      </c>
      <c r="C18" s="273" t="s">
        <v>374</v>
      </c>
    </row>
    <row r="19" spans="2:3" ht="26" x14ac:dyDescent="0.55000000000000004">
      <c r="B19" s="272" t="s">
        <v>373</v>
      </c>
      <c r="C19" s="273" t="s">
        <v>372</v>
      </c>
    </row>
    <row r="20" spans="2:3" ht="26" x14ac:dyDescent="0.55000000000000004">
      <c r="B20" s="272" t="s">
        <v>371</v>
      </c>
      <c r="C20" s="271" t="s">
        <v>370</v>
      </c>
    </row>
    <row r="21" spans="2:3" ht="26" x14ac:dyDescent="0.55000000000000004">
      <c r="B21" s="270" t="s">
        <v>369</v>
      </c>
      <c r="C21" s="269" t="s">
        <v>368</v>
      </c>
    </row>
    <row r="22" spans="2:3" x14ac:dyDescent="0.55000000000000004">
      <c r="B22" s="268"/>
    </row>
  </sheetData>
  <phoneticPr fontId="2"/>
  <printOptions horizontalCentered="1"/>
  <pageMargins left="0.23622047244094491" right="0.23622047244094491"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9EE64-21C5-4E19-B943-D44CEB8F8036}">
  <sheetPr>
    <pageSetUpPr fitToPage="1"/>
  </sheetPr>
  <dimension ref="B1:C22"/>
  <sheetViews>
    <sheetView showGridLines="0" zoomScaleNormal="100" workbookViewId="0"/>
  </sheetViews>
  <sheetFormatPr defaultColWidth="7.75" defaultRowHeight="18" x14ac:dyDescent="0.55000000000000004"/>
  <cols>
    <col min="1" max="1" width="0.83203125" style="266" customWidth="1"/>
    <col min="2" max="2" width="6.5" style="266" customWidth="1"/>
    <col min="3" max="3" width="92.33203125" style="267" customWidth="1"/>
    <col min="4" max="4" width="0.83203125" style="266" customWidth="1"/>
    <col min="5" max="10" width="7.75" style="266"/>
    <col min="11" max="11" width="7.25" style="266" customWidth="1"/>
    <col min="12" max="16384" width="7.75" style="266"/>
  </cols>
  <sheetData>
    <row r="1" spans="2:3" x14ac:dyDescent="0.55000000000000004">
      <c r="B1" s="266" t="s">
        <v>421</v>
      </c>
      <c r="C1" s="266"/>
    </row>
    <row r="2" spans="2:3" x14ac:dyDescent="0.55000000000000004">
      <c r="C2" s="266" t="s">
        <v>420</v>
      </c>
    </row>
    <row r="3" spans="2:3" ht="6" customHeight="1" x14ac:dyDescent="0.55000000000000004"/>
    <row r="4" spans="2:3" x14ac:dyDescent="0.55000000000000004">
      <c r="B4" s="275" t="s">
        <v>403</v>
      </c>
      <c r="C4" s="274" t="s">
        <v>402</v>
      </c>
    </row>
    <row r="5" spans="2:3" ht="26" x14ac:dyDescent="0.55000000000000004">
      <c r="B5" s="272" t="s">
        <v>401</v>
      </c>
      <c r="C5" s="273" t="s">
        <v>419</v>
      </c>
    </row>
    <row r="6" spans="2:3" ht="26" x14ac:dyDescent="0.55000000000000004">
      <c r="B6" s="272" t="s">
        <v>399</v>
      </c>
      <c r="C6" s="273" t="s">
        <v>418</v>
      </c>
    </row>
    <row r="7" spans="2:3" x14ac:dyDescent="0.55000000000000004">
      <c r="B7" s="272" t="s">
        <v>397</v>
      </c>
      <c r="C7" s="273" t="s">
        <v>396</v>
      </c>
    </row>
    <row r="8" spans="2:3" ht="26" x14ac:dyDescent="0.55000000000000004">
      <c r="B8" s="272" t="s">
        <v>395</v>
      </c>
      <c r="C8" s="273" t="s">
        <v>394</v>
      </c>
    </row>
    <row r="9" spans="2:3" ht="26" x14ac:dyDescent="0.55000000000000004">
      <c r="B9" s="272" t="s">
        <v>393</v>
      </c>
      <c r="C9" s="273" t="s">
        <v>392</v>
      </c>
    </row>
    <row r="10" spans="2:3" ht="26" x14ac:dyDescent="0.55000000000000004">
      <c r="B10" s="272" t="s">
        <v>391</v>
      </c>
      <c r="C10" s="273" t="s">
        <v>417</v>
      </c>
    </row>
    <row r="11" spans="2:3" ht="117" x14ac:dyDescent="0.55000000000000004">
      <c r="B11" s="272" t="s">
        <v>389</v>
      </c>
      <c r="C11" s="273" t="s">
        <v>416</v>
      </c>
    </row>
    <row r="12" spans="2:3" ht="117" x14ac:dyDescent="0.55000000000000004">
      <c r="B12" s="272" t="s">
        <v>387</v>
      </c>
      <c r="C12" s="273" t="s">
        <v>415</v>
      </c>
    </row>
    <row r="13" spans="2:3" ht="65" x14ac:dyDescent="0.55000000000000004">
      <c r="B13" s="272" t="s">
        <v>385</v>
      </c>
      <c r="C13" s="273" t="s">
        <v>414</v>
      </c>
    </row>
    <row r="14" spans="2:3" ht="39" x14ac:dyDescent="0.55000000000000004">
      <c r="B14" s="272" t="s">
        <v>383</v>
      </c>
      <c r="C14" s="273" t="s">
        <v>413</v>
      </c>
    </row>
    <row r="15" spans="2:3" ht="52" x14ac:dyDescent="0.55000000000000004">
      <c r="B15" s="272" t="s">
        <v>381</v>
      </c>
      <c r="C15" s="273" t="s">
        <v>412</v>
      </c>
    </row>
    <row r="16" spans="2:3" ht="39" x14ac:dyDescent="0.55000000000000004">
      <c r="B16" s="272" t="s">
        <v>379</v>
      </c>
      <c r="C16" s="273" t="s">
        <v>411</v>
      </c>
    </row>
    <row r="17" spans="2:3" x14ac:dyDescent="0.55000000000000004">
      <c r="B17" s="272" t="s">
        <v>377</v>
      </c>
      <c r="C17" s="273" t="s">
        <v>376</v>
      </c>
    </row>
    <row r="18" spans="2:3" ht="26" x14ac:dyDescent="0.55000000000000004">
      <c r="B18" s="272" t="s">
        <v>375</v>
      </c>
      <c r="C18" s="273" t="s">
        <v>410</v>
      </c>
    </row>
    <row r="19" spans="2:3" ht="26" x14ac:dyDescent="0.55000000000000004">
      <c r="B19" s="272" t="s">
        <v>373</v>
      </c>
      <c r="C19" s="273" t="s">
        <v>409</v>
      </c>
    </row>
    <row r="20" spans="2:3" ht="26" x14ac:dyDescent="0.55000000000000004">
      <c r="B20" s="272" t="s">
        <v>371</v>
      </c>
      <c r="C20" s="271" t="s">
        <v>408</v>
      </c>
    </row>
    <row r="21" spans="2:3" ht="26" x14ac:dyDescent="0.55000000000000004">
      <c r="B21" s="270" t="s">
        <v>407</v>
      </c>
      <c r="C21" s="269" t="s">
        <v>406</v>
      </c>
    </row>
    <row r="22" spans="2:3" x14ac:dyDescent="0.55000000000000004">
      <c r="B22" s="268"/>
    </row>
  </sheetData>
  <phoneticPr fontId="2"/>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チェックリスト</vt:lpstr>
      <vt:lpstr>（別紙様式第一号（二））指定（許可）申請書</vt:lpstr>
      <vt:lpstr>（付表第一号（四））訪問介護事業所の指定等に係る記載事項</vt:lpstr>
      <vt:lpstr>（参考）　訪問リハビリテーション・介護予防訪問リハビリテーショ</vt:lpstr>
      <vt:lpstr>（標準様式１）従業者の勤務の体制及び勤務形態一覧表</vt:lpstr>
      <vt:lpstr>（標準様式５）利用者からの苦情を処理するために講ずる措置の概要</vt:lpstr>
      <vt:lpstr>（標準様式６）誓約書</vt:lpstr>
      <vt:lpstr>（別紙①）居宅サービス事業所向け介護保険法第70条第2項</vt:lpstr>
      <vt:lpstr>（別紙⑤）介護予防サービス事業所向け介護保険法第115条の2第</vt:lpstr>
      <vt:lpstr>（別紙２）介護給付費算定に係る体制等に関する届出書</vt:lpstr>
      <vt:lpstr>（別紙1-1）介護給付費算定に係る体制等状況一覧表</vt:lpstr>
      <vt:lpstr>（別紙1-2）介護給付費算定に係る体制等状況一覧表</vt:lpstr>
      <vt:lpstr>'（参考）　訪問リハビリテーション・介護予防訪問リハビリテーショ'!Print_Area</vt:lpstr>
      <vt:lpstr>'（標準様式５）利用者からの苦情を処理するために講ずる措置の概要'!Print_Area</vt:lpstr>
      <vt:lpstr>'（標準様式６）誓約書'!Print_Area</vt:lpstr>
      <vt:lpstr>'（付表第一号（四））訪問介護事業所の指定等に係る記載事項'!Print_Area</vt:lpstr>
      <vt:lpstr>'（別紙①）居宅サービス事業所向け介護保険法第70条第2項'!Print_Area</vt:lpstr>
      <vt:lpstr>'（別紙様式第一号（二））指定（許可）申請書'!Print_Area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内山 未緒</dc:creator>
  <cp:lastModifiedBy>内山 未緒</cp:lastModifiedBy>
  <cp:lastPrinted>2026-08-26T04:33:13Z</cp:lastPrinted>
  <dcterms:created xsi:type="dcterms:W3CDTF">2026-08-26T02:35:58Z</dcterms:created>
  <dcterms:modified xsi:type="dcterms:W3CDTF">2026-09-02T07:53:40Z</dcterms:modified>
</cp:coreProperties>
</file>