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57" i="1" l="1"/>
  <c r="Q57" i="1"/>
  <c r="M57" i="1"/>
  <c r="L57" i="1"/>
  <c r="J57" i="1"/>
  <c r="I57" i="1"/>
  <c r="T35" i="1"/>
  <c r="Q35" i="1"/>
  <c r="O35" i="1"/>
  <c r="M35" i="1"/>
  <c r="L35" i="1"/>
  <c r="J35" i="1"/>
  <c r="I35" i="1"/>
  <c r="G35" i="1"/>
  <c r="T13" i="1"/>
  <c r="Q13" i="1"/>
  <c r="O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<sst xmlns="http://schemas.openxmlformats.org/spreadsheetml/2006/main" count="364" uniqueCount="103">
  <si>
    <r>
      <t>２－１　地方気象台・特別地域気象観測所別気象</t>
    </r>
    <r>
      <rPr>
        <sz val="16"/>
        <rFont val="ＭＳ 明朝"/>
        <family val="1"/>
        <charset val="128"/>
      </rPr>
      <t>（平成24～28年）</t>
    </r>
    <rPh sb="10" eb="12">
      <t>トクベツ</t>
    </rPh>
    <rPh sb="12" eb="14">
      <t>チイキ</t>
    </rPh>
    <rPh sb="14" eb="16">
      <t>キショウ</t>
    </rPh>
    <rPh sb="16" eb="18">
      <t>カンソク</t>
    </rPh>
    <rPh sb="18" eb="19">
      <t>ジョ</t>
    </rPh>
    <phoneticPr fontId="4"/>
  </si>
  <si>
    <t>年   月</t>
    <phoneticPr fontId="4"/>
  </si>
  <si>
    <t>現         象         日         数</t>
    <phoneticPr fontId="6"/>
  </si>
  <si>
    <t>平均
海面気圧</t>
    <phoneticPr fontId="6"/>
  </si>
  <si>
    <t>平均雲量</t>
    <rPh sb="0" eb="2">
      <t>ヘイキン</t>
    </rPh>
    <rPh sb="2" eb="4">
      <t>ウンリョウ</t>
    </rPh>
    <phoneticPr fontId="6"/>
  </si>
  <si>
    <t>日照</t>
    <phoneticPr fontId="6"/>
  </si>
  <si>
    <t>全天日射量</t>
    <rPh sb="0" eb="2">
      <t>ゼンテン</t>
    </rPh>
    <rPh sb="2" eb="5">
      <t>ニッシャリョウ</t>
    </rPh>
    <phoneticPr fontId="6"/>
  </si>
  <si>
    <t>湿度(%)</t>
    <rPh sb="0" eb="2">
      <t>シツド</t>
    </rPh>
    <phoneticPr fontId="6"/>
  </si>
  <si>
    <t>風速(m/s)</t>
  </si>
  <si>
    <t>震度１以上の
地震</t>
    <rPh sb="0" eb="2">
      <t>シンド</t>
    </rPh>
    <rPh sb="3" eb="5">
      <t>イジョウ</t>
    </rPh>
    <rPh sb="7" eb="9">
      <t>ジシン</t>
    </rPh>
    <phoneticPr fontId="4"/>
  </si>
  <si>
    <t>年月</t>
  </si>
  <si>
    <t xml:space="preserve">雲      量   </t>
    <phoneticPr fontId="6"/>
  </si>
  <si>
    <t>雷</t>
  </si>
  <si>
    <t>霧</t>
  </si>
  <si>
    <t>雪</t>
  </si>
  <si>
    <t>雨(≧0.5㎜)</t>
    <phoneticPr fontId="6"/>
  </si>
  <si>
    <t>平均</t>
  </si>
  <si>
    <t>最小</t>
  </si>
  <si>
    <t>最大</t>
    <rPh sb="0" eb="2">
      <t>サイダイ</t>
    </rPh>
    <phoneticPr fontId="4"/>
  </si>
  <si>
    <t>＜1.5</t>
  </si>
  <si>
    <t>≧8.5</t>
  </si>
  <si>
    <t>（hPa）</t>
    <phoneticPr fontId="6"/>
  </si>
  <si>
    <t>（10分比）</t>
  </si>
  <si>
    <t>時間</t>
  </si>
  <si>
    <t>日照率(%)</t>
    <phoneticPr fontId="4"/>
  </si>
  <si>
    <t>（ＭＪ/㎡）</t>
  </si>
  <si>
    <t>風速</t>
    <rPh sb="0" eb="2">
      <t>フウソク</t>
    </rPh>
    <phoneticPr fontId="4"/>
  </si>
  <si>
    <t>風向</t>
    <rPh sb="0" eb="2">
      <t>フウコウ</t>
    </rPh>
    <phoneticPr fontId="4"/>
  </si>
  <si>
    <t>鳥取地方　</t>
    <rPh sb="2" eb="4">
      <t>チホウ</t>
    </rPh>
    <phoneticPr fontId="6"/>
  </si>
  <si>
    <t>気象台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</si>
  <si>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</si>
  <si>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</si>
  <si>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…</t>
  </si>
  <si>
    <t>南</t>
    <rPh sb="0" eb="1">
      <t>ミナミ</t>
    </rPh>
    <phoneticPr fontId="4"/>
  </si>
  <si>
    <t>　24年</t>
    <rPh sb="3" eb="4">
      <t>ネン</t>
    </rPh>
    <phoneticPr fontId="4"/>
  </si>
  <si>
    <t xml:space="preserve">r  42 </t>
    <phoneticPr fontId="4"/>
  </si>
  <si>
    <t>南南東</t>
    <rPh sb="0" eb="3">
      <t>ナンナントウ</t>
    </rPh>
    <phoneticPr fontId="4"/>
  </si>
  <si>
    <t xml:space="preserve">r  39 </t>
    <phoneticPr fontId="4"/>
  </si>
  <si>
    <t>北</t>
    <rPh sb="0" eb="1">
      <t>キタ</t>
    </rPh>
    <phoneticPr fontId="4"/>
  </si>
  <si>
    <t>１</t>
    <phoneticPr fontId="4"/>
  </si>
  <si>
    <t>月</t>
  </si>
  <si>
    <t>西</t>
    <rPh sb="0" eb="1">
      <t>ニシ</t>
    </rPh>
    <phoneticPr fontId="4"/>
  </si>
  <si>
    <t>28 １月</t>
    <phoneticPr fontId="6"/>
  </si>
  <si>
    <t>２</t>
    <phoneticPr fontId="4"/>
  </si>
  <si>
    <t>３</t>
    <phoneticPr fontId="4"/>
  </si>
  <si>
    <t>３</t>
    <phoneticPr fontId="4"/>
  </si>
  <si>
    <t>４</t>
    <phoneticPr fontId="4"/>
  </si>
  <si>
    <t>69)</t>
    <phoneticPr fontId="4"/>
  </si>
  <si>
    <t>13)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</si>
  <si>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</si>
  <si>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</si>
  <si>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</si>
  <si>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</si>
  <si>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</si>
  <si>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９</t>
    <phoneticPr fontId="4"/>
  </si>
  <si>
    <t>北東</t>
    <rPh sb="0" eb="2">
      <t>ホクトウ</t>
    </rPh>
    <phoneticPr fontId="4"/>
  </si>
  <si>
    <t>米　　子　　 特　　 別　　 地　　 域</t>
    <rPh sb="7" eb="8">
      <t>トク</t>
    </rPh>
    <rPh sb="11" eb="12">
      <t>ベツ</t>
    </rPh>
    <rPh sb="15" eb="16">
      <t>チ</t>
    </rPh>
    <rPh sb="19" eb="20">
      <t>イキ</t>
    </rPh>
    <phoneticPr fontId="4"/>
  </si>
  <si>
    <t xml:space="preserve"> 気象観測所</t>
    <rPh sb="1" eb="2">
      <t>キ</t>
    </rPh>
    <rPh sb="2" eb="3">
      <t>ゾウ</t>
    </rPh>
    <rPh sb="3" eb="4">
      <t>カン</t>
    </rPh>
    <rPh sb="4" eb="5">
      <t>ハカリ</t>
    </rPh>
    <rPh sb="5" eb="6">
      <t>ジョ</t>
    </rPh>
    <phoneticPr fontId="4"/>
  </si>
  <si>
    <t>4]</t>
    <phoneticPr fontId="4"/>
  </si>
  <si>
    <t xml:space="preserve">r  42 </t>
    <phoneticPr fontId="4"/>
  </si>
  <si>
    <t xml:space="preserve">r  40 </t>
    <phoneticPr fontId="4"/>
  </si>
  <si>
    <t>北北東</t>
    <rPh sb="0" eb="3">
      <t>ホクホクトウ</t>
    </rPh>
    <phoneticPr fontId="4"/>
  </si>
  <si>
    <t>…</t>
    <phoneticPr fontId="4"/>
  </si>
  <si>
    <t>１</t>
  </si>
  <si>
    <t>0)</t>
    <phoneticPr fontId="4"/>
  </si>
  <si>
    <t>19)</t>
    <phoneticPr fontId="4"/>
  </si>
  <si>
    <t>28 １月</t>
    <phoneticPr fontId="4"/>
  </si>
  <si>
    <t>２</t>
  </si>
  <si>
    <t>…</t>
    <phoneticPr fontId="4"/>
  </si>
  <si>
    <t>３</t>
  </si>
  <si>
    <t>西北西</t>
    <rPh sb="0" eb="3">
      <t>セイホクセイ</t>
    </rPh>
    <phoneticPr fontId="4"/>
  </si>
  <si>
    <t>４</t>
  </si>
  <si>
    <t>５</t>
  </si>
  <si>
    <t>６</t>
  </si>
  <si>
    <t>６</t>
    <phoneticPr fontId="4"/>
  </si>
  <si>
    <t>７</t>
  </si>
  <si>
    <t>７</t>
    <phoneticPr fontId="4"/>
  </si>
  <si>
    <t>８</t>
  </si>
  <si>
    <t>９</t>
  </si>
  <si>
    <t>南西</t>
    <rPh sb="0" eb="2">
      <t>ナンセイ</t>
    </rPh>
    <phoneticPr fontId="4"/>
  </si>
  <si>
    <t>7)</t>
    <phoneticPr fontId="4"/>
  </si>
  <si>
    <t>境特別地域</t>
    <rPh sb="0" eb="1">
      <t>サカイ</t>
    </rPh>
    <rPh sb="1" eb="3">
      <t>トクベツ</t>
    </rPh>
    <rPh sb="3" eb="5">
      <t>チイキ</t>
    </rPh>
    <phoneticPr fontId="6"/>
  </si>
  <si>
    <t xml:space="preserve"> 気象観測所</t>
    <phoneticPr fontId="4"/>
  </si>
  <si>
    <t>西南西</t>
    <rPh sb="0" eb="3">
      <t>セイナンセイ</t>
    </rPh>
    <phoneticPr fontId="4"/>
  </si>
  <si>
    <t xml:space="preserve">r  40 </t>
    <phoneticPr fontId="4"/>
  </si>
  <si>
    <t xml:space="preserve">r  37 </t>
    <phoneticPr fontId="4"/>
  </si>
  <si>
    <t>13.2)</t>
  </si>
  <si>
    <t>…</t>
    <phoneticPr fontId="4"/>
  </si>
  <si>
    <t>0)</t>
    <phoneticPr fontId="4"/>
  </si>
  <si>
    <t>7)</t>
    <phoneticPr fontId="4"/>
  </si>
  <si>
    <t>４</t>
    <phoneticPr fontId="4"/>
  </si>
  <si>
    <t>５</t>
    <phoneticPr fontId="4"/>
  </si>
  <si>
    <t>８</t>
    <phoneticPr fontId="4"/>
  </si>
  <si>
    <t>1)</t>
    <phoneticPr fontId="4"/>
  </si>
  <si>
    <t>7)</t>
    <phoneticPr fontId="4"/>
  </si>
  <si>
    <t>79)</t>
    <phoneticPr fontId="4"/>
  </si>
  <si>
    <t>38)</t>
    <phoneticPr fontId="4"/>
  </si>
  <si>
    <t>（注）</t>
    <rPh sb="1" eb="2">
      <t>チュウ</t>
    </rPh>
    <phoneticPr fontId="4"/>
  </si>
  <si>
    <t>１　… ：観測していないもの。</t>
    <rPh sb="5" eb="7">
      <t>カンソク</t>
    </rPh>
    <phoneticPr fontId="4"/>
  </si>
  <si>
    <t>　３　数字の右の「 ) 」 ：統計値を求める対象となる資料の一部が欠けているが、許容する資料数を満たす値。</t>
    <rPh sb="3" eb="5">
      <t>スウジ</t>
    </rPh>
    <rPh sb="6" eb="7">
      <t>ミギ</t>
    </rPh>
    <phoneticPr fontId="4"/>
  </si>
  <si>
    <t>２　× ：統計値を求める期間内の観測結果が全て求められなかった場合。</t>
    <phoneticPr fontId="4"/>
  </si>
  <si>
    <t>　４　数字の右の「 ] 」 ：統計値を求める対象となる資料が許容する資料数を満たさない値。</t>
    <rPh sb="3" eb="5">
      <t>スウジ</t>
    </rPh>
    <rPh sb="6" eb="7">
      <t>ミギ</t>
    </rPh>
    <phoneticPr fontId="4"/>
  </si>
  <si>
    <t>資料：気象庁「過去の気象データ」「地震データベース」</t>
    <rPh sb="0" eb="2">
      <t>シリョウ</t>
    </rPh>
    <rPh sb="3" eb="6">
      <t>キショウチョウ</t>
    </rPh>
    <rPh sb="7" eb="9">
      <t>カコ</t>
    </rPh>
    <rPh sb="10" eb="12">
      <t>キショウ</t>
    </rPh>
    <rPh sb="17" eb="19">
      <t>ジシン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</si>
</sst>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0_ "/>
    <numFmt numFmtId="177" formatCode="_ * #\ ###\ ###\ ##0_ ;_ * \-#\ ###\ ###\ ##0_ ;_ * &quot;-&quot;_ ;_ @_ "/>
    <numFmt numFmtId="178" formatCode="###\ ##0.0\ ;\-\ ###\ ##0.0\ "/>
    <numFmt numFmtId="179" formatCode="0.0_ "/>
    <numFmt numFmtId="180" formatCode="_ * #\ ###\ ###\ ##0.0_ ;_ * \-#\ ###\ ###\ ##0.0_ ;_ * &quot;-&quot;_ ;_ @_ "/>
    <numFmt numFmtId="181" formatCode="0.0_);[Red]\(0.0\)"/>
    <numFmt numFmtId="182" formatCode="#,##0;&quot;△ &quot;#,##0"/>
    <numFmt numFmtId="183" formatCode="0_);[Red]\(0\)"/>
    <numFmt numFmtId="184" formatCode="#,##0.0;&quot;△ &quot;#,##0.0"/>
    <numFmt numFmtId="185" formatCode="#,##0.0_ "/>
    <numFmt numFmtId="186" formatCode="0.0;&quot;△ &quot;0.0"/>
    <numFmt numFmtId="187" formatCode="#,##0.0_);[Red]\(#,##0.0\)"/>
  </numFmts>
  <fonts count="11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top"/>
    </xf>
    <xf numFmtId="176" fontId="6" fillId="0" borderId="22" xfId="0" applyNumberFormat="1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justifyLastLine="1"/>
    </xf>
    <xf numFmtId="0" fontId="6" fillId="0" borderId="14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177" fontId="6" fillId="0" borderId="0" xfId="0" applyNumberFormat="1" applyFont="1" applyFill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177" fontId="6" fillId="0" borderId="0" xfId="0" applyNumberFormat="1" applyFont="1" applyFill="1"/>
    <xf numFmtId="177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177" fontId="9" fillId="0" borderId="0" xfId="0" applyNumberFormat="1" applyFont="1" applyFill="1"/>
    <xf numFmtId="180" fontId="9" fillId="0" borderId="0" xfId="0" applyNumberFormat="1" applyFont="1" applyFill="1"/>
    <xf numFmtId="179" fontId="9" fillId="0" borderId="0" xfId="0" applyNumberFormat="1" applyFont="1" applyFill="1"/>
    <xf numFmtId="41" fontId="9" fillId="0" borderId="0" xfId="0" applyNumberFormat="1" applyFont="1" applyFill="1"/>
    <xf numFmtId="177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/>
    <xf numFmtId="178" fontId="9" fillId="0" borderId="0" xfId="0" applyNumberFormat="1" applyFont="1" applyFill="1" applyAlignment="1">
      <alignment horizontal="right"/>
    </xf>
    <xf numFmtId="178" fontId="9" fillId="0" borderId="0" xfId="0" applyNumberFormat="1" applyFont="1" applyFill="1" applyAlignment="1"/>
    <xf numFmtId="181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9" fontId="6" fillId="0" borderId="0" xfId="0" applyNumberFormat="1" applyFont="1" applyFill="1"/>
    <xf numFmtId="179" fontId="6" fillId="0" borderId="0" xfId="0" applyNumberFormat="1" applyFont="1" applyFill="1" applyAlignment="1"/>
    <xf numFmtId="177" fontId="9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 vertical="center" justifyLastLine="1"/>
    </xf>
    <xf numFmtId="183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/>
    <xf numFmtId="0" fontId="6" fillId="0" borderId="14" xfId="0" applyFont="1" applyFill="1" applyBorder="1" applyAlignment="1">
      <alignment horizontal="left" vertical="center"/>
    </xf>
    <xf numFmtId="183" fontId="6" fillId="0" borderId="0" xfId="0" applyNumberFormat="1" applyFont="1" applyFill="1" applyAlignment="1">
      <alignment horizontal="right" vertical="center"/>
    </xf>
    <xf numFmtId="49" fontId="6" fillId="0" borderId="14" xfId="0" applyNumberFormat="1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right" vertical="center" justifyLastLine="1"/>
    </xf>
    <xf numFmtId="184" fontId="6" fillId="0" borderId="0" xfId="0" applyNumberFormat="1" applyFont="1" applyFill="1" applyAlignment="1">
      <alignment horizontal="right"/>
    </xf>
    <xf numFmtId="185" fontId="6" fillId="0" borderId="0" xfId="0" applyNumberFormat="1" applyFont="1" applyFill="1"/>
    <xf numFmtId="185" fontId="6" fillId="0" borderId="0" xfId="0" applyNumberFormat="1" applyFont="1" applyFill="1" applyAlignment="1">
      <alignment horizontal="right"/>
    </xf>
    <xf numFmtId="182" fontId="6" fillId="0" borderId="0" xfId="0" applyNumberFormat="1" applyFont="1" applyFill="1"/>
    <xf numFmtId="177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/>
    <xf numFmtId="0" fontId="9" fillId="0" borderId="0" xfId="0" applyFont="1" applyFill="1" applyAlignment="1">
      <alignment horizontal="distributed" vertical="center" justifyLastLine="1"/>
    </xf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/>
    <xf numFmtId="178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181" fontId="9" fillId="0" borderId="0" xfId="0" applyNumberFormat="1" applyFont="1" applyFill="1"/>
    <xf numFmtId="177" fontId="6" fillId="0" borderId="0" xfId="0" applyNumberFormat="1" applyFont="1" applyFill="1" applyAlignment="1"/>
    <xf numFmtId="181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186" fontId="6" fillId="0" borderId="0" xfId="0" applyNumberFormat="1" applyFont="1" applyFill="1"/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 vertical="center" justifyLastLine="1"/>
    </xf>
    <xf numFmtId="0" fontId="6" fillId="0" borderId="23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 vertical="center"/>
    </xf>
    <xf numFmtId="185" fontId="6" fillId="0" borderId="1" xfId="0" applyNumberFormat="1" applyFont="1" applyFill="1" applyBorder="1"/>
    <xf numFmtId="187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19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distributed" vertical="center" justifyLastLine="1"/>
    </xf>
    <xf numFmtId="176" fontId="6" fillId="0" borderId="13" xfId="0" applyNumberFormat="1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30</xdr:row>
      <xdr:rowOff>0</xdr:rowOff>
    </xdr:from>
    <xdr:to>
      <xdr:col>14</xdr:col>
      <xdr:colOff>219075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25250" y="54673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</xdr:colOff>
      <xdr:row>47</xdr:row>
      <xdr:rowOff>142875</xdr:rowOff>
    </xdr:from>
    <xdr:to>
      <xdr:col>14</xdr:col>
      <xdr:colOff>219075</xdr:colOff>
      <xdr:row>49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525250" y="83724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47</xdr:row>
      <xdr:rowOff>142875</xdr:rowOff>
    </xdr:from>
    <xdr:to>
      <xdr:col>15</xdr:col>
      <xdr:colOff>219075</xdr:colOff>
      <xdr:row>49</xdr:row>
      <xdr:rowOff>19050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411075" y="83724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47</xdr:row>
      <xdr:rowOff>142875</xdr:rowOff>
    </xdr:from>
    <xdr:to>
      <xdr:col>16</xdr:col>
      <xdr:colOff>219075</xdr:colOff>
      <xdr:row>49</xdr:row>
      <xdr:rowOff>19050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3296900" y="83724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</xdr:colOff>
      <xdr:row>47</xdr:row>
      <xdr:rowOff>142875</xdr:rowOff>
    </xdr:from>
    <xdr:to>
      <xdr:col>17</xdr:col>
      <xdr:colOff>219075</xdr:colOff>
      <xdr:row>49</xdr:row>
      <xdr:rowOff>19050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4182725" y="83724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</xdr:colOff>
      <xdr:row>69</xdr:row>
      <xdr:rowOff>142875</xdr:rowOff>
    </xdr:from>
    <xdr:to>
      <xdr:col>14</xdr:col>
      <xdr:colOff>219075</xdr:colOff>
      <xdr:row>71</xdr:row>
      <xdr:rowOff>19050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1525250" y="120681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69</xdr:row>
      <xdr:rowOff>142875</xdr:rowOff>
    </xdr:from>
    <xdr:to>
      <xdr:col>15</xdr:col>
      <xdr:colOff>219075</xdr:colOff>
      <xdr:row>71</xdr:row>
      <xdr:rowOff>19050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2411075" y="120681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69</xdr:row>
      <xdr:rowOff>142875</xdr:rowOff>
    </xdr:from>
    <xdr:to>
      <xdr:col>16</xdr:col>
      <xdr:colOff>219075</xdr:colOff>
      <xdr:row>71</xdr:row>
      <xdr:rowOff>19050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3296900" y="120681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</xdr:colOff>
      <xdr:row>69</xdr:row>
      <xdr:rowOff>142875</xdr:rowOff>
    </xdr:from>
    <xdr:to>
      <xdr:col>17</xdr:col>
      <xdr:colOff>219075</xdr:colOff>
      <xdr:row>71</xdr:row>
      <xdr:rowOff>19050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4182725" y="120681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GridLines="0" tabSelected="1" workbookViewId="0">
      <selection activeCell="X12" sqref="X12"/>
    </sheetView>
  </sheetViews>
  <sheetFormatPr defaultRowHeight="13.5" x14ac:dyDescent="0.15"/>
  <cols>
    <col min="1" max="1" width="4.625" style="4" customWidth="1"/>
    <col min="2" max="2" width="4.125" style="4" customWidth="1"/>
    <col min="3" max="3" width="3.125" style="4" customWidth="1"/>
    <col min="4" max="20" width="16.375" style="4" customWidth="1"/>
    <col min="21" max="21" width="8.5" style="4" customWidth="1"/>
    <col min="22" max="256" width="9" style="4"/>
    <col min="257" max="257" width="4.625" style="4" customWidth="1"/>
    <col min="258" max="258" width="4.125" style="4" customWidth="1"/>
    <col min="259" max="259" width="3.125" style="4" customWidth="1"/>
    <col min="260" max="260" width="13.5" style="4" customWidth="1"/>
    <col min="261" max="261" width="12.625" style="4" customWidth="1"/>
    <col min="262" max="265" width="11.625" style="4" customWidth="1"/>
    <col min="266" max="266" width="18.75" style="4" customWidth="1"/>
    <col min="267" max="267" width="11.5" style="4" customWidth="1"/>
    <col min="268" max="268" width="12.125" style="4" customWidth="1"/>
    <col min="269" max="269" width="11.625" style="4" customWidth="1"/>
    <col min="270" max="270" width="12.625" style="4" customWidth="1"/>
    <col min="271" max="274" width="11.625" style="4" customWidth="1"/>
    <col min="275" max="275" width="12.5" style="4" customWidth="1"/>
    <col min="276" max="276" width="11.625" style="4" customWidth="1"/>
    <col min="277" max="277" width="8.5" style="4" customWidth="1"/>
    <col min="278" max="512" width="9" style="4"/>
    <col min="513" max="513" width="4.625" style="4" customWidth="1"/>
    <col min="514" max="514" width="4.125" style="4" customWidth="1"/>
    <col min="515" max="515" width="3.125" style="4" customWidth="1"/>
    <col min="516" max="516" width="13.5" style="4" customWidth="1"/>
    <col min="517" max="517" width="12.625" style="4" customWidth="1"/>
    <col min="518" max="521" width="11.625" style="4" customWidth="1"/>
    <col min="522" max="522" width="18.75" style="4" customWidth="1"/>
    <col min="523" max="523" width="11.5" style="4" customWidth="1"/>
    <col min="524" max="524" width="12.125" style="4" customWidth="1"/>
    <col min="525" max="525" width="11.625" style="4" customWidth="1"/>
    <col min="526" max="526" width="12.625" style="4" customWidth="1"/>
    <col min="527" max="530" width="11.625" style="4" customWidth="1"/>
    <col min="531" max="531" width="12.5" style="4" customWidth="1"/>
    <col min="532" max="532" width="11.625" style="4" customWidth="1"/>
    <col min="533" max="533" width="8.5" style="4" customWidth="1"/>
    <col min="534" max="768" width="9" style="4"/>
    <col min="769" max="769" width="4.625" style="4" customWidth="1"/>
    <col min="770" max="770" width="4.125" style="4" customWidth="1"/>
    <col min="771" max="771" width="3.125" style="4" customWidth="1"/>
    <col min="772" max="772" width="13.5" style="4" customWidth="1"/>
    <col min="773" max="773" width="12.625" style="4" customWidth="1"/>
    <col min="774" max="777" width="11.625" style="4" customWidth="1"/>
    <col min="778" max="778" width="18.75" style="4" customWidth="1"/>
    <col min="779" max="779" width="11.5" style="4" customWidth="1"/>
    <col min="780" max="780" width="12.125" style="4" customWidth="1"/>
    <col min="781" max="781" width="11.625" style="4" customWidth="1"/>
    <col min="782" max="782" width="12.625" style="4" customWidth="1"/>
    <col min="783" max="786" width="11.625" style="4" customWidth="1"/>
    <col min="787" max="787" width="12.5" style="4" customWidth="1"/>
    <col min="788" max="788" width="11.625" style="4" customWidth="1"/>
    <col min="789" max="789" width="8.5" style="4" customWidth="1"/>
    <col min="790" max="1024" width="9" style="4"/>
    <col min="1025" max="1025" width="4.625" style="4" customWidth="1"/>
    <col min="1026" max="1026" width="4.125" style="4" customWidth="1"/>
    <col min="1027" max="1027" width="3.125" style="4" customWidth="1"/>
    <col min="1028" max="1028" width="13.5" style="4" customWidth="1"/>
    <col min="1029" max="1029" width="12.625" style="4" customWidth="1"/>
    <col min="1030" max="1033" width="11.625" style="4" customWidth="1"/>
    <col min="1034" max="1034" width="18.75" style="4" customWidth="1"/>
    <col min="1035" max="1035" width="11.5" style="4" customWidth="1"/>
    <col min="1036" max="1036" width="12.125" style="4" customWidth="1"/>
    <col min="1037" max="1037" width="11.625" style="4" customWidth="1"/>
    <col min="1038" max="1038" width="12.625" style="4" customWidth="1"/>
    <col min="1039" max="1042" width="11.625" style="4" customWidth="1"/>
    <col min="1043" max="1043" width="12.5" style="4" customWidth="1"/>
    <col min="1044" max="1044" width="11.625" style="4" customWidth="1"/>
    <col min="1045" max="1045" width="8.5" style="4" customWidth="1"/>
    <col min="1046" max="1280" width="9" style="4"/>
    <col min="1281" max="1281" width="4.625" style="4" customWidth="1"/>
    <col min="1282" max="1282" width="4.125" style="4" customWidth="1"/>
    <col min="1283" max="1283" width="3.125" style="4" customWidth="1"/>
    <col min="1284" max="1284" width="13.5" style="4" customWidth="1"/>
    <col min="1285" max="1285" width="12.625" style="4" customWidth="1"/>
    <col min="1286" max="1289" width="11.625" style="4" customWidth="1"/>
    <col min="1290" max="1290" width="18.75" style="4" customWidth="1"/>
    <col min="1291" max="1291" width="11.5" style="4" customWidth="1"/>
    <col min="1292" max="1292" width="12.125" style="4" customWidth="1"/>
    <col min="1293" max="1293" width="11.625" style="4" customWidth="1"/>
    <col min="1294" max="1294" width="12.625" style="4" customWidth="1"/>
    <col min="1295" max="1298" width="11.625" style="4" customWidth="1"/>
    <col min="1299" max="1299" width="12.5" style="4" customWidth="1"/>
    <col min="1300" max="1300" width="11.625" style="4" customWidth="1"/>
    <col min="1301" max="1301" width="8.5" style="4" customWidth="1"/>
    <col min="1302" max="1536" width="9" style="4"/>
    <col min="1537" max="1537" width="4.625" style="4" customWidth="1"/>
    <col min="1538" max="1538" width="4.125" style="4" customWidth="1"/>
    <col min="1539" max="1539" width="3.125" style="4" customWidth="1"/>
    <col min="1540" max="1540" width="13.5" style="4" customWidth="1"/>
    <col min="1541" max="1541" width="12.625" style="4" customWidth="1"/>
    <col min="1542" max="1545" width="11.625" style="4" customWidth="1"/>
    <col min="1546" max="1546" width="18.75" style="4" customWidth="1"/>
    <col min="1547" max="1547" width="11.5" style="4" customWidth="1"/>
    <col min="1548" max="1548" width="12.125" style="4" customWidth="1"/>
    <col min="1549" max="1549" width="11.625" style="4" customWidth="1"/>
    <col min="1550" max="1550" width="12.625" style="4" customWidth="1"/>
    <col min="1551" max="1554" width="11.625" style="4" customWidth="1"/>
    <col min="1555" max="1555" width="12.5" style="4" customWidth="1"/>
    <col min="1556" max="1556" width="11.625" style="4" customWidth="1"/>
    <col min="1557" max="1557" width="8.5" style="4" customWidth="1"/>
    <col min="1558" max="1792" width="9" style="4"/>
    <col min="1793" max="1793" width="4.625" style="4" customWidth="1"/>
    <col min="1794" max="1794" width="4.125" style="4" customWidth="1"/>
    <col min="1795" max="1795" width="3.125" style="4" customWidth="1"/>
    <col min="1796" max="1796" width="13.5" style="4" customWidth="1"/>
    <col min="1797" max="1797" width="12.625" style="4" customWidth="1"/>
    <col min="1798" max="1801" width="11.625" style="4" customWidth="1"/>
    <col min="1802" max="1802" width="18.75" style="4" customWidth="1"/>
    <col min="1803" max="1803" width="11.5" style="4" customWidth="1"/>
    <col min="1804" max="1804" width="12.125" style="4" customWidth="1"/>
    <col min="1805" max="1805" width="11.625" style="4" customWidth="1"/>
    <col min="1806" max="1806" width="12.625" style="4" customWidth="1"/>
    <col min="1807" max="1810" width="11.625" style="4" customWidth="1"/>
    <col min="1811" max="1811" width="12.5" style="4" customWidth="1"/>
    <col min="1812" max="1812" width="11.625" style="4" customWidth="1"/>
    <col min="1813" max="1813" width="8.5" style="4" customWidth="1"/>
    <col min="1814" max="2048" width="9" style="4"/>
    <col min="2049" max="2049" width="4.625" style="4" customWidth="1"/>
    <col min="2050" max="2050" width="4.125" style="4" customWidth="1"/>
    <col min="2051" max="2051" width="3.125" style="4" customWidth="1"/>
    <col min="2052" max="2052" width="13.5" style="4" customWidth="1"/>
    <col min="2053" max="2053" width="12.625" style="4" customWidth="1"/>
    <col min="2054" max="2057" width="11.625" style="4" customWidth="1"/>
    <col min="2058" max="2058" width="18.75" style="4" customWidth="1"/>
    <col min="2059" max="2059" width="11.5" style="4" customWidth="1"/>
    <col min="2060" max="2060" width="12.125" style="4" customWidth="1"/>
    <col min="2061" max="2061" width="11.625" style="4" customWidth="1"/>
    <col min="2062" max="2062" width="12.625" style="4" customWidth="1"/>
    <col min="2063" max="2066" width="11.625" style="4" customWidth="1"/>
    <col min="2067" max="2067" width="12.5" style="4" customWidth="1"/>
    <col min="2068" max="2068" width="11.625" style="4" customWidth="1"/>
    <col min="2069" max="2069" width="8.5" style="4" customWidth="1"/>
    <col min="2070" max="2304" width="9" style="4"/>
    <col min="2305" max="2305" width="4.625" style="4" customWidth="1"/>
    <col min="2306" max="2306" width="4.125" style="4" customWidth="1"/>
    <col min="2307" max="2307" width="3.125" style="4" customWidth="1"/>
    <col min="2308" max="2308" width="13.5" style="4" customWidth="1"/>
    <col min="2309" max="2309" width="12.625" style="4" customWidth="1"/>
    <col min="2310" max="2313" width="11.625" style="4" customWidth="1"/>
    <col min="2314" max="2314" width="18.75" style="4" customWidth="1"/>
    <col min="2315" max="2315" width="11.5" style="4" customWidth="1"/>
    <col min="2316" max="2316" width="12.125" style="4" customWidth="1"/>
    <col min="2317" max="2317" width="11.625" style="4" customWidth="1"/>
    <col min="2318" max="2318" width="12.625" style="4" customWidth="1"/>
    <col min="2319" max="2322" width="11.625" style="4" customWidth="1"/>
    <col min="2323" max="2323" width="12.5" style="4" customWidth="1"/>
    <col min="2324" max="2324" width="11.625" style="4" customWidth="1"/>
    <col min="2325" max="2325" width="8.5" style="4" customWidth="1"/>
    <col min="2326" max="2560" width="9" style="4"/>
    <col min="2561" max="2561" width="4.625" style="4" customWidth="1"/>
    <col min="2562" max="2562" width="4.125" style="4" customWidth="1"/>
    <col min="2563" max="2563" width="3.125" style="4" customWidth="1"/>
    <col min="2564" max="2564" width="13.5" style="4" customWidth="1"/>
    <col min="2565" max="2565" width="12.625" style="4" customWidth="1"/>
    <col min="2566" max="2569" width="11.625" style="4" customWidth="1"/>
    <col min="2570" max="2570" width="18.75" style="4" customWidth="1"/>
    <col min="2571" max="2571" width="11.5" style="4" customWidth="1"/>
    <col min="2572" max="2572" width="12.125" style="4" customWidth="1"/>
    <col min="2573" max="2573" width="11.625" style="4" customWidth="1"/>
    <col min="2574" max="2574" width="12.625" style="4" customWidth="1"/>
    <col min="2575" max="2578" width="11.625" style="4" customWidth="1"/>
    <col min="2579" max="2579" width="12.5" style="4" customWidth="1"/>
    <col min="2580" max="2580" width="11.625" style="4" customWidth="1"/>
    <col min="2581" max="2581" width="8.5" style="4" customWidth="1"/>
    <col min="2582" max="2816" width="9" style="4"/>
    <col min="2817" max="2817" width="4.625" style="4" customWidth="1"/>
    <col min="2818" max="2818" width="4.125" style="4" customWidth="1"/>
    <col min="2819" max="2819" width="3.125" style="4" customWidth="1"/>
    <col min="2820" max="2820" width="13.5" style="4" customWidth="1"/>
    <col min="2821" max="2821" width="12.625" style="4" customWidth="1"/>
    <col min="2822" max="2825" width="11.625" style="4" customWidth="1"/>
    <col min="2826" max="2826" width="18.75" style="4" customWidth="1"/>
    <col min="2827" max="2827" width="11.5" style="4" customWidth="1"/>
    <col min="2828" max="2828" width="12.125" style="4" customWidth="1"/>
    <col min="2829" max="2829" width="11.625" style="4" customWidth="1"/>
    <col min="2830" max="2830" width="12.625" style="4" customWidth="1"/>
    <col min="2831" max="2834" width="11.625" style="4" customWidth="1"/>
    <col min="2835" max="2835" width="12.5" style="4" customWidth="1"/>
    <col min="2836" max="2836" width="11.625" style="4" customWidth="1"/>
    <col min="2837" max="2837" width="8.5" style="4" customWidth="1"/>
    <col min="2838" max="3072" width="9" style="4"/>
    <col min="3073" max="3073" width="4.625" style="4" customWidth="1"/>
    <col min="3074" max="3074" width="4.125" style="4" customWidth="1"/>
    <col min="3075" max="3075" width="3.125" style="4" customWidth="1"/>
    <col min="3076" max="3076" width="13.5" style="4" customWidth="1"/>
    <col min="3077" max="3077" width="12.625" style="4" customWidth="1"/>
    <col min="3078" max="3081" width="11.625" style="4" customWidth="1"/>
    <col min="3082" max="3082" width="18.75" style="4" customWidth="1"/>
    <col min="3083" max="3083" width="11.5" style="4" customWidth="1"/>
    <col min="3084" max="3084" width="12.125" style="4" customWidth="1"/>
    <col min="3085" max="3085" width="11.625" style="4" customWidth="1"/>
    <col min="3086" max="3086" width="12.625" style="4" customWidth="1"/>
    <col min="3087" max="3090" width="11.625" style="4" customWidth="1"/>
    <col min="3091" max="3091" width="12.5" style="4" customWidth="1"/>
    <col min="3092" max="3092" width="11.625" style="4" customWidth="1"/>
    <col min="3093" max="3093" width="8.5" style="4" customWidth="1"/>
    <col min="3094" max="3328" width="9" style="4"/>
    <col min="3329" max="3329" width="4.625" style="4" customWidth="1"/>
    <col min="3330" max="3330" width="4.125" style="4" customWidth="1"/>
    <col min="3331" max="3331" width="3.125" style="4" customWidth="1"/>
    <col min="3332" max="3332" width="13.5" style="4" customWidth="1"/>
    <col min="3333" max="3333" width="12.625" style="4" customWidth="1"/>
    <col min="3334" max="3337" width="11.625" style="4" customWidth="1"/>
    <col min="3338" max="3338" width="18.75" style="4" customWidth="1"/>
    <col min="3339" max="3339" width="11.5" style="4" customWidth="1"/>
    <col min="3340" max="3340" width="12.125" style="4" customWidth="1"/>
    <col min="3341" max="3341" width="11.625" style="4" customWidth="1"/>
    <col min="3342" max="3342" width="12.625" style="4" customWidth="1"/>
    <col min="3343" max="3346" width="11.625" style="4" customWidth="1"/>
    <col min="3347" max="3347" width="12.5" style="4" customWidth="1"/>
    <col min="3348" max="3348" width="11.625" style="4" customWidth="1"/>
    <col min="3349" max="3349" width="8.5" style="4" customWidth="1"/>
    <col min="3350" max="3584" width="9" style="4"/>
    <col min="3585" max="3585" width="4.625" style="4" customWidth="1"/>
    <col min="3586" max="3586" width="4.125" style="4" customWidth="1"/>
    <col min="3587" max="3587" width="3.125" style="4" customWidth="1"/>
    <col min="3588" max="3588" width="13.5" style="4" customWidth="1"/>
    <col min="3589" max="3589" width="12.625" style="4" customWidth="1"/>
    <col min="3590" max="3593" width="11.625" style="4" customWidth="1"/>
    <col min="3594" max="3594" width="18.75" style="4" customWidth="1"/>
    <col min="3595" max="3595" width="11.5" style="4" customWidth="1"/>
    <col min="3596" max="3596" width="12.125" style="4" customWidth="1"/>
    <col min="3597" max="3597" width="11.625" style="4" customWidth="1"/>
    <col min="3598" max="3598" width="12.625" style="4" customWidth="1"/>
    <col min="3599" max="3602" width="11.625" style="4" customWidth="1"/>
    <col min="3603" max="3603" width="12.5" style="4" customWidth="1"/>
    <col min="3604" max="3604" width="11.625" style="4" customWidth="1"/>
    <col min="3605" max="3605" width="8.5" style="4" customWidth="1"/>
    <col min="3606" max="3840" width="9" style="4"/>
    <col min="3841" max="3841" width="4.625" style="4" customWidth="1"/>
    <col min="3842" max="3842" width="4.125" style="4" customWidth="1"/>
    <col min="3843" max="3843" width="3.125" style="4" customWidth="1"/>
    <col min="3844" max="3844" width="13.5" style="4" customWidth="1"/>
    <col min="3845" max="3845" width="12.625" style="4" customWidth="1"/>
    <col min="3846" max="3849" width="11.625" style="4" customWidth="1"/>
    <col min="3850" max="3850" width="18.75" style="4" customWidth="1"/>
    <col min="3851" max="3851" width="11.5" style="4" customWidth="1"/>
    <col min="3852" max="3852" width="12.125" style="4" customWidth="1"/>
    <col min="3853" max="3853" width="11.625" style="4" customWidth="1"/>
    <col min="3854" max="3854" width="12.625" style="4" customWidth="1"/>
    <col min="3855" max="3858" width="11.625" style="4" customWidth="1"/>
    <col min="3859" max="3859" width="12.5" style="4" customWidth="1"/>
    <col min="3860" max="3860" width="11.625" style="4" customWidth="1"/>
    <col min="3861" max="3861" width="8.5" style="4" customWidth="1"/>
    <col min="3862" max="4096" width="9" style="4"/>
    <col min="4097" max="4097" width="4.625" style="4" customWidth="1"/>
    <col min="4098" max="4098" width="4.125" style="4" customWidth="1"/>
    <col min="4099" max="4099" width="3.125" style="4" customWidth="1"/>
    <col min="4100" max="4100" width="13.5" style="4" customWidth="1"/>
    <col min="4101" max="4101" width="12.625" style="4" customWidth="1"/>
    <col min="4102" max="4105" width="11.625" style="4" customWidth="1"/>
    <col min="4106" max="4106" width="18.75" style="4" customWidth="1"/>
    <col min="4107" max="4107" width="11.5" style="4" customWidth="1"/>
    <col min="4108" max="4108" width="12.125" style="4" customWidth="1"/>
    <col min="4109" max="4109" width="11.625" style="4" customWidth="1"/>
    <col min="4110" max="4110" width="12.625" style="4" customWidth="1"/>
    <col min="4111" max="4114" width="11.625" style="4" customWidth="1"/>
    <col min="4115" max="4115" width="12.5" style="4" customWidth="1"/>
    <col min="4116" max="4116" width="11.625" style="4" customWidth="1"/>
    <col min="4117" max="4117" width="8.5" style="4" customWidth="1"/>
    <col min="4118" max="4352" width="9" style="4"/>
    <col min="4353" max="4353" width="4.625" style="4" customWidth="1"/>
    <col min="4354" max="4354" width="4.125" style="4" customWidth="1"/>
    <col min="4355" max="4355" width="3.125" style="4" customWidth="1"/>
    <col min="4356" max="4356" width="13.5" style="4" customWidth="1"/>
    <col min="4357" max="4357" width="12.625" style="4" customWidth="1"/>
    <col min="4358" max="4361" width="11.625" style="4" customWidth="1"/>
    <col min="4362" max="4362" width="18.75" style="4" customWidth="1"/>
    <col min="4363" max="4363" width="11.5" style="4" customWidth="1"/>
    <col min="4364" max="4364" width="12.125" style="4" customWidth="1"/>
    <col min="4365" max="4365" width="11.625" style="4" customWidth="1"/>
    <col min="4366" max="4366" width="12.625" style="4" customWidth="1"/>
    <col min="4367" max="4370" width="11.625" style="4" customWidth="1"/>
    <col min="4371" max="4371" width="12.5" style="4" customWidth="1"/>
    <col min="4372" max="4372" width="11.625" style="4" customWidth="1"/>
    <col min="4373" max="4373" width="8.5" style="4" customWidth="1"/>
    <col min="4374" max="4608" width="9" style="4"/>
    <col min="4609" max="4609" width="4.625" style="4" customWidth="1"/>
    <col min="4610" max="4610" width="4.125" style="4" customWidth="1"/>
    <col min="4611" max="4611" width="3.125" style="4" customWidth="1"/>
    <col min="4612" max="4612" width="13.5" style="4" customWidth="1"/>
    <col min="4613" max="4613" width="12.625" style="4" customWidth="1"/>
    <col min="4614" max="4617" width="11.625" style="4" customWidth="1"/>
    <col min="4618" max="4618" width="18.75" style="4" customWidth="1"/>
    <col min="4619" max="4619" width="11.5" style="4" customWidth="1"/>
    <col min="4620" max="4620" width="12.125" style="4" customWidth="1"/>
    <col min="4621" max="4621" width="11.625" style="4" customWidth="1"/>
    <col min="4622" max="4622" width="12.625" style="4" customWidth="1"/>
    <col min="4623" max="4626" width="11.625" style="4" customWidth="1"/>
    <col min="4627" max="4627" width="12.5" style="4" customWidth="1"/>
    <col min="4628" max="4628" width="11.625" style="4" customWidth="1"/>
    <col min="4629" max="4629" width="8.5" style="4" customWidth="1"/>
    <col min="4630" max="4864" width="9" style="4"/>
    <col min="4865" max="4865" width="4.625" style="4" customWidth="1"/>
    <col min="4866" max="4866" width="4.125" style="4" customWidth="1"/>
    <col min="4867" max="4867" width="3.125" style="4" customWidth="1"/>
    <col min="4868" max="4868" width="13.5" style="4" customWidth="1"/>
    <col min="4869" max="4869" width="12.625" style="4" customWidth="1"/>
    <col min="4870" max="4873" width="11.625" style="4" customWidth="1"/>
    <col min="4874" max="4874" width="18.75" style="4" customWidth="1"/>
    <col min="4875" max="4875" width="11.5" style="4" customWidth="1"/>
    <col min="4876" max="4876" width="12.125" style="4" customWidth="1"/>
    <col min="4877" max="4877" width="11.625" style="4" customWidth="1"/>
    <col min="4878" max="4878" width="12.625" style="4" customWidth="1"/>
    <col min="4879" max="4882" width="11.625" style="4" customWidth="1"/>
    <col min="4883" max="4883" width="12.5" style="4" customWidth="1"/>
    <col min="4884" max="4884" width="11.625" style="4" customWidth="1"/>
    <col min="4885" max="4885" width="8.5" style="4" customWidth="1"/>
    <col min="4886" max="5120" width="9" style="4"/>
    <col min="5121" max="5121" width="4.625" style="4" customWidth="1"/>
    <col min="5122" max="5122" width="4.125" style="4" customWidth="1"/>
    <col min="5123" max="5123" width="3.125" style="4" customWidth="1"/>
    <col min="5124" max="5124" width="13.5" style="4" customWidth="1"/>
    <col min="5125" max="5125" width="12.625" style="4" customWidth="1"/>
    <col min="5126" max="5129" width="11.625" style="4" customWidth="1"/>
    <col min="5130" max="5130" width="18.75" style="4" customWidth="1"/>
    <col min="5131" max="5131" width="11.5" style="4" customWidth="1"/>
    <col min="5132" max="5132" width="12.125" style="4" customWidth="1"/>
    <col min="5133" max="5133" width="11.625" style="4" customWidth="1"/>
    <col min="5134" max="5134" width="12.625" style="4" customWidth="1"/>
    <col min="5135" max="5138" width="11.625" style="4" customWidth="1"/>
    <col min="5139" max="5139" width="12.5" style="4" customWidth="1"/>
    <col min="5140" max="5140" width="11.625" style="4" customWidth="1"/>
    <col min="5141" max="5141" width="8.5" style="4" customWidth="1"/>
    <col min="5142" max="5376" width="9" style="4"/>
    <col min="5377" max="5377" width="4.625" style="4" customWidth="1"/>
    <col min="5378" max="5378" width="4.125" style="4" customWidth="1"/>
    <col min="5379" max="5379" width="3.125" style="4" customWidth="1"/>
    <col min="5380" max="5380" width="13.5" style="4" customWidth="1"/>
    <col min="5381" max="5381" width="12.625" style="4" customWidth="1"/>
    <col min="5382" max="5385" width="11.625" style="4" customWidth="1"/>
    <col min="5386" max="5386" width="18.75" style="4" customWidth="1"/>
    <col min="5387" max="5387" width="11.5" style="4" customWidth="1"/>
    <col min="5388" max="5388" width="12.125" style="4" customWidth="1"/>
    <col min="5389" max="5389" width="11.625" style="4" customWidth="1"/>
    <col min="5390" max="5390" width="12.625" style="4" customWidth="1"/>
    <col min="5391" max="5394" width="11.625" style="4" customWidth="1"/>
    <col min="5395" max="5395" width="12.5" style="4" customWidth="1"/>
    <col min="5396" max="5396" width="11.625" style="4" customWidth="1"/>
    <col min="5397" max="5397" width="8.5" style="4" customWidth="1"/>
    <col min="5398" max="5632" width="9" style="4"/>
    <col min="5633" max="5633" width="4.625" style="4" customWidth="1"/>
    <col min="5634" max="5634" width="4.125" style="4" customWidth="1"/>
    <col min="5635" max="5635" width="3.125" style="4" customWidth="1"/>
    <col min="5636" max="5636" width="13.5" style="4" customWidth="1"/>
    <col min="5637" max="5637" width="12.625" style="4" customWidth="1"/>
    <col min="5638" max="5641" width="11.625" style="4" customWidth="1"/>
    <col min="5642" max="5642" width="18.75" style="4" customWidth="1"/>
    <col min="5643" max="5643" width="11.5" style="4" customWidth="1"/>
    <col min="5644" max="5644" width="12.125" style="4" customWidth="1"/>
    <col min="5645" max="5645" width="11.625" style="4" customWidth="1"/>
    <col min="5646" max="5646" width="12.625" style="4" customWidth="1"/>
    <col min="5647" max="5650" width="11.625" style="4" customWidth="1"/>
    <col min="5651" max="5651" width="12.5" style="4" customWidth="1"/>
    <col min="5652" max="5652" width="11.625" style="4" customWidth="1"/>
    <col min="5653" max="5653" width="8.5" style="4" customWidth="1"/>
    <col min="5654" max="5888" width="9" style="4"/>
    <col min="5889" max="5889" width="4.625" style="4" customWidth="1"/>
    <col min="5890" max="5890" width="4.125" style="4" customWidth="1"/>
    <col min="5891" max="5891" width="3.125" style="4" customWidth="1"/>
    <col min="5892" max="5892" width="13.5" style="4" customWidth="1"/>
    <col min="5893" max="5893" width="12.625" style="4" customWidth="1"/>
    <col min="5894" max="5897" width="11.625" style="4" customWidth="1"/>
    <col min="5898" max="5898" width="18.75" style="4" customWidth="1"/>
    <col min="5899" max="5899" width="11.5" style="4" customWidth="1"/>
    <col min="5900" max="5900" width="12.125" style="4" customWidth="1"/>
    <col min="5901" max="5901" width="11.625" style="4" customWidth="1"/>
    <col min="5902" max="5902" width="12.625" style="4" customWidth="1"/>
    <col min="5903" max="5906" width="11.625" style="4" customWidth="1"/>
    <col min="5907" max="5907" width="12.5" style="4" customWidth="1"/>
    <col min="5908" max="5908" width="11.625" style="4" customWidth="1"/>
    <col min="5909" max="5909" width="8.5" style="4" customWidth="1"/>
    <col min="5910" max="6144" width="9" style="4"/>
    <col min="6145" max="6145" width="4.625" style="4" customWidth="1"/>
    <col min="6146" max="6146" width="4.125" style="4" customWidth="1"/>
    <col min="6147" max="6147" width="3.125" style="4" customWidth="1"/>
    <col min="6148" max="6148" width="13.5" style="4" customWidth="1"/>
    <col min="6149" max="6149" width="12.625" style="4" customWidth="1"/>
    <col min="6150" max="6153" width="11.625" style="4" customWidth="1"/>
    <col min="6154" max="6154" width="18.75" style="4" customWidth="1"/>
    <col min="6155" max="6155" width="11.5" style="4" customWidth="1"/>
    <col min="6156" max="6156" width="12.125" style="4" customWidth="1"/>
    <col min="6157" max="6157" width="11.625" style="4" customWidth="1"/>
    <col min="6158" max="6158" width="12.625" style="4" customWidth="1"/>
    <col min="6159" max="6162" width="11.625" style="4" customWidth="1"/>
    <col min="6163" max="6163" width="12.5" style="4" customWidth="1"/>
    <col min="6164" max="6164" width="11.625" style="4" customWidth="1"/>
    <col min="6165" max="6165" width="8.5" style="4" customWidth="1"/>
    <col min="6166" max="6400" width="9" style="4"/>
    <col min="6401" max="6401" width="4.625" style="4" customWidth="1"/>
    <col min="6402" max="6402" width="4.125" style="4" customWidth="1"/>
    <col min="6403" max="6403" width="3.125" style="4" customWidth="1"/>
    <col min="6404" max="6404" width="13.5" style="4" customWidth="1"/>
    <col min="6405" max="6405" width="12.625" style="4" customWidth="1"/>
    <col min="6406" max="6409" width="11.625" style="4" customWidth="1"/>
    <col min="6410" max="6410" width="18.75" style="4" customWidth="1"/>
    <col min="6411" max="6411" width="11.5" style="4" customWidth="1"/>
    <col min="6412" max="6412" width="12.125" style="4" customWidth="1"/>
    <col min="6413" max="6413" width="11.625" style="4" customWidth="1"/>
    <col min="6414" max="6414" width="12.625" style="4" customWidth="1"/>
    <col min="6415" max="6418" width="11.625" style="4" customWidth="1"/>
    <col min="6419" max="6419" width="12.5" style="4" customWidth="1"/>
    <col min="6420" max="6420" width="11.625" style="4" customWidth="1"/>
    <col min="6421" max="6421" width="8.5" style="4" customWidth="1"/>
    <col min="6422" max="6656" width="9" style="4"/>
    <col min="6657" max="6657" width="4.625" style="4" customWidth="1"/>
    <col min="6658" max="6658" width="4.125" style="4" customWidth="1"/>
    <col min="6659" max="6659" width="3.125" style="4" customWidth="1"/>
    <col min="6660" max="6660" width="13.5" style="4" customWidth="1"/>
    <col min="6661" max="6661" width="12.625" style="4" customWidth="1"/>
    <col min="6662" max="6665" width="11.625" style="4" customWidth="1"/>
    <col min="6666" max="6666" width="18.75" style="4" customWidth="1"/>
    <col min="6667" max="6667" width="11.5" style="4" customWidth="1"/>
    <col min="6668" max="6668" width="12.125" style="4" customWidth="1"/>
    <col min="6669" max="6669" width="11.625" style="4" customWidth="1"/>
    <col min="6670" max="6670" width="12.625" style="4" customWidth="1"/>
    <col min="6671" max="6674" width="11.625" style="4" customWidth="1"/>
    <col min="6675" max="6675" width="12.5" style="4" customWidth="1"/>
    <col min="6676" max="6676" width="11.625" style="4" customWidth="1"/>
    <col min="6677" max="6677" width="8.5" style="4" customWidth="1"/>
    <col min="6678" max="6912" width="9" style="4"/>
    <col min="6913" max="6913" width="4.625" style="4" customWidth="1"/>
    <col min="6914" max="6914" width="4.125" style="4" customWidth="1"/>
    <col min="6915" max="6915" width="3.125" style="4" customWidth="1"/>
    <col min="6916" max="6916" width="13.5" style="4" customWidth="1"/>
    <col min="6917" max="6917" width="12.625" style="4" customWidth="1"/>
    <col min="6918" max="6921" width="11.625" style="4" customWidth="1"/>
    <col min="6922" max="6922" width="18.75" style="4" customWidth="1"/>
    <col min="6923" max="6923" width="11.5" style="4" customWidth="1"/>
    <col min="6924" max="6924" width="12.125" style="4" customWidth="1"/>
    <col min="6925" max="6925" width="11.625" style="4" customWidth="1"/>
    <col min="6926" max="6926" width="12.625" style="4" customWidth="1"/>
    <col min="6927" max="6930" width="11.625" style="4" customWidth="1"/>
    <col min="6931" max="6931" width="12.5" style="4" customWidth="1"/>
    <col min="6932" max="6932" width="11.625" style="4" customWidth="1"/>
    <col min="6933" max="6933" width="8.5" style="4" customWidth="1"/>
    <col min="6934" max="7168" width="9" style="4"/>
    <col min="7169" max="7169" width="4.625" style="4" customWidth="1"/>
    <col min="7170" max="7170" width="4.125" style="4" customWidth="1"/>
    <col min="7171" max="7171" width="3.125" style="4" customWidth="1"/>
    <col min="7172" max="7172" width="13.5" style="4" customWidth="1"/>
    <col min="7173" max="7173" width="12.625" style="4" customWidth="1"/>
    <col min="7174" max="7177" width="11.625" style="4" customWidth="1"/>
    <col min="7178" max="7178" width="18.75" style="4" customWidth="1"/>
    <col min="7179" max="7179" width="11.5" style="4" customWidth="1"/>
    <col min="7180" max="7180" width="12.125" style="4" customWidth="1"/>
    <col min="7181" max="7181" width="11.625" style="4" customWidth="1"/>
    <col min="7182" max="7182" width="12.625" style="4" customWidth="1"/>
    <col min="7183" max="7186" width="11.625" style="4" customWidth="1"/>
    <col min="7187" max="7187" width="12.5" style="4" customWidth="1"/>
    <col min="7188" max="7188" width="11.625" style="4" customWidth="1"/>
    <col min="7189" max="7189" width="8.5" style="4" customWidth="1"/>
    <col min="7190" max="7424" width="9" style="4"/>
    <col min="7425" max="7425" width="4.625" style="4" customWidth="1"/>
    <col min="7426" max="7426" width="4.125" style="4" customWidth="1"/>
    <col min="7427" max="7427" width="3.125" style="4" customWidth="1"/>
    <col min="7428" max="7428" width="13.5" style="4" customWidth="1"/>
    <col min="7429" max="7429" width="12.625" style="4" customWidth="1"/>
    <col min="7430" max="7433" width="11.625" style="4" customWidth="1"/>
    <col min="7434" max="7434" width="18.75" style="4" customWidth="1"/>
    <col min="7435" max="7435" width="11.5" style="4" customWidth="1"/>
    <col min="7436" max="7436" width="12.125" style="4" customWidth="1"/>
    <col min="7437" max="7437" width="11.625" style="4" customWidth="1"/>
    <col min="7438" max="7438" width="12.625" style="4" customWidth="1"/>
    <col min="7439" max="7442" width="11.625" style="4" customWidth="1"/>
    <col min="7443" max="7443" width="12.5" style="4" customWidth="1"/>
    <col min="7444" max="7444" width="11.625" style="4" customWidth="1"/>
    <col min="7445" max="7445" width="8.5" style="4" customWidth="1"/>
    <col min="7446" max="7680" width="9" style="4"/>
    <col min="7681" max="7681" width="4.625" style="4" customWidth="1"/>
    <col min="7682" max="7682" width="4.125" style="4" customWidth="1"/>
    <col min="7683" max="7683" width="3.125" style="4" customWidth="1"/>
    <col min="7684" max="7684" width="13.5" style="4" customWidth="1"/>
    <col min="7685" max="7685" width="12.625" style="4" customWidth="1"/>
    <col min="7686" max="7689" width="11.625" style="4" customWidth="1"/>
    <col min="7690" max="7690" width="18.75" style="4" customWidth="1"/>
    <col min="7691" max="7691" width="11.5" style="4" customWidth="1"/>
    <col min="7692" max="7692" width="12.125" style="4" customWidth="1"/>
    <col min="7693" max="7693" width="11.625" style="4" customWidth="1"/>
    <col min="7694" max="7694" width="12.625" style="4" customWidth="1"/>
    <col min="7695" max="7698" width="11.625" style="4" customWidth="1"/>
    <col min="7699" max="7699" width="12.5" style="4" customWidth="1"/>
    <col min="7700" max="7700" width="11.625" style="4" customWidth="1"/>
    <col min="7701" max="7701" width="8.5" style="4" customWidth="1"/>
    <col min="7702" max="7936" width="9" style="4"/>
    <col min="7937" max="7937" width="4.625" style="4" customWidth="1"/>
    <col min="7938" max="7938" width="4.125" style="4" customWidth="1"/>
    <col min="7939" max="7939" width="3.125" style="4" customWidth="1"/>
    <col min="7940" max="7940" width="13.5" style="4" customWidth="1"/>
    <col min="7941" max="7941" width="12.625" style="4" customWidth="1"/>
    <col min="7942" max="7945" width="11.625" style="4" customWidth="1"/>
    <col min="7946" max="7946" width="18.75" style="4" customWidth="1"/>
    <col min="7947" max="7947" width="11.5" style="4" customWidth="1"/>
    <col min="7948" max="7948" width="12.125" style="4" customWidth="1"/>
    <col min="7949" max="7949" width="11.625" style="4" customWidth="1"/>
    <col min="7950" max="7950" width="12.625" style="4" customWidth="1"/>
    <col min="7951" max="7954" width="11.625" style="4" customWidth="1"/>
    <col min="7955" max="7955" width="12.5" style="4" customWidth="1"/>
    <col min="7956" max="7956" width="11.625" style="4" customWidth="1"/>
    <col min="7957" max="7957" width="8.5" style="4" customWidth="1"/>
    <col min="7958" max="8192" width="9" style="4"/>
    <col min="8193" max="8193" width="4.625" style="4" customWidth="1"/>
    <col min="8194" max="8194" width="4.125" style="4" customWidth="1"/>
    <col min="8195" max="8195" width="3.125" style="4" customWidth="1"/>
    <col min="8196" max="8196" width="13.5" style="4" customWidth="1"/>
    <col min="8197" max="8197" width="12.625" style="4" customWidth="1"/>
    <col min="8198" max="8201" width="11.625" style="4" customWidth="1"/>
    <col min="8202" max="8202" width="18.75" style="4" customWidth="1"/>
    <col min="8203" max="8203" width="11.5" style="4" customWidth="1"/>
    <col min="8204" max="8204" width="12.125" style="4" customWidth="1"/>
    <col min="8205" max="8205" width="11.625" style="4" customWidth="1"/>
    <col min="8206" max="8206" width="12.625" style="4" customWidth="1"/>
    <col min="8207" max="8210" width="11.625" style="4" customWidth="1"/>
    <col min="8211" max="8211" width="12.5" style="4" customWidth="1"/>
    <col min="8212" max="8212" width="11.625" style="4" customWidth="1"/>
    <col min="8213" max="8213" width="8.5" style="4" customWidth="1"/>
    <col min="8214" max="8448" width="9" style="4"/>
    <col min="8449" max="8449" width="4.625" style="4" customWidth="1"/>
    <col min="8450" max="8450" width="4.125" style="4" customWidth="1"/>
    <col min="8451" max="8451" width="3.125" style="4" customWidth="1"/>
    <col min="8452" max="8452" width="13.5" style="4" customWidth="1"/>
    <col min="8453" max="8453" width="12.625" style="4" customWidth="1"/>
    <col min="8454" max="8457" width="11.625" style="4" customWidth="1"/>
    <col min="8458" max="8458" width="18.75" style="4" customWidth="1"/>
    <col min="8459" max="8459" width="11.5" style="4" customWidth="1"/>
    <col min="8460" max="8460" width="12.125" style="4" customWidth="1"/>
    <col min="8461" max="8461" width="11.625" style="4" customWidth="1"/>
    <col min="8462" max="8462" width="12.625" style="4" customWidth="1"/>
    <col min="8463" max="8466" width="11.625" style="4" customWidth="1"/>
    <col min="8467" max="8467" width="12.5" style="4" customWidth="1"/>
    <col min="8468" max="8468" width="11.625" style="4" customWidth="1"/>
    <col min="8469" max="8469" width="8.5" style="4" customWidth="1"/>
    <col min="8470" max="8704" width="9" style="4"/>
    <col min="8705" max="8705" width="4.625" style="4" customWidth="1"/>
    <col min="8706" max="8706" width="4.125" style="4" customWidth="1"/>
    <col min="8707" max="8707" width="3.125" style="4" customWidth="1"/>
    <col min="8708" max="8708" width="13.5" style="4" customWidth="1"/>
    <col min="8709" max="8709" width="12.625" style="4" customWidth="1"/>
    <col min="8710" max="8713" width="11.625" style="4" customWidth="1"/>
    <col min="8714" max="8714" width="18.75" style="4" customWidth="1"/>
    <col min="8715" max="8715" width="11.5" style="4" customWidth="1"/>
    <col min="8716" max="8716" width="12.125" style="4" customWidth="1"/>
    <col min="8717" max="8717" width="11.625" style="4" customWidth="1"/>
    <col min="8718" max="8718" width="12.625" style="4" customWidth="1"/>
    <col min="8719" max="8722" width="11.625" style="4" customWidth="1"/>
    <col min="8723" max="8723" width="12.5" style="4" customWidth="1"/>
    <col min="8724" max="8724" width="11.625" style="4" customWidth="1"/>
    <col min="8725" max="8725" width="8.5" style="4" customWidth="1"/>
    <col min="8726" max="8960" width="9" style="4"/>
    <col min="8961" max="8961" width="4.625" style="4" customWidth="1"/>
    <col min="8962" max="8962" width="4.125" style="4" customWidth="1"/>
    <col min="8963" max="8963" width="3.125" style="4" customWidth="1"/>
    <col min="8964" max="8964" width="13.5" style="4" customWidth="1"/>
    <col min="8965" max="8965" width="12.625" style="4" customWidth="1"/>
    <col min="8966" max="8969" width="11.625" style="4" customWidth="1"/>
    <col min="8970" max="8970" width="18.75" style="4" customWidth="1"/>
    <col min="8971" max="8971" width="11.5" style="4" customWidth="1"/>
    <col min="8972" max="8972" width="12.125" style="4" customWidth="1"/>
    <col min="8973" max="8973" width="11.625" style="4" customWidth="1"/>
    <col min="8974" max="8974" width="12.625" style="4" customWidth="1"/>
    <col min="8975" max="8978" width="11.625" style="4" customWidth="1"/>
    <col min="8979" max="8979" width="12.5" style="4" customWidth="1"/>
    <col min="8980" max="8980" width="11.625" style="4" customWidth="1"/>
    <col min="8981" max="8981" width="8.5" style="4" customWidth="1"/>
    <col min="8982" max="9216" width="9" style="4"/>
    <col min="9217" max="9217" width="4.625" style="4" customWidth="1"/>
    <col min="9218" max="9218" width="4.125" style="4" customWidth="1"/>
    <col min="9219" max="9219" width="3.125" style="4" customWidth="1"/>
    <col min="9220" max="9220" width="13.5" style="4" customWidth="1"/>
    <col min="9221" max="9221" width="12.625" style="4" customWidth="1"/>
    <col min="9222" max="9225" width="11.625" style="4" customWidth="1"/>
    <col min="9226" max="9226" width="18.75" style="4" customWidth="1"/>
    <col min="9227" max="9227" width="11.5" style="4" customWidth="1"/>
    <col min="9228" max="9228" width="12.125" style="4" customWidth="1"/>
    <col min="9229" max="9229" width="11.625" style="4" customWidth="1"/>
    <col min="9230" max="9230" width="12.625" style="4" customWidth="1"/>
    <col min="9231" max="9234" width="11.625" style="4" customWidth="1"/>
    <col min="9235" max="9235" width="12.5" style="4" customWidth="1"/>
    <col min="9236" max="9236" width="11.625" style="4" customWidth="1"/>
    <col min="9237" max="9237" width="8.5" style="4" customWidth="1"/>
    <col min="9238" max="9472" width="9" style="4"/>
    <col min="9473" max="9473" width="4.625" style="4" customWidth="1"/>
    <col min="9474" max="9474" width="4.125" style="4" customWidth="1"/>
    <col min="9475" max="9475" width="3.125" style="4" customWidth="1"/>
    <col min="9476" max="9476" width="13.5" style="4" customWidth="1"/>
    <col min="9477" max="9477" width="12.625" style="4" customWidth="1"/>
    <col min="9478" max="9481" width="11.625" style="4" customWidth="1"/>
    <col min="9482" max="9482" width="18.75" style="4" customWidth="1"/>
    <col min="9483" max="9483" width="11.5" style="4" customWidth="1"/>
    <col min="9484" max="9484" width="12.125" style="4" customWidth="1"/>
    <col min="9485" max="9485" width="11.625" style="4" customWidth="1"/>
    <col min="9486" max="9486" width="12.625" style="4" customWidth="1"/>
    <col min="9487" max="9490" width="11.625" style="4" customWidth="1"/>
    <col min="9491" max="9491" width="12.5" style="4" customWidth="1"/>
    <col min="9492" max="9492" width="11.625" style="4" customWidth="1"/>
    <col min="9493" max="9493" width="8.5" style="4" customWidth="1"/>
    <col min="9494" max="9728" width="9" style="4"/>
    <col min="9729" max="9729" width="4.625" style="4" customWidth="1"/>
    <col min="9730" max="9730" width="4.125" style="4" customWidth="1"/>
    <col min="9731" max="9731" width="3.125" style="4" customWidth="1"/>
    <col min="9732" max="9732" width="13.5" style="4" customWidth="1"/>
    <col min="9733" max="9733" width="12.625" style="4" customWidth="1"/>
    <col min="9734" max="9737" width="11.625" style="4" customWidth="1"/>
    <col min="9738" max="9738" width="18.75" style="4" customWidth="1"/>
    <col min="9739" max="9739" width="11.5" style="4" customWidth="1"/>
    <col min="9740" max="9740" width="12.125" style="4" customWidth="1"/>
    <col min="9741" max="9741" width="11.625" style="4" customWidth="1"/>
    <col min="9742" max="9742" width="12.625" style="4" customWidth="1"/>
    <col min="9743" max="9746" width="11.625" style="4" customWidth="1"/>
    <col min="9747" max="9747" width="12.5" style="4" customWidth="1"/>
    <col min="9748" max="9748" width="11.625" style="4" customWidth="1"/>
    <col min="9749" max="9749" width="8.5" style="4" customWidth="1"/>
    <col min="9750" max="9984" width="9" style="4"/>
    <col min="9985" max="9985" width="4.625" style="4" customWidth="1"/>
    <col min="9986" max="9986" width="4.125" style="4" customWidth="1"/>
    <col min="9987" max="9987" width="3.125" style="4" customWidth="1"/>
    <col min="9988" max="9988" width="13.5" style="4" customWidth="1"/>
    <col min="9989" max="9989" width="12.625" style="4" customWidth="1"/>
    <col min="9990" max="9993" width="11.625" style="4" customWidth="1"/>
    <col min="9994" max="9994" width="18.75" style="4" customWidth="1"/>
    <col min="9995" max="9995" width="11.5" style="4" customWidth="1"/>
    <col min="9996" max="9996" width="12.125" style="4" customWidth="1"/>
    <col min="9997" max="9997" width="11.625" style="4" customWidth="1"/>
    <col min="9998" max="9998" width="12.625" style="4" customWidth="1"/>
    <col min="9999" max="10002" width="11.625" style="4" customWidth="1"/>
    <col min="10003" max="10003" width="12.5" style="4" customWidth="1"/>
    <col min="10004" max="10004" width="11.625" style="4" customWidth="1"/>
    <col min="10005" max="10005" width="8.5" style="4" customWidth="1"/>
    <col min="10006" max="10240" width="9" style="4"/>
    <col min="10241" max="10241" width="4.625" style="4" customWidth="1"/>
    <col min="10242" max="10242" width="4.125" style="4" customWidth="1"/>
    <col min="10243" max="10243" width="3.125" style="4" customWidth="1"/>
    <col min="10244" max="10244" width="13.5" style="4" customWidth="1"/>
    <col min="10245" max="10245" width="12.625" style="4" customWidth="1"/>
    <col min="10246" max="10249" width="11.625" style="4" customWidth="1"/>
    <col min="10250" max="10250" width="18.75" style="4" customWidth="1"/>
    <col min="10251" max="10251" width="11.5" style="4" customWidth="1"/>
    <col min="10252" max="10252" width="12.125" style="4" customWidth="1"/>
    <col min="10253" max="10253" width="11.625" style="4" customWidth="1"/>
    <col min="10254" max="10254" width="12.625" style="4" customWidth="1"/>
    <col min="10255" max="10258" width="11.625" style="4" customWidth="1"/>
    <col min="10259" max="10259" width="12.5" style="4" customWidth="1"/>
    <col min="10260" max="10260" width="11.625" style="4" customWidth="1"/>
    <col min="10261" max="10261" width="8.5" style="4" customWidth="1"/>
    <col min="10262" max="10496" width="9" style="4"/>
    <col min="10497" max="10497" width="4.625" style="4" customWidth="1"/>
    <col min="10498" max="10498" width="4.125" style="4" customWidth="1"/>
    <col min="10499" max="10499" width="3.125" style="4" customWidth="1"/>
    <col min="10500" max="10500" width="13.5" style="4" customWidth="1"/>
    <col min="10501" max="10501" width="12.625" style="4" customWidth="1"/>
    <col min="10502" max="10505" width="11.625" style="4" customWidth="1"/>
    <col min="10506" max="10506" width="18.75" style="4" customWidth="1"/>
    <col min="10507" max="10507" width="11.5" style="4" customWidth="1"/>
    <col min="10508" max="10508" width="12.125" style="4" customWidth="1"/>
    <col min="10509" max="10509" width="11.625" style="4" customWidth="1"/>
    <col min="10510" max="10510" width="12.625" style="4" customWidth="1"/>
    <col min="10511" max="10514" width="11.625" style="4" customWidth="1"/>
    <col min="10515" max="10515" width="12.5" style="4" customWidth="1"/>
    <col min="10516" max="10516" width="11.625" style="4" customWidth="1"/>
    <col min="10517" max="10517" width="8.5" style="4" customWidth="1"/>
    <col min="10518" max="10752" width="9" style="4"/>
    <col min="10753" max="10753" width="4.625" style="4" customWidth="1"/>
    <col min="10754" max="10754" width="4.125" style="4" customWidth="1"/>
    <col min="10755" max="10755" width="3.125" style="4" customWidth="1"/>
    <col min="10756" max="10756" width="13.5" style="4" customWidth="1"/>
    <col min="10757" max="10757" width="12.625" style="4" customWidth="1"/>
    <col min="10758" max="10761" width="11.625" style="4" customWidth="1"/>
    <col min="10762" max="10762" width="18.75" style="4" customWidth="1"/>
    <col min="10763" max="10763" width="11.5" style="4" customWidth="1"/>
    <col min="10764" max="10764" width="12.125" style="4" customWidth="1"/>
    <col min="10765" max="10765" width="11.625" style="4" customWidth="1"/>
    <col min="10766" max="10766" width="12.625" style="4" customWidth="1"/>
    <col min="10767" max="10770" width="11.625" style="4" customWidth="1"/>
    <col min="10771" max="10771" width="12.5" style="4" customWidth="1"/>
    <col min="10772" max="10772" width="11.625" style="4" customWidth="1"/>
    <col min="10773" max="10773" width="8.5" style="4" customWidth="1"/>
    <col min="10774" max="11008" width="9" style="4"/>
    <col min="11009" max="11009" width="4.625" style="4" customWidth="1"/>
    <col min="11010" max="11010" width="4.125" style="4" customWidth="1"/>
    <col min="11011" max="11011" width="3.125" style="4" customWidth="1"/>
    <col min="11012" max="11012" width="13.5" style="4" customWidth="1"/>
    <col min="11013" max="11013" width="12.625" style="4" customWidth="1"/>
    <col min="11014" max="11017" width="11.625" style="4" customWidth="1"/>
    <col min="11018" max="11018" width="18.75" style="4" customWidth="1"/>
    <col min="11019" max="11019" width="11.5" style="4" customWidth="1"/>
    <col min="11020" max="11020" width="12.125" style="4" customWidth="1"/>
    <col min="11021" max="11021" width="11.625" style="4" customWidth="1"/>
    <col min="11022" max="11022" width="12.625" style="4" customWidth="1"/>
    <col min="11023" max="11026" width="11.625" style="4" customWidth="1"/>
    <col min="11027" max="11027" width="12.5" style="4" customWidth="1"/>
    <col min="11028" max="11028" width="11.625" style="4" customWidth="1"/>
    <col min="11029" max="11029" width="8.5" style="4" customWidth="1"/>
    <col min="11030" max="11264" width="9" style="4"/>
    <col min="11265" max="11265" width="4.625" style="4" customWidth="1"/>
    <col min="11266" max="11266" width="4.125" style="4" customWidth="1"/>
    <col min="11267" max="11267" width="3.125" style="4" customWidth="1"/>
    <col min="11268" max="11268" width="13.5" style="4" customWidth="1"/>
    <col min="11269" max="11269" width="12.625" style="4" customWidth="1"/>
    <col min="11270" max="11273" width="11.625" style="4" customWidth="1"/>
    <col min="11274" max="11274" width="18.75" style="4" customWidth="1"/>
    <col min="11275" max="11275" width="11.5" style="4" customWidth="1"/>
    <col min="11276" max="11276" width="12.125" style="4" customWidth="1"/>
    <col min="11277" max="11277" width="11.625" style="4" customWidth="1"/>
    <col min="11278" max="11278" width="12.625" style="4" customWidth="1"/>
    <col min="11279" max="11282" width="11.625" style="4" customWidth="1"/>
    <col min="11283" max="11283" width="12.5" style="4" customWidth="1"/>
    <col min="11284" max="11284" width="11.625" style="4" customWidth="1"/>
    <col min="11285" max="11285" width="8.5" style="4" customWidth="1"/>
    <col min="11286" max="11520" width="9" style="4"/>
    <col min="11521" max="11521" width="4.625" style="4" customWidth="1"/>
    <col min="11522" max="11522" width="4.125" style="4" customWidth="1"/>
    <col min="11523" max="11523" width="3.125" style="4" customWidth="1"/>
    <col min="11524" max="11524" width="13.5" style="4" customWidth="1"/>
    <col min="11525" max="11525" width="12.625" style="4" customWidth="1"/>
    <col min="11526" max="11529" width="11.625" style="4" customWidth="1"/>
    <col min="11530" max="11530" width="18.75" style="4" customWidth="1"/>
    <col min="11531" max="11531" width="11.5" style="4" customWidth="1"/>
    <col min="11532" max="11532" width="12.125" style="4" customWidth="1"/>
    <col min="11533" max="11533" width="11.625" style="4" customWidth="1"/>
    <col min="11534" max="11534" width="12.625" style="4" customWidth="1"/>
    <col min="11535" max="11538" width="11.625" style="4" customWidth="1"/>
    <col min="11539" max="11539" width="12.5" style="4" customWidth="1"/>
    <col min="11540" max="11540" width="11.625" style="4" customWidth="1"/>
    <col min="11541" max="11541" width="8.5" style="4" customWidth="1"/>
    <col min="11542" max="11776" width="9" style="4"/>
    <col min="11777" max="11777" width="4.625" style="4" customWidth="1"/>
    <col min="11778" max="11778" width="4.125" style="4" customWidth="1"/>
    <col min="11779" max="11779" width="3.125" style="4" customWidth="1"/>
    <col min="11780" max="11780" width="13.5" style="4" customWidth="1"/>
    <col min="11781" max="11781" width="12.625" style="4" customWidth="1"/>
    <col min="11782" max="11785" width="11.625" style="4" customWidth="1"/>
    <col min="11786" max="11786" width="18.75" style="4" customWidth="1"/>
    <col min="11787" max="11787" width="11.5" style="4" customWidth="1"/>
    <col min="11788" max="11788" width="12.125" style="4" customWidth="1"/>
    <col min="11789" max="11789" width="11.625" style="4" customWidth="1"/>
    <col min="11790" max="11790" width="12.625" style="4" customWidth="1"/>
    <col min="11791" max="11794" width="11.625" style="4" customWidth="1"/>
    <col min="11795" max="11795" width="12.5" style="4" customWidth="1"/>
    <col min="11796" max="11796" width="11.625" style="4" customWidth="1"/>
    <col min="11797" max="11797" width="8.5" style="4" customWidth="1"/>
    <col min="11798" max="12032" width="9" style="4"/>
    <col min="12033" max="12033" width="4.625" style="4" customWidth="1"/>
    <col min="12034" max="12034" width="4.125" style="4" customWidth="1"/>
    <col min="12035" max="12035" width="3.125" style="4" customWidth="1"/>
    <col min="12036" max="12036" width="13.5" style="4" customWidth="1"/>
    <col min="12037" max="12037" width="12.625" style="4" customWidth="1"/>
    <col min="12038" max="12041" width="11.625" style="4" customWidth="1"/>
    <col min="12042" max="12042" width="18.75" style="4" customWidth="1"/>
    <col min="12043" max="12043" width="11.5" style="4" customWidth="1"/>
    <col min="12044" max="12044" width="12.125" style="4" customWidth="1"/>
    <col min="12045" max="12045" width="11.625" style="4" customWidth="1"/>
    <col min="12046" max="12046" width="12.625" style="4" customWidth="1"/>
    <col min="12047" max="12050" width="11.625" style="4" customWidth="1"/>
    <col min="12051" max="12051" width="12.5" style="4" customWidth="1"/>
    <col min="12052" max="12052" width="11.625" style="4" customWidth="1"/>
    <col min="12053" max="12053" width="8.5" style="4" customWidth="1"/>
    <col min="12054" max="12288" width="9" style="4"/>
    <col min="12289" max="12289" width="4.625" style="4" customWidth="1"/>
    <col min="12290" max="12290" width="4.125" style="4" customWidth="1"/>
    <col min="12291" max="12291" width="3.125" style="4" customWidth="1"/>
    <col min="12292" max="12292" width="13.5" style="4" customWidth="1"/>
    <col min="12293" max="12293" width="12.625" style="4" customWidth="1"/>
    <col min="12294" max="12297" width="11.625" style="4" customWidth="1"/>
    <col min="12298" max="12298" width="18.75" style="4" customWidth="1"/>
    <col min="12299" max="12299" width="11.5" style="4" customWidth="1"/>
    <col min="12300" max="12300" width="12.125" style="4" customWidth="1"/>
    <col min="12301" max="12301" width="11.625" style="4" customWidth="1"/>
    <col min="12302" max="12302" width="12.625" style="4" customWidth="1"/>
    <col min="12303" max="12306" width="11.625" style="4" customWidth="1"/>
    <col min="12307" max="12307" width="12.5" style="4" customWidth="1"/>
    <col min="12308" max="12308" width="11.625" style="4" customWidth="1"/>
    <col min="12309" max="12309" width="8.5" style="4" customWidth="1"/>
    <col min="12310" max="12544" width="9" style="4"/>
    <col min="12545" max="12545" width="4.625" style="4" customWidth="1"/>
    <col min="12546" max="12546" width="4.125" style="4" customWidth="1"/>
    <col min="12547" max="12547" width="3.125" style="4" customWidth="1"/>
    <col min="12548" max="12548" width="13.5" style="4" customWidth="1"/>
    <col min="12549" max="12549" width="12.625" style="4" customWidth="1"/>
    <col min="12550" max="12553" width="11.625" style="4" customWidth="1"/>
    <col min="12554" max="12554" width="18.75" style="4" customWidth="1"/>
    <col min="12555" max="12555" width="11.5" style="4" customWidth="1"/>
    <col min="12556" max="12556" width="12.125" style="4" customWidth="1"/>
    <col min="12557" max="12557" width="11.625" style="4" customWidth="1"/>
    <col min="12558" max="12558" width="12.625" style="4" customWidth="1"/>
    <col min="12559" max="12562" width="11.625" style="4" customWidth="1"/>
    <col min="12563" max="12563" width="12.5" style="4" customWidth="1"/>
    <col min="12564" max="12564" width="11.625" style="4" customWidth="1"/>
    <col min="12565" max="12565" width="8.5" style="4" customWidth="1"/>
    <col min="12566" max="12800" width="9" style="4"/>
    <col min="12801" max="12801" width="4.625" style="4" customWidth="1"/>
    <col min="12802" max="12802" width="4.125" style="4" customWidth="1"/>
    <col min="12803" max="12803" width="3.125" style="4" customWidth="1"/>
    <col min="12804" max="12804" width="13.5" style="4" customWidth="1"/>
    <col min="12805" max="12805" width="12.625" style="4" customWidth="1"/>
    <col min="12806" max="12809" width="11.625" style="4" customWidth="1"/>
    <col min="12810" max="12810" width="18.75" style="4" customWidth="1"/>
    <col min="12811" max="12811" width="11.5" style="4" customWidth="1"/>
    <col min="12812" max="12812" width="12.125" style="4" customWidth="1"/>
    <col min="12813" max="12813" width="11.625" style="4" customWidth="1"/>
    <col min="12814" max="12814" width="12.625" style="4" customWidth="1"/>
    <col min="12815" max="12818" width="11.625" style="4" customWidth="1"/>
    <col min="12819" max="12819" width="12.5" style="4" customWidth="1"/>
    <col min="12820" max="12820" width="11.625" style="4" customWidth="1"/>
    <col min="12821" max="12821" width="8.5" style="4" customWidth="1"/>
    <col min="12822" max="13056" width="9" style="4"/>
    <col min="13057" max="13057" width="4.625" style="4" customWidth="1"/>
    <col min="13058" max="13058" width="4.125" style="4" customWidth="1"/>
    <col min="13059" max="13059" width="3.125" style="4" customWidth="1"/>
    <col min="13060" max="13060" width="13.5" style="4" customWidth="1"/>
    <col min="13061" max="13061" width="12.625" style="4" customWidth="1"/>
    <col min="13062" max="13065" width="11.625" style="4" customWidth="1"/>
    <col min="13066" max="13066" width="18.75" style="4" customWidth="1"/>
    <col min="13067" max="13067" width="11.5" style="4" customWidth="1"/>
    <col min="13068" max="13068" width="12.125" style="4" customWidth="1"/>
    <col min="13069" max="13069" width="11.625" style="4" customWidth="1"/>
    <col min="13070" max="13070" width="12.625" style="4" customWidth="1"/>
    <col min="13071" max="13074" width="11.625" style="4" customWidth="1"/>
    <col min="13075" max="13075" width="12.5" style="4" customWidth="1"/>
    <col min="13076" max="13076" width="11.625" style="4" customWidth="1"/>
    <col min="13077" max="13077" width="8.5" style="4" customWidth="1"/>
    <col min="13078" max="13312" width="9" style="4"/>
    <col min="13313" max="13313" width="4.625" style="4" customWidth="1"/>
    <col min="13314" max="13314" width="4.125" style="4" customWidth="1"/>
    <col min="13315" max="13315" width="3.125" style="4" customWidth="1"/>
    <col min="13316" max="13316" width="13.5" style="4" customWidth="1"/>
    <col min="13317" max="13317" width="12.625" style="4" customWidth="1"/>
    <col min="13318" max="13321" width="11.625" style="4" customWidth="1"/>
    <col min="13322" max="13322" width="18.75" style="4" customWidth="1"/>
    <col min="13323" max="13323" width="11.5" style="4" customWidth="1"/>
    <col min="13324" max="13324" width="12.125" style="4" customWidth="1"/>
    <col min="13325" max="13325" width="11.625" style="4" customWidth="1"/>
    <col min="13326" max="13326" width="12.625" style="4" customWidth="1"/>
    <col min="13327" max="13330" width="11.625" style="4" customWidth="1"/>
    <col min="13331" max="13331" width="12.5" style="4" customWidth="1"/>
    <col min="13332" max="13332" width="11.625" style="4" customWidth="1"/>
    <col min="13333" max="13333" width="8.5" style="4" customWidth="1"/>
    <col min="13334" max="13568" width="9" style="4"/>
    <col min="13569" max="13569" width="4.625" style="4" customWidth="1"/>
    <col min="13570" max="13570" width="4.125" style="4" customWidth="1"/>
    <col min="13571" max="13571" width="3.125" style="4" customWidth="1"/>
    <col min="13572" max="13572" width="13.5" style="4" customWidth="1"/>
    <col min="13573" max="13573" width="12.625" style="4" customWidth="1"/>
    <col min="13574" max="13577" width="11.625" style="4" customWidth="1"/>
    <col min="13578" max="13578" width="18.75" style="4" customWidth="1"/>
    <col min="13579" max="13579" width="11.5" style="4" customWidth="1"/>
    <col min="13580" max="13580" width="12.125" style="4" customWidth="1"/>
    <col min="13581" max="13581" width="11.625" style="4" customWidth="1"/>
    <col min="13582" max="13582" width="12.625" style="4" customWidth="1"/>
    <col min="13583" max="13586" width="11.625" style="4" customWidth="1"/>
    <col min="13587" max="13587" width="12.5" style="4" customWidth="1"/>
    <col min="13588" max="13588" width="11.625" style="4" customWidth="1"/>
    <col min="13589" max="13589" width="8.5" style="4" customWidth="1"/>
    <col min="13590" max="13824" width="9" style="4"/>
    <col min="13825" max="13825" width="4.625" style="4" customWidth="1"/>
    <col min="13826" max="13826" width="4.125" style="4" customWidth="1"/>
    <col min="13827" max="13827" width="3.125" style="4" customWidth="1"/>
    <col min="13828" max="13828" width="13.5" style="4" customWidth="1"/>
    <col min="13829" max="13829" width="12.625" style="4" customWidth="1"/>
    <col min="13830" max="13833" width="11.625" style="4" customWidth="1"/>
    <col min="13834" max="13834" width="18.75" style="4" customWidth="1"/>
    <col min="13835" max="13835" width="11.5" style="4" customWidth="1"/>
    <col min="13836" max="13836" width="12.125" style="4" customWidth="1"/>
    <col min="13837" max="13837" width="11.625" style="4" customWidth="1"/>
    <col min="13838" max="13838" width="12.625" style="4" customWidth="1"/>
    <col min="13839" max="13842" width="11.625" style="4" customWidth="1"/>
    <col min="13843" max="13843" width="12.5" style="4" customWidth="1"/>
    <col min="13844" max="13844" width="11.625" style="4" customWidth="1"/>
    <col min="13845" max="13845" width="8.5" style="4" customWidth="1"/>
    <col min="13846" max="14080" width="9" style="4"/>
    <col min="14081" max="14081" width="4.625" style="4" customWidth="1"/>
    <col min="14082" max="14082" width="4.125" style="4" customWidth="1"/>
    <col min="14083" max="14083" width="3.125" style="4" customWidth="1"/>
    <col min="14084" max="14084" width="13.5" style="4" customWidth="1"/>
    <col min="14085" max="14085" width="12.625" style="4" customWidth="1"/>
    <col min="14086" max="14089" width="11.625" style="4" customWidth="1"/>
    <col min="14090" max="14090" width="18.75" style="4" customWidth="1"/>
    <col min="14091" max="14091" width="11.5" style="4" customWidth="1"/>
    <col min="14092" max="14092" width="12.125" style="4" customWidth="1"/>
    <col min="14093" max="14093" width="11.625" style="4" customWidth="1"/>
    <col min="14094" max="14094" width="12.625" style="4" customWidth="1"/>
    <col min="14095" max="14098" width="11.625" style="4" customWidth="1"/>
    <col min="14099" max="14099" width="12.5" style="4" customWidth="1"/>
    <col min="14100" max="14100" width="11.625" style="4" customWidth="1"/>
    <col min="14101" max="14101" width="8.5" style="4" customWidth="1"/>
    <col min="14102" max="14336" width="9" style="4"/>
    <col min="14337" max="14337" width="4.625" style="4" customWidth="1"/>
    <col min="14338" max="14338" width="4.125" style="4" customWidth="1"/>
    <col min="14339" max="14339" width="3.125" style="4" customWidth="1"/>
    <col min="14340" max="14340" width="13.5" style="4" customWidth="1"/>
    <col min="14341" max="14341" width="12.625" style="4" customWidth="1"/>
    <col min="14342" max="14345" width="11.625" style="4" customWidth="1"/>
    <col min="14346" max="14346" width="18.75" style="4" customWidth="1"/>
    <col min="14347" max="14347" width="11.5" style="4" customWidth="1"/>
    <col min="14348" max="14348" width="12.125" style="4" customWidth="1"/>
    <col min="14349" max="14349" width="11.625" style="4" customWidth="1"/>
    <col min="14350" max="14350" width="12.625" style="4" customWidth="1"/>
    <col min="14351" max="14354" width="11.625" style="4" customWidth="1"/>
    <col min="14355" max="14355" width="12.5" style="4" customWidth="1"/>
    <col min="14356" max="14356" width="11.625" style="4" customWidth="1"/>
    <col min="14357" max="14357" width="8.5" style="4" customWidth="1"/>
    <col min="14358" max="14592" width="9" style="4"/>
    <col min="14593" max="14593" width="4.625" style="4" customWidth="1"/>
    <col min="14594" max="14594" width="4.125" style="4" customWidth="1"/>
    <col min="14595" max="14595" width="3.125" style="4" customWidth="1"/>
    <col min="14596" max="14596" width="13.5" style="4" customWidth="1"/>
    <col min="14597" max="14597" width="12.625" style="4" customWidth="1"/>
    <col min="14598" max="14601" width="11.625" style="4" customWidth="1"/>
    <col min="14602" max="14602" width="18.75" style="4" customWidth="1"/>
    <col min="14603" max="14603" width="11.5" style="4" customWidth="1"/>
    <col min="14604" max="14604" width="12.125" style="4" customWidth="1"/>
    <col min="14605" max="14605" width="11.625" style="4" customWidth="1"/>
    <col min="14606" max="14606" width="12.625" style="4" customWidth="1"/>
    <col min="14607" max="14610" width="11.625" style="4" customWidth="1"/>
    <col min="14611" max="14611" width="12.5" style="4" customWidth="1"/>
    <col min="14612" max="14612" width="11.625" style="4" customWidth="1"/>
    <col min="14613" max="14613" width="8.5" style="4" customWidth="1"/>
    <col min="14614" max="14848" width="9" style="4"/>
    <col min="14849" max="14849" width="4.625" style="4" customWidth="1"/>
    <col min="14850" max="14850" width="4.125" style="4" customWidth="1"/>
    <col min="14851" max="14851" width="3.125" style="4" customWidth="1"/>
    <col min="14852" max="14852" width="13.5" style="4" customWidth="1"/>
    <col min="14853" max="14853" width="12.625" style="4" customWidth="1"/>
    <col min="14854" max="14857" width="11.625" style="4" customWidth="1"/>
    <col min="14858" max="14858" width="18.75" style="4" customWidth="1"/>
    <col min="14859" max="14859" width="11.5" style="4" customWidth="1"/>
    <col min="14860" max="14860" width="12.125" style="4" customWidth="1"/>
    <col min="14861" max="14861" width="11.625" style="4" customWidth="1"/>
    <col min="14862" max="14862" width="12.625" style="4" customWidth="1"/>
    <col min="14863" max="14866" width="11.625" style="4" customWidth="1"/>
    <col min="14867" max="14867" width="12.5" style="4" customWidth="1"/>
    <col min="14868" max="14868" width="11.625" style="4" customWidth="1"/>
    <col min="14869" max="14869" width="8.5" style="4" customWidth="1"/>
    <col min="14870" max="15104" width="9" style="4"/>
    <col min="15105" max="15105" width="4.625" style="4" customWidth="1"/>
    <col min="15106" max="15106" width="4.125" style="4" customWidth="1"/>
    <col min="15107" max="15107" width="3.125" style="4" customWidth="1"/>
    <col min="15108" max="15108" width="13.5" style="4" customWidth="1"/>
    <col min="15109" max="15109" width="12.625" style="4" customWidth="1"/>
    <col min="15110" max="15113" width="11.625" style="4" customWidth="1"/>
    <col min="15114" max="15114" width="18.75" style="4" customWidth="1"/>
    <col min="15115" max="15115" width="11.5" style="4" customWidth="1"/>
    <col min="15116" max="15116" width="12.125" style="4" customWidth="1"/>
    <col min="15117" max="15117" width="11.625" style="4" customWidth="1"/>
    <col min="15118" max="15118" width="12.625" style="4" customWidth="1"/>
    <col min="15119" max="15122" width="11.625" style="4" customWidth="1"/>
    <col min="15123" max="15123" width="12.5" style="4" customWidth="1"/>
    <col min="15124" max="15124" width="11.625" style="4" customWidth="1"/>
    <col min="15125" max="15125" width="8.5" style="4" customWidth="1"/>
    <col min="15126" max="15360" width="9" style="4"/>
    <col min="15361" max="15361" width="4.625" style="4" customWidth="1"/>
    <col min="15362" max="15362" width="4.125" style="4" customWidth="1"/>
    <col min="15363" max="15363" width="3.125" style="4" customWidth="1"/>
    <col min="15364" max="15364" width="13.5" style="4" customWidth="1"/>
    <col min="15365" max="15365" width="12.625" style="4" customWidth="1"/>
    <col min="15366" max="15369" width="11.625" style="4" customWidth="1"/>
    <col min="15370" max="15370" width="18.75" style="4" customWidth="1"/>
    <col min="15371" max="15371" width="11.5" style="4" customWidth="1"/>
    <col min="15372" max="15372" width="12.125" style="4" customWidth="1"/>
    <col min="15373" max="15373" width="11.625" style="4" customWidth="1"/>
    <col min="15374" max="15374" width="12.625" style="4" customWidth="1"/>
    <col min="15375" max="15378" width="11.625" style="4" customWidth="1"/>
    <col min="15379" max="15379" width="12.5" style="4" customWidth="1"/>
    <col min="15380" max="15380" width="11.625" style="4" customWidth="1"/>
    <col min="15381" max="15381" width="8.5" style="4" customWidth="1"/>
    <col min="15382" max="15616" width="9" style="4"/>
    <col min="15617" max="15617" width="4.625" style="4" customWidth="1"/>
    <col min="15618" max="15618" width="4.125" style="4" customWidth="1"/>
    <col min="15619" max="15619" width="3.125" style="4" customWidth="1"/>
    <col min="15620" max="15620" width="13.5" style="4" customWidth="1"/>
    <col min="15621" max="15621" width="12.625" style="4" customWidth="1"/>
    <col min="15622" max="15625" width="11.625" style="4" customWidth="1"/>
    <col min="15626" max="15626" width="18.75" style="4" customWidth="1"/>
    <col min="15627" max="15627" width="11.5" style="4" customWidth="1"/>
    <col min="15628" max="15628" width="12.125" style="4" customWidth="1"/>
    <col min="15629" max="15629" width="11.625" style="4" customWidth="1"/>
    <col min="15630" max="15630" width="12.625" style="4" customWidth="1"/>
    <col min="15631" max="15634" width="11.625" style="4" customWidth="1"/>
    <col min="15635" max="15635" width="12.5" style="4" customWidth="1"/>
    <col min="15636" max="15636" width="11.625" style="4" customWidth="1"/>
    <col min="15637" max="15637" width="8.5" style="4" customWidth="1"/>
    <col min="15638" max="15872" width="9" style="4"/>
    <col min="15873" max="15873" width="4.625" style="4" customWidth="1"/>
    <col min="15874" max="15874" width="4.125" style="4" customWidth="1"/>
    <col min="15875" max="15875" width="3.125" style="4" customWidth="1"/>
    <col min="15876" max="15876" width="13.5" style="4" customWidth="1"/>
    <col min="15877" max="15877" width="12.625" style="4" customWidth="1"/>
    <col min="15878" max="15881" width="11.625" style="4" customWidth="1"/>
    <col min="15882" max="15882" width="18.75" style="4" customWidth="1"/>
    <col min="15883" max="15883" width="11.5" style="4" customWidth="1"/>
    <col min="15884" max="15884" width="12.125" style="4" customWidth="1"/>
    <col min="15885" max="15885" width="11.625" style="4" customWidth="1"/>
    <col min="15886" max="15886" width="12.625" style="4" customWidth="1"/>
    <col min="15887" max="15890" width="11.625" style="4" customWidth="1"/>
    <col min="15891" max="15891" width="12.5" style="4" customWidth="1"/>
    <col min="15892" max="15892" width="11.625" style="4" customWidth="1"/>
    <col min="15893" max="15893" width="8.5" style="4" customWidth="1"/>
    <col min="15894" max="16128" width="9" style="4"/>
    <col min="16129" max="16129" width="4.625" style="4" customWidth="1"/>
    <col min="16130" max="16130" width="4.125" style="4" customWidth="1"/>
    <col min="16131" max="16131" width="3.125" style="4" customWidth="1"/>
    <col min="16132" max="16132" width="13.5" style="4" customWidth="1"/>
    <col min="16133" max="16133" width="12.625" style="4" customWidth="1"/>
    <col min="16134" max="16137" width="11.625" style="4" customWidth="1"/>
    <col min="16138" max="16138" width="18.75" style="4" customWidth="1"/>
    <col min="16139" max="16139" width="11.5" style="4" customWidth="1"/>
    <col min="16140" max="16140" width="12.125" style="4" customWidth="1"/>
    <col min="16141" max="16141" width="11.625" style="4" customWidth="1"/>
    <col min="16142" max="16142" width="12.625" style="4" customWidth="1"/>
    <col min="16143" max="16146" width="11.625" style="4" customWidth="1"/>
    <col min="16147" max="16147" width="12.5" style="4" customWidth="1"/>
    <col min="16148" max="16148" width="11.625" style="4" customWidth="1"/>
    <col min="16149" max="16149" width="8.5" style="4" customWidth="1"/>
    <col min="16150" max="16384" width="9" style="4"/>
  </cols>
  <sheetData>
    <row r="1" spans="1:21" s="3" customFormat="1" ht="26.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21" ht="22.5" customHeight="1" thickBot="1" x14ac:dyDescent="0.3">
      <c r="B2" s="5"/>
      <c r="C2" s="5"/>
      <c r="D2" s="5"/>
      <c r="E2" s="5"/>
      <c r="S2" s="126"/>
      <c r="T2" s="126"/>
      <c r="U2" s="126"/>
    </row>
    <row r="3" spans="1:21" ht="20.100000000000001" customHeight="1" thickTop="1" x14ac:dyDescent="0.15">
      <c r="A3" s="127" t="s">
        <v>1</v>
      </c>
      <c r="B3" s="127"/>
      <c r="C3" s="128"/>
      <c r="D3" s="133" t="s">
        <v>2</v>
      </c>
      <c r="E3" s="134"/>
      <c r="F3" s="134"/>
      <c r="G3" s="134"/>
      <c r="H3" s="134"/>
      <c r="I3" s="135"/>
      <c r="J3" s="136" t="s">
        <v>3</v>
      </c>
      <c r="K3" s="137" t="s">
        <v>4</v>
      </c>
      <c r="L3" s="138" t="s">
        <v>5</v>
      </c>
      <c r="M3" s="139"/>
      <c r="N3" s="137" t="s">
        <v>6</v>
      </c>
      <c r="O3" s="142" t="s">
        <v>7</v>
      </c>
      <c r="P3" s="143"/>
      <c r="Q3" s="142" t="s">
        <v>8</v>
      </c>
      <c r="R3" s="144"/>
      <c r="S3" s="145"/>
      <c r="T3" s="136" t="s">
        <v>9</v>
      </c>
      <c r="U3" s="147" t="s">
        <v>10</v>
      </c>
    </row>
    <row r="4" spans="1:21" ht="20.100000000000001" customHeight="1" x14ac:dyDescent="0.15">
      <c r="A4" s="129"/>
      <c r="B4" s="129"/>
      <c r="C4" s="130"/>
      <c r="D4" s="149" t="s">
        <v>11</v>
      </c>
      <c r="E4" s="150"/>
      <c r="F4" s="154" t="s">
        <v>12</v>
      </c>
      <c r="G4" s="154" t="s">
        <v>13</v>
      </c>
      <c r="H4" s="154" t="s">
        <v>14</v>
      </c>
      <c r="I4" s="119" t="s">
        <v>15</v>
      </c>
      <c r="J4" s="123"/>
      <c r="K4" s="123"/>
      <c r="L4" s="140"/>
      <c r="M4" s="141"/>
      <c r="N4" s="123"/>
      <c r="O4" s="121" t="s">
        <v>16</v>
      </c>
      <c r="P4" s="121" t="s">
        <v>17</v>
      </c>
      <c r="Q4" s="124" t="s">
        <v>16</v>
      </c>
      <c r="R4" s="151" t="s">
        <v>18</v>
      </c>
      <c r="S4" s="152"/>
      <c r="T4" s="123"/>
      <c r="U4" s="148"/>
    </row>
    <row r="5" spans="1:21" ht="20.100000000000001" customHeight="1" x14ac:dyDescent="0.15">
      <c r="A5" s="131"/>
      <c r="B5" s="131"/>
      <c r="C5" s="132"/>
      <c r="D5" s="6" t="s">
        <v>19</v>
      </c>
      <c r="E5" s="6" t="s">
        <v>20</v>
      </c>
      <c r="F5" s="155"/>
      <c r="G5" s="155"/>
      <c r="H5" s="155"/>
      <c r="I5" s="120"/>
      <c r="J5" s="7" t="s">
        <v>21</v>
      </c>
      <c r="K5" s="117" t="s">
        <v>22</v>
      </c>
      <c r="L5" s="8" t="s">
        <v>23</v>
      </c>
      <c r="M5" s="9" t="s">
        <v>24</v>
      </c>
      <c r="N5" s="10" t="s">
        <v>25</v>
      </c>
      <c r="O5" s="122"/>
      <c r="P5" s="123"/>
      <c r="Q5" s="125"/>
      <c r="R5" s="11" t="s">
        <v>26</v>
      </c>
      <c r="S5" s="11" t="s">
        <v>27</v>
      </c>
      <c r="T5" s="146"/>
      <c r="U5" s="125"/>
    </row>
    <row r="6" spans="1:21" ht="8.65" customHeight="1" x14ac:dyDescent="0.15">
      <c r="A6" s="12"/>
      <c r="B6" s="12"/>
      <c r="C6" s="8"/>
      <c r="D6" s="13"/>
      <c r="E6" s="13"/>
      <c r="F6" s="14"/>
      <c r="G6" s="14"/>
      <c r="H6" s="14"/>
      <c r="I6" s="15"/>
      <c r="J6" s="16"/>
      <c r="K6" s="17"/>
      <c r="L6" s="12"/>
      <c r="M6" s="12"/>
      <c r="N6" s="18"/>
      <c r="O6" s="19"/>
      <c r="P6" s="12"/>
      <c r="Q6" s="20"/>
      <c r="R6" s="20"/>
      <c r="S6" s="20"/>
      <c r="T6" s="20"/>
      <c r="U6" s="21"/>
    </row>
    <row r="7" spans="1:21" ht="22.5" customHeight="1" x14ac:dyDescent="0.15">
      <c r="A7" s="22"/>
      <c r="B7" s="22"/>
      <c r="C7" s="23"/>
      <c r="G7" s="153" t="s">
        <v>28</v>
      </c>
      <c r="H7" s="153"/>
      <c r="I7" s="153"/>
      <c r="J7" s="153"/>
      <c r="K7" s="24"/>
      <c r="L7" s="24"/>
      <c r="M7" s="153" t="s">
        <v>29</v>
      </c>
      <c r="N7" s="153"/>
      <c r="O7" s="153"/>
      <c r="P7" s="25"/>
      <c r="U7" s="26"/>
    </row>
    <row r="8" spans="1:21" ht="9" customHeight="1" x14ac:dyDescent="0.15">
      <c r="A8" s="22"/>
      <c r="B8" s="22"/>
      <c r="C8" s="23"/>
      <c r="I8" s="27"/>
      <c r="J8" s="27"/>
      <c r="K8" s="27"/>
      <c r="L8" s="28"/>
      <c r="M8" s="29"/>
      <c r="N8" s="29"/>
      <c r="O8" s="29"/>
      <c r="P8" s="29"/>
      <c r="U8" s="26"/>
    </row>
    <row r="9" spans="1:21" s="3" customFormat="1" ht="13.5" customHeight="1" x14ac:dyDescent="0.15">
      <c r="A9" s="30" t="s">
        <v>30</v>
      </c>
      <c r="B9" s="30">
        <v>24</v>
      </c>
      <c r="C9" s="31" t="s">
        <v>31</v>
      </c>
      <c r="D9" s="32">
        <v>13</v>
      </c>
      <c r="E9" s="32">
        <v>203</v>
      </c>
      <c r="F9" s="32">
        <v>43</v>
      </c>
      <c r="G9" s="32">
        <v>1</v>
      </c>
      <c r="H9" s="32">
        <v>59</v>
      </c>
      <c r="I9" s="33">
        <v>189</v>
      </c>
      <c r="J9" s="34">
        <v>1014.9</v>
      </c>
      <c r="K9" s="35">
        <v>7.9</v>
      </c>
      <c r="L9" s="34">
        <v>1725.5</v>
      </c>
      <c r="M9" s="36">
        <v>39</v>
      </c>
      <c r="N9" s="32" t="s">
        <v>32</v>
      </c>
      <c r="O9" s="36">
        <v>74</v>
      </c>
      <c r="P9" s="36">
        <v>14</v>
      </c>
      <c r="Q9" s="37">
        <v>3.1</v>
      </c>
      <c r="R9" s="37">
        <v>19.5</v>
      </c>
      <c r="S9" s="38" t="s">
        <v>33</v>
      </c>
      <c r="T9" s="33">
        <v>3</v>
      </c>
      <c r="U9" s="39" t="s">
        <v>34</v>
      </c>
    </row>
    <row r="10" spans="1:21" s="3" customFormat="1" ht="13.5" customHeight="1" x14ac:dyDescent="0.15">
      <c r="A10" s="30"/>
      <c r="B10" s="30">
        <v>25</v>
      </c>
      <c r="C10" s="31"/>
      <c r="D10" s="32">
        <v>20</v>
      </c>
      <c r="E10" s="32">
        <v>179</v>
      </c>
      <c r="F10" s="32">
        <v>26</v>
      </c>
      <c r="G10" s="32">
        <v>1</v>
      </c>
      <c r="H10" s="32">
        <v>54</v>
      </c>
      <c r="I10" s="33">
        <v>158</v>
      </c>
      <c r="J10" s="34">
        <v>1015</v>
      </c>
      <c r="K10" s="35">
        <v>7.4</v>
      </c>
      <c r="L10" s="34">
        <v>1842</v>
      </c>
      <c r="M10" s="36" t="s">
        <v>35</v>
      </c>
      <c r="N10" s="32" t="s">
        <v>32</v>
      </c>
      <c r="O10" s="36">
        <v>72</v>
      </c>
      <c r="P10" s="36">
        <v>12</v>
      </c>
      <c r="Q10" s="37">
        <v>3.3</v>
      </c>
      <c r="R10" s="37">
        <v>17.899999999999999</v>
      </c>
      <c r="S10" s="38" t="s">
        <v>36</v>
      </c>
      <c r="T10" s="33">
        <v>4</v>
      </c>
      <c r="U10" s="39">
        <v>25</v>
      </c>
    </row>
    <row r="11" spans="1:21" s="3" customFormat="1" ht="13.5" customHeight="1" x14ac:dyDescent="0.15">
      <c r="A11" s="30"/>
      <c r="B11" s="30">
        <v>26</v>
      </c>
      <c r="C11" s="31"/>
      <c r="D11" s="40">
        <v>14</v>
      </c>
      <c r="E11" s="40">
        <v>186</v>
      </c>
      <c r="F11" s="40">
        <v>34</v>
      </c>
      <c r="G11" s="40">
        <v>2</v>
      </c>
      <c r="H11" s="40">
        <v>64</v>
      </c>
      <c r="I11" s="41">
        <v>177</v>
      </c>
      <c r="J11" s="34">
        <v>1015.6</v>
      </c>
      <c r="K11" s="42">
        <v>7.6</v>
      </c>
      <c r="L11" s="34">
        <v>1706.7</v>
      </c>
      <c r="M11" s="36" t="s">
        <v>37</v>
      </c>
      <c r="N11" s="33" t="s">
        <v>32</v>
      </c>
      <c r="O11" s="36">
        <v>73</v>
      </c>
      <c r="P11" s="43">
        <v>10</v>
      </c>
      <c r="Q11" s="44">
        <v>3.1</v>
      </c>
      <c r="R11" s="44">
        <v>15</v>
      </c>
      <c r="S11" s="38" t="s">
        <v>38</v>
      </c>
      <c r="T11" s="33">
        <v>6</v>
      </c>
      <c r="U11" s="39">
        <v>26</v>
      </c>
    </row>
    <row r="12" spans="1:21" s="3" customFormat="1" ht="13.5" customHeight="1" x14ac:dyDescent="0.15">
      <c r="A12" s="30"/>
      <c r="B12" s="3">
        <v>27</v>
      </c>
      <c r="C12" s="31"/>
      <c r="D12" s="40">
        <v>21</v>
      </c>
      <c r="E12" s="40">
        <v>194</v>
      </c>
      <c r="F12" s="40">
        <v>25</v>
      </c>
      <c r="G12" s="40">
        <v>4</v>
      </c>
      <c r="H12" s="40">
        <v>42</v>
      </c>
      <c r="I12" s="41">
        <v>175</v>
      </c>
      <c r="J12" s="34">
        <v>1015.5</v>
      </c>
      <c r="K12" s="42">
        <v>7.7</v>
      </c>
      <c r="L12" s="34">
        <v>1696.2</v>
      </c>
      <c r="M12" s="43">
        <v>38</v>
      </c>
      <c r="N12" s="33" t="s">
        <v>32</v>
      </c>
      <c r="O12" s="36">
        <v>74</v>
      </c>
      <c r="P12" s="43">
        <v>11</v>
      </c>
      <c r="Q12" s="44">
        <v>3</v>
      </c>
      <c r="R12" s="44">
        <v>15.4</v>
      </c>
      <c r="S12" s="38" t="s">
        <v>33</v>
      </c>
      <c r="T12" s="33">
        <v>38</v>
      </c>
      <c r="U12" s="39">
        <v>27</v>
      </c>
    </row>
    <row r="13" spans="1:21" s="46" customFormat="1" ht="13.5" customHeight="1" x14ac:dyDescent="0.15">
      <c r="A13" s="45"/>
      <c r="B13" s="46">
        <v>28</v>
      </c>
      <c r="C13" s="47"/>
      <c r="D13" s="48">
        <f>SUM(D15:D27)</f>
        <v>9</v>
      </c>
      <c r="E13" s="48">
        <f>SUM(E15:E27)</f>
        <v>196</v>
      </c>
      <c r="F13" s="48">
        <f t="shared" ref="F13:L13" si="0">SUM(F15:F27)</f>
        <v>18</v>
      </c>
      <c r="G13" s="48">
        <f t="shared" si="0"/>
        <v>1</v>
      </c>
      <c r="H13" s="48">
        <f t="shared" si="0"/>
        <v>34</v>
      </c>
      <c r="I13" s="48">
        <f>SUM(I15:I27)</f>
        <v>180</v>
      </c>
      <c r="J13" s="49">
        <f>SUM(J15:J27)/12</f>
        <v>1015.6166666666667</v>
      </c>
      <c r="K13" s="50">
        <f>SUM(K15:K27)/12</f>
        <v>7.9916666666666671</v>
      </c>
      <c r="L13" s="49">
        <f t="shared" si="0"/>
        <v>1713.4000000000005</v>
      </c>
      <c r="M13" s="51">
        <f>SUM(M15:M27)/12</f>
        <v>37.666666666666664</v>
      </c>
      <c r="N13" s="52" t="s">
        <v>32</v>
      </c>
      <c r="O13" s="53">
        <f>SUM(O15:O27)/12</f>
        <v>68.833333333333329</v>
      </c>
      <c r="P13" s="53">
        <v>9</v>
      </c>
      <c r="Q13" s="54">
        <f>SUM(Q15:Q27)/12</f>
        <v>2.9416666666666669</v>
      </c>
      <c r="R13" s="54">
        <v>18.2</v>
      </c>
      <c r="S13" s="55" t="s">
        <v>36</v>
      </c>
      <c r="T13" s="53">
        <f>SUM(T15:T27)</f>
        <v>466</v>
      </c>
      <c r="U13" s="56">
        <v>28</v>
      </c>
    </row>
    <row r="14" spans="1:21" ht="10.5" customHeight="1" x14ac:dyDescent="0.15">
      <c r="A14" s="30"/>
      <c r="B14" s="57"/>
      <c r="C14" s="47"/>
      <c r="D14" s="48"/>
      <c r="E14" s="48"/>
      <c r="F14" s="48"/>
      <c r="G14" s="48"/>
      <c r="H14" s="48"/>
      <c r="I14" s="48"/>
      <c r="J14" s="58"/>
      <c r="K14" s="59"/>
      <c r="L14" s="60"/>
      <c r="M14" s="61"/>
      <c r="N14" s="52"/>
      <c r="O14" s="36"/>
      <c r="P14" s="62"/>
      <c r="Q14" s="63"/>
      <c r="R14" s="64"/>
      <c r="S14" s="38"/>
      <c r="T14" s="65"/>
      <c r="U14" s="56"/>
    </row>
    <row r="15" spans="1:21" ht="12.95" customHeight="1" x14ac:dyDescent="0.15">
      <c r="A15" s="30">
        <v>28</v>
      </c>
      <c r="B15" s="66" t="s">
        <v>39</v>
      </c>
      <c r="C15" s="31" t="s">
        <v>40</v>
      </c>
      <c r="D15" s="67">
        <v>0</v>
      </c>
      <c r="E15" s="67">
        <v>19</v>
      </c>
      <c r="F15" s="67">
        <v>1</v>
      </c>
      <c r="G15" s="67">
        <v>0</v>
      </c>
      <c r="H15" s="67">
        <v>12</v>
      </c>
      <c r="I15" s="67">
        <v>20</v>
      </c>
      <c r="J15" s="34">
        <v>1020.5</v>
      </c>
      <c r="K15" s="68">
        <v>8.6999999999999993</v>
      </c>
      <c r="L15" s="69">
        <v>73.2</v>
      </c>
      <c r="M15" s="41">
        <v>24</v>
      </c>
      <c r="N15" s="33" t="s">
        <v>32</v>
      </c>
      <c r="O15" s="33">
        <v>76</v>
      </c>
      <c r="P15" s="41">
        <v>35</v>
      </c>
      <c r="Q15" s="70">
        <v>3</v>
      </c>
      <c r="R15" s="68">
        <v>12.1</v>
      </c>
      <c r="S15" s="38" t="s">
        <v>41</v>
      </c>
      <c r="T15" s="33">
        <v>1</v>
      </c>
      <c r="U15" s="71" t="s">
        <v>42</v>
      </c>
    </row>
    <row r="16" spans="1:21" ht="12.95" customHeight="1" x14ac:dyDescent="0.15">
      <c r="A16" s="30"/>
      <c r="B16" s="66" t="s">
        <v>43</v>
      </c>
      <c r="C16" s="31"/>
      <c r="D16" s="67">
        <v>2</v>
      </c>
      <c r="E16" s="67">
        <v>16</v>
      </c>
      <c r="F16" s="67">
        <v>3</v>
      </c>
      <c r="G16" s="67">
        <v>0</v>
      </c>
      <c r="H16" s="67">
        <v>14</v>
      </c>
      <c r="I16" s="67">
        <v>17</v>
      </c>
      <c r="J16" s="34">
        <v>1021.9</v>
      </c>
      <c r="K16" s="68">
        <v>8</v>
      </c>
      <c r="L16" s="69">
        <v>99.2</v>
      </c>
      <c r="M16" s="72">
        <v>32</v>
      </c>
      <c r="N16" s="33" t="s">
        <v>32</v>
      </c>
      <c r="O16" s="33">
        <v>75</v>
      </c>
      <c r="P16" s="41">
        <v>29</v>
      </c>
      <c r="Q16" s="70">
        <v>3.1</v>
      </c>
      <c r="R16" s="68">
        <v>10.199999999999999</v>
      </c>
      <c r="S16" s="38" t="s">
        <v>41</v>
      </c>
      <c r="T16" s="33">
        <v>2</v>
      </c>
      <c r="U16" s="73" t="s">
        <v>43</v>
      </c>
    </row>
    <row r="17" spans="1:21" ht="12.95" customHeight="1" x14ac:dyDescent="0.15">
      <c r="A17" s="30"/>
      <c r="B17" s="66" t="s">
        <v>44</v>
      </c>
      <c r="C17" s="31"/>
      <c r="D17" s="67">
        <v>2</v>
      </c>
      <c r="E17" s="67">
        <v>13</v>
      </c>
      <c r="F17" s="67">
        <v>0</v>
      </c>
      <c r="G17" s="67">
        <v>0</v>
      </c>
      <c r="H17" s="67">
        <v>4</v>
      </c>
      <c r="I17" s="67">
        <v>12</v>
      </c>
      <c r="J17" s="34">
        <v>1020.8</v>
      </c>
      <c r="K17" s="68">
        <v>7.2</v>
      </c>
      <c r="L17" s="69">
        <v>148.19999999999999</v>
      </c>
      <c r="M17" s="41">
        <v>40</v>
      </c>
      <c r="N17" s="33" t="s">
        <v>32</v>
      </c>
      <c r="O17" s="33">
        <v>67</v>
      </c>
      <c r="P17" s="41">
        <v>13</v>
      </c>
      <c r="Q17" s="70">
        <v>3.1</v>
      </c>
      <c r="R17" s="68">
        <v>10.5</v>
      </c>
      <c r="S17" s="38" t="s">
        <v>33</v>
      </c>
      <c r="T17" s="33">
        <v>2</v>
      </c>
      <c r="U17" s="73" t="s">
        <v>45</v>
      </c>
    </row>
    <row r="18" spans="1:21" ht="12.95" customHeight="1" x14ac:dyDescent="0.15">
      <c r="A18" s="30"/>
      <c r="B18" s="66" t="s">
        <v>46</v>
      </c>
      <c r="C18" s="31"/>
      <c r="D18" s="67">
        <v>0</v>
      </c>
      <c r="E18" s="67">
        <v>14</v>
      </c>
      <c r="F18" s="67">
        <v>0</v>
      </c>
      <c r="G18" s="67">
        <v>0</v>
      </c>
      <c r="H18" s="67">
        <v>0</v>
      </c>
      <c r="I18" s="67">
        <v>10</v>
      </c>
      <c r="J18" s="34">
        <v>1014</v>
      </c>
      <c r="K18" s="68">
        <v>7.9</v>
      </c>
      <c r="L18" s="69">
        <v>160.4</v>
      </c>
      <c r="M18" s="41">
        <v>41</v>
      </c>
      <c r="N18" s="33" t="s">
        <v>32</v>
      </c>
      <c r="O18" s="36" t="s">
        <v>47</v>
      </c>
      <c r="P18" s="36" t="s">
        <v>48</v>
      </c>
      <c r="Q18" s="69">
        <v>3.4</v>
      </c>
      <c r="R18" s="68">
        <v>18.2</v>
      </c>
      <c r="S18" s="38" t="s">
        <v>36</v>
      </c>
      <c r="T18" s="33">
        <v>8</v>
      </c>
      <c r="U18" s="73" t="s">
        <v>46</v>
      </c>
    </row>
    <row r="19" spans="1:21" ht="12.95" customHeight="1" x14ac:dyDescent="0.15">
      <c r="A19" s="30"/>
      <c r="B19" s="66" t="s">
        <v>49</v>
      </c>
      <c r="C19" s="31"/>
      <c r="D19" s="67">
        <v>3</v>
      </c>
      <c r="E19" s="67">
        <v>14</v>
      </c>
      <c r="F19" s="67">
        <v>1</v>
      </c>
      <c r="G19" s="67">
        <v>0</v>
      </c>
      <c r="H19" s="67">
        <v>0</v>
      </c>
      <c r="I19" s="67">
        <v>10</v>
      </c>
      <c r="J19" s="34">
        <v>1012.7</v>
      </c>
      <c r="K19" s="68">
        <v>7.1</v>
      </c>
      <c r="L19" s="69">
        <v>227.6</v>
      </c>
      <c r="M19" s="41">
        <v>53</v>
      </c>
      <c r="N19" s="33" t="s">
        <v>32</v>
      </c>
      <c r="O19" s="33">
        <v>68</v>
      </c>
      <c r="P19" s="41">
        <v>9</v>
      </c>
      <c r="Q19" s="70">
        <v>3.4</v>
      </c>
      <c r="R19" s="68">
        <v>16.3</v>
      </c>
      <c r="S19" s="38" t="s">
        <v>33</v>
      </c>
      <c r="T19" s="33">
        <v>1</v>
      </c>
      <c r="U19" s="73" t="s">
        <v>49</v>
      </c>
    </row>
    <row r="20" spans="1:21" ht="12.95" customHeight="1" x14ac:dyDescent="0.15">
      <c r="A20" s="30"/>
      <c r="B20" s="66" t="s">
        <v>50</v>
      </c>
      <c r="C20" s="31"/>
      <c r="D20" s="67">
        <v>0</v>
      </c>
      <c r="E20" s="67">
        <v>15</v>
      </c>
      <c r="F20" s="67">
        <v>3</v>
      </c>
      <c r="G20" s="67">
        <v>0</v>
      </c>
      <c r="H20" s="67">
        <v>0</v>
      </c>
      <c r="I20" s="67">
        <v>18</v>
      </c>
      <c r="J20" s="34">
        <v>1008.9</v>
      </c>
      <c r="K20" s="68">
        <v>8.5</v>
      </c>
      <c r="L20" s="69">
        <v>159.5</v>
      </c>
      <c r="M20" s="33">
        <v>37</v>
      </c>
      <c r="N20" s="33" t="s">
        <v>32</v>
      </c>
      <c r="O20" s="33">
        <v>75</v>
      </c>
      <c r="P20" s="72">
        <v>15</v>
      </c>
      <c r="Q20" s="70">
        <v>2.8</v>
      </c>
      <c r="R20" s="68">
        <v>10.6</v>
      </c>
      <c r="S20" s="38" t="s">
        <v>33</v>
      </c>
      <c r="T20" s="33">
        <v>0</v>
      </c>
      <c r="U20" s="73" t="s">
        <v>50</v>
      </c>
    </row>
    <row r="21" spans="1:21" ht="10.5" customHeight="1" x14ac:dyDescent="0.15">
      <c r="A21" s="30"/>
      <c r="B21" s="66"/>
      <c r="C21" s="31"/>
      <c r="D21" s="67"/>
      <c r="E21" s="67"/>
      <c r="F21" s="67"/>
      <c r="G21" s="67"/>
      <c r="H21" s="67"/>
      <c r="I21" s="67"/>
      <c r="J21" s="34"/>
      <c r="K21" s="68"/>
      <c r="L21" s="69"/>
      <c r="M21" s="33"/>
      <c r="N21" s="33"/>
      <c r="O21" s="33"/>
      <c r="P21" s="40"/>
      <c r="Q21" s="70"/>
      <c r="R21" s="68"/>
      <c r="S21" s="38"/>
      <c r="T21" s="33"/>
      <c r="U21" s="73"/>
    </row>
    <row r="22" spans="1:21" ht="12.95" customHeight="1" x14ac:dyDescent="0.15">
      <c r="A22" s="30"/>
      <c r="B22" s="66" t="s">
        <v>51</v>
      </c>
      <c r="C22" s="31"/>
      <c r="D22" s="67">
        <v>0</v>
      </c>
      <c r="E22" s="67">
        <v>17</v>
      </c>
      <c r="F22" s="67">
        <v>3</v>
      </c>
      <c r="G22" s="67">
        <v>0</v>
      </c>
      <c r="H22" s="67">
        <v>0</v>
      </c>
      <c r="I22" s="67">
        <v>13</v>
      </c>
      <c r="J22" s="34">
        <v>1009.6</v>
      </c>
      <c r="K22" s="70">
        <v>8.3000000000000007</v>
      </c>
      <c r="L22" s="69">
        <v>182.3</v>
      </c>
      <c r="M22" s="33">
        <v>41</v>
      </c>
      <c r="N22" s="33" t="s">
        <v>32</v>
      </c>
      <c r="O22" s="33">
        <v>76</v>
      </c>
      <c r="P22" s="33">
        <v>44</v>
      </c>
      <c r="Q22" s="70">
        <v>2.8</v>
      </c>
      <c r="R22" s="68">
        <v>8.4</v>
      </c>
      <c r="S22" s="38" t="s">
        <v>33</v>
      </c>
      <c r="T22" s="33">
        <v>0</v>
      </c>
      <c r="U22" s="73" t="s">
        <v>51</v>
      </c>
    </row>
    <row r="23" spans="1:21" ht="12.95" customHeight="1" x14ac:dyDescent="0.15">
      <c r="A23" s="30"/>
      <c r="B23" s="66" t="s">
        <v>52</v>
      </c>
      <c r="C23" s="31"/>
      <c r="D23" s="67">
        <v>2</v>
      </c>
      <c r="E23" s="67">
        <v>7</v>
      </c>
      <c r="F23" s="67">
        <v>1</v>
      </c>
      <c r="G23" s="67">
        <v>0</v>
      </c>
      <c r="H23" s="67">
        <v>0</v>
      </c>
      <c r="I23" s="67">
        <v>9</v>
      </c>
      <c r="J23" s="34">
        <v>1005.3</v>
      </c>
      <c r="K23" s="70">
        <v>6.2</v>
      </c>
      <c r="L23" s="69">
        <v>255.9</v>
      </c>
      <c r="M23" s="41">
        <v>61</v>
      </c>
      <c r="N23" s="33" t="s">
        <v>32</v>
      </c>
      <c r="O23" s="33">
        <v>75</v>
      </c>
      <c r="P23" s="41">
        <v>34</v>
      </c>
      <c r="Q23" s="70">
        <v>2.6</v>
      </c>
      <c r="R23" s="68">
        <v>10.1</v>
      </c>
      <c r="S23" s="38" t="s">
        <v>33</v>
      </c>
      <c r="T23" s="33">
        <v>6</v>
      </c>
      <c r="U23" s="73" t="s">
        <v>52</v>
      </c>
    </row>
    <row r="24" spans="1:21" ht="12.95" customHeight="1" x14ac:dyDescent="0.15">
      <c r="A24" s="30"/>
      <c r="B24" s="66" t="s">
        <v>53</v>
      </c>
      <c r="C24" s="31"/>
      <c r="D24" s="67">
        <v>0</v>
      </c>
      <c r="E24" s="67">
        <v>23</v>
      </c>
      <c r="F24" s="67">
        <v>1</v>
      </c>
      <c r="G24" s="67">
        <v>1</v>
      </c>
      <c r="H24" s="67">
        <v>0</v>
      </c>
      <c r="I24" s="67">
        <v>20</v>
      </c>
      <c r="J24" s="34">
        <v>1013</v>
      </c>
      <c r="K24" s="70">
        <v>9.3000000000000007</v>
      </c>
      <c r="L24" s="69">
        <v>88.4</v>
      </c>
      <c r="M24" s="41">
        <v>24</v>
      </c>
      <c r="N24" s="33" t="s">
        <v>32</v>
      </c>
      <c r="O24" s="33">
        <v>83</v>
      </c>
      <c r="P24" s="41">
        <v>31</v>
      </c>
      <c r="Q24" s="70">
        <v>2.2000000000000002</v>
      </c>
      <c r="R24" s="68">
        <v>11</v>
      </c>
      <c r="S24" s="38" t="s">
        <v>38</v>
      </c>
      <c r="T24" s="33">
        <v>5</v>
      </c>
      <c r="U24" s="73" t="s">
        <v>54</v>
      </c>
    </row>
    <row r="25" spans="1:21" ht="12.95" customHeight="1" x14ac:dyDescent="0.15">
      <c r="A25" s="30"/>
      <c r="B25" s="74">
        <v>10</v>
      </c>
      <c r="C25" s="31"/>
      <c r="D25" s="67">
        <v>0</v>
      </c>
      <c r="E25" s="67">
        <v>21</v>
      </c>
      <c r="F25" s="67">
        <v>0</v>
      </c>
      <c r="G25" s="67">
        <v>0</v>
      </c>
      <c r="H25" s="67">
        <v>0</v>
      </c>
      <c r="I25" s="67">
        <v>12</v>
      </c>
      <c r="J25" s="34">
        <v>1018.4</v>
      </c>
      <c r="K25" s="70">
        <v>8.5</v>
      </c>
      <c r="L25" s="69">
        <v>116.4</v>
      </c>
      <c r="M25" s="41">
        <v>33</v>
      </c>
      <c r="N25" s="33" t="s">
        <v>32</v>
      </c>
      <c r="O25" s="33">
        <v>76</v>
      </c>
      <c r="P25" s="33">
        <v>37</v>
      </c>
      <c r="Q25" s="70">
        <v>2.7</v>
      </c>
      <c r="R25" s="68">
        <v>14.6</v>
      </c>
      <c r="S25" s="38" t="s">
        <v>33</v>
      </c>
      <c r="T25" s="33">
        <v>390</v>
      </c>
      <c r="U25" s="39">
        <v>10</v>
      </c>
    </row>
    <row r="26" spans="1:21" ht="12.95" customHeight="1" x14ac:dyDescent="0.15">
      <c r="A26" s="30"/>
      <c r="B26" s="74">
        <v>11</v>
      </c>
      <c r="C26" s="31"/>
      <c r="D26" s="67">
        <v>0</v>
      </c>
      <c r="E26" s="67">
        <v>17</v>
      </c>
      <c r="F26" s="67">
        <v>0</v>
      </c>
      <c r="G26" s="67">
        <v>0</v>
      </c>
      <c r="H26" s="67">
        <v>0</v>
      </c>
      <c r="I26" s="67">
        <v>19</v>
      </c>
      <c r="J26" s="34">
        <v>1020.8</v>
      </c>
      <c r="K26" s="70">
        <v>8</v>
      </c>
      <c r="L26" s="69">
        <v>105.9</v>
      </c>
      <c r="M26" s="41">
        <v>34</v>
      </c>
      <c r="N26" s="33" t="s">
        <v>32</v>
      </c>
      <c r="O26" s="33">
        <v>78</v>
      </c>
      <c r="P26" s="41">
        <v>39</v>
      </c>
      <c r="Q26" s="70">
        <v>2.8</v>
      </c>
      <c r="R26" s="68">
        <v>9.4</v>
      </c>
      <c r="S26" s="38" t="s">
        <v>55</v>
      </c>
      <c r="T26" s="33">
        <v>33</v>
      </c>
      <c r="U26" s="39">
        <v>11</v>
      </c>
    </row>
    <row r="27" spans="1:21" ht="12.95" customHeight="1" x14ac:dyDescent="0.15">
      <c r="A27" s="30"/>
      <c r="B27" s="74">
        <v>12</v>
      </c>
      <c r="C27" s="31"/>
      <c r="D27" s="67">
        <v>0</v>
      </c>
      <c r="E27" s="67">
        <v>20</v>
      </c>
      <c r="F27" s="67">
        <v>5</v>
      </c>
      <c r="G27" s="67">
        <v>0</v>
      </c>
      <c r="H27" s="67">
        <v>4</v>
      </c>
      <c r="I27" s="67">
        <v>20</v>
      </c>
      <c r="J27" s="34">
        <v>1021.5</v>
      </c>
      <c r="K27" s="70">
        <v>8.1999999999999993</v>
      </c>
      <c r="L27" s="69">
        <v>96.4</v>
      </c>
      <c r="M27" s="32">
        <v>32</v>
      </c>
      <c r="N27" s="33" t="s">
        <v>32</v>
      </c>
      <c r="O27" s="32">
        <v>77</v>
      </c>
      <c r="P27" s="32">
        <v>38</v>
      </c>
      <c r="Q27" s="69">
        <v>3.4</v>
      </c>
      <c r="R27" s="69">
        <v>15.7</v>
      </c>
      <c r="S27" s="38" t="s">
        <v>36</v>
      </c>
      <c r="T27" s="33">
        <v>18</v>
      </c>
      <c r="U27" s="39">
        <v>12</v>
      </c>
    </row>
    <row r="28" spans="1:21" ht="10.15" customHeight="1" x14ac:dyDescent="0.15">
      <c r="A28" s="30"/>
      <c r="B28" s="74"/>
      <c r="C28" s="31"/>
      <c r="E28" s="40"/>
      <c r="J28" s="75"/>
      <c r="K28" s="76"/>
      <c r="L28" s="77"/>
      <c r="M28" s="78"/>
      <c r="N28" s="79"/>
      <c r="Q28" s="76"/>
      <c r="R28" s="80"/>
      <c r="S28" s="38"/>
      <c r="T28" s="32"/>
      <c r="U28" s="81"/>
    </row>
    <row r="29" spans="1:21" ht="23.25" customHeight="1" x14ac:dyDescent="0.15">
      <c r="A29" s="30"/>
      <c r="B29" s="20"/>
      <c r="C29" s="31"/>
      <c r="G29" s="118" t="s">
        <v>56</v>
      </c>
      <c r="H29" s="118"/>
      <c r="I29" s="118"/>
      <c r="J29" s="118"/>
      <c r="L29" s="118" t="s">
        <v>57</v>
      </c>
      <c r="M29" s="118"/>
      <c r="N29" s="118"/>
      <c r="O29" s="118"/>
      <c r="P29" s="24"/>
      <c r="T29" s="40"/>
      <c r="U29" s="82"/>
    </row>
    <row r="30" spans="1:21" ht="9.75" customHeight="1" x14ac:dyDescent="0.15">
      <c r="A30" s="30"/>
      <c r="B30" s="20"/>
      <c r="C30" s="31"/>
      <c r="I30" s="83"/>
      <c r="J30" s="83"/>
      <c r="K30" s="83"/>
      <c r="L30" s="83"/>
      <c r="M30" s="83"/>
      <c r="N30" s="83"/>
      <c r="O30" s="83"/>
      <c r="P30" s="83"/>
      <c r="T30" s="40"/>
      <c r="U30" s="82"/>
    </row>
    <row r="31" spans="1:21" ht="13.5" customHeight="1" x14ac:dyDescent="0.15">
      <c r="A31" s="30" t="s">
        <v>30</v>
      </c>
      <c r="B31" s="30">
        <v>24</v>
      </c>
      <c r="C31" s="31" t="s">
        <v>31</v>
      </c>
      <c r="D31" s="32" t="s">
        <v>32</v>
      </c>
      <c r="E31" s="32" t="s">
        <v>32</v>
      </c>
      <c r="F31" s="32" t="s">
        <v>32</v>
      </c>
      <c r="G31" s="67" t="s">
        <v>58</v>
      </c>
      <c r="H31" s="32">
        <v>60</v>
      </c>
      <c r="I31" s="33">
        <v>177</v>
      </c>
      <c r="J31" s="34">
        <v>1014.8</v>
      </c>
      <c r="K31" s="32" t="s">
        <v>32</v>
      </c>
      <c r="L31" s="34">
        <v>1755.1</v>
      </c>
      <c r="M31" s="84">
        <v>40</v>
      </c>
      <c r="N31" s="32" t="s">
        <v>32</v>
      </c>
      <c r="O31" s="36">
        <v>73</v>
      </c>
      <c r="P31" s="36">
        <v>14</v>
      </c>
      <c r="Q31" s="37">
        <v>2.9</v>
      </c>
      <c r="R31" s="37">
        <v>15.1</v>
      </c>
      <c r="S31" s="85" t="s">
        <v>36</v>
      </c>
      <c r="T31" s="33">
        <v>6</v>
      </c>
      <c r="U31" s="39" t="s">
        <v>34</v>
      </c>
    </row>
    <row r="32" spans="1:21" ht="13.5" customHeight="1" x14ac:dyDescent="0.15">
      <c r="A32" s="30"/>
      <c r="B32" s="30">
        <v>25</v>
      </c>
      <c r="C32" s="31"/>
      <c r="D32" s="32" t="s">
        <v>32</v>
      </c>
      <c r="E32" s="32" t="s">
        <v>32</v>
      </c>
      <c r="F32" s="32" t="s">
        <v>32</v>
      </c>
      <c r="G32" s="36">
        <v>1</v>
      </c>
      <c r="H32" s="32">
        <v>63</v>
      </c>
      <c r="I32" s="33">
        <v>157</v>
      </c>
      <c r="J32" s="34">
        <v>1015</v>
      </c>
      <c r="K32" s="32" t="s">
        <v>32</v>
      </c>
      <c r="L32" s="34">
        <v>1882.8</v>
      </c>
      <c r="M32" s="84" t="s">
        <v>59</v>
      </c>
      <c r="N32" s="32" t="s">
        <v>32</v>
      </c>
      <c r="O32" s="36">
        <v>72</v>
      </c>
      <c r="P32" s="36">
        <v>15</v>
      </c>
      <c r="Q32" s="37">
        <v>2.9</v>
      </c>
      <c r="R32" s="37">
        <v>13.3</v>
      </c>
      <c r="S32" s="38" t="s">
        <v>33</v>
      </c>
      <c r="T32" s="33">
        <v>7</v>
      </c>
      <c r="U32" s="39">
        <v>25</v>
      </c>
    </row>
    <row r="33" spans="1:21" ht="13.5" customHeight="1" x14ac:dyDescent="0.15">
      <c r="A33" s="30"/>
      <c r="B33" s="30">
        <v>26</v>
      </c>
      <c r="C33" s="31"/>
      <c r="D33" s="33" t="s">
        <v>32</v>
      </c>
      <c r="E33" s="33" t="s">
        <v>32</v>
      </c>
      <c r="F33" s="33" t="s">
        <v>32</v>
      </c>
      <c r="G33" s="36">
        <v>9</v>
      </c>
      <c r="H33" s="32">
        <v>70</v>
      </c>
      <c r="I33" s="41">
        <v>163</v>
      </c>
      <c r="J33" s="34">
        <v>1015.6</v>
      </c>
      <c r="K33" s="33" t="s">
        <v>32</v>
      </c>
      <c r="L33" s="34">
        <v>1755.0000000000002</v>
      </c>
      <c r="M33" s="84" t="s">
        <v>60</v>
      </c>
      <c r="N33" s="33" t="s">
        <v>32</v>
      </c>
      <c r="O33" s="36">
        <v>73</v>
      </c>
      <c r="P33" s="36">
        <v>11</v>
      </c>
      <c r="Q33" s="44">
        <v>2.8</v>
      </c>
      <c r="R33" s="44">
        <v>13.2</v>
      </c>
      <c r="S33" s="38" t="s">
        <v>61</v>
      </c>
      <c r="T33" s="33">
        <v>7</v>
      </c>
      <c r="U33" s="39">
        <v>26</v>
      </c>
    </row>
    <row r="34" spans="1:21" ht="13.5" customHeight="1" x14ac:dyDescent="0.15">
      <c r="A34" s="30"/>
      <c r="B34" s="4">
        <v>27</v>
      </c>
      <c r="C34" s="31"/>
      <c r="D34" s="33" t="s">
        <v>62</v>
      </c>
      <c r="E34" s="33" t="s">
        <v>62</v>
      </c>
      <c r="F34" s="33" t="s">
        <v>62</v>
      </c>
      <c r="G34" s="36">
        <v>3</v>
      </c>
      <c r="H34" s="32">
        <v>57</v>
      </c>
      <c r="I34" s="41">
        <v>164</v>
      </c>
      <c r="J34" s="34">
        <v>1015.5</v>
      </c>
      <c r="K34" s="33" t="s">
        <v>62</v>
      </c>
      <c r="L34" s="34">
        <v>1748.5</v>
      </c>
      <c r="M34" s="84">
        <v>39.166666666666664</v>
      </c>
      <c r="N34" s="33" t="s">
        <v>62</v>
      </c>
      <c r="O34" s="36">
        <v>73</v>
      </c>
      <c r="P34" s="36">
        <v>13</v>
      </c>
      <c r="Q34" s="44">
        <v>2.6</v>
      </c>
      <c r="R34" s="44">
        <v>12.8</v>
      </c>
      <c r="S34" s="38" t="s">
        <v>33</v>
      </c>
      <c r="T34" s="33">
        <v>10</v>
      </c>
      <c r="U34" s="39">
        <v>27</v>
      </c>
    </row>
    <row r="35" spans="1:21" s="86" customFormat="1" ht="13.5" customHeight="1" x14ac:dyDescent="0.15">
      <c r="A35" s="45"/>
      <c r="B35" s="86">
        <v>28</v>
      </c>
      <c r="C35" s="47"/>
      <c r="D35" s="52" t="s">
        <v>62</v>
      </c>
      <c r="E35" s="52" t="s">
        <v>62</v>
      </c>
      <c r="F35" s="52" t="s">
        <v>62</v>
      </c>
      <c r="G35" s="53">
        <f>SUM(G37:G49)</f>
        <v>10</v>
      </c>
      <c r="H35" s="53">
        <v>49</v>
      </c>
      <c r="I35" s="53">
        <f>SUM(I37:I49)</f>
        <v>170</v>
      </c>
      <c r="J35" s="87">
        <f>SUM(J37:J49)/12</f>
        <v>1015.5666666666666</v>
      </c>
      <c r="K35" s="52" t="s">
        <v>62</v>
      </c>
      <c r="L35" s="87">
        <f>SUM(L37:L49)</f>
        <v>1732.8</v>
      </c>
      <c r="M35" s="88">
        <f>SUM(M37:M49)/12</f>
        <v>38.083333333333336</v>
      </c>
      <c r="N35" s="52" t="s">
        <v>62</v>
      </c>
      <c r="O35" s="53">
        <f>SUM(O37:O49)/12</f>
        <v>72.666666666666671</v>
      </c>
      <c r="P35" s="53">
        <v>9</v>
      </c>
      <c r="Q35" s="89">
        <f>SUM(Q37:Q49)/12</f>
        <v>2.65</v>
      </c>
      <c r="R35" s="89">
        <v>15</v>
      </c>
      <c r="S35" s="90" t="s">
        <v>36</v>
      </c>
      <c r="T35" s="52">
        <f>SUM(T37:T49)</f>
        <v>55</v>
      </c>
      <c r="U35" s="56">
        <v>28</v>
      </c>
    </row>
    <row r="36" spans="1:21" ht="10.35" customHeight="1" x14ac:dyDescent="0.15">
      <c r="A36" s="30"/>
      <c r="B36" s="57"/>
      <c r="C36" s="47"/>
      <c r="D36" s="48"/>
      <c r="E36" s="48"/>
      <c r="F36" s="48"/>
      <c r="G36" s="48"/>
      <c r="H36" s="48"/>
      <c r="I36" s="48"/>
      <c r="J36" s="48"/>
      <c r="K36" s="48"/>
      <c r="L36" s="91"/>
      <c r="M36" s="48"/>
      <c r="N36" s="48"/>
      <c r="O36" s="48"/>
      <c r="P36" s="48"/>
      <c r="Q36" s="91"/>
      <c r="R36" s="91"/>
      <c r="S36" s="40"/>
      <c r="T36" s="48"/>
      <c r="U36" s="56"/>
    </row>
    <row r="37" spans="1:21" ht="12.95" customHeight="1" x14ac:dyDescent="0.15">
      <c r="A37" s="30">
        <v>28</v>
      </c>
      <c r="B37" s="66" t="s">
        <v>63</v>
      </c>
      <c r="C37" s="31" t="s">
        <v>40</v>
      </c>
      <c r="D37" s="32" t="s">
        <v>32</v>
      </c>
      <c r="E37" s="32" t="s">
        <v>32</v>
      </c>
      <c r="F37" s="32" t="s">
        <v>32</v>
      </c>
      <c r="G37" s="67" t="s">
        <v>64</v>
      </c>
      <c r="H37" s="84" t="s">
        <v>65</v>
      </c>
      <c r="I37" s="92">
        <v>18</v>
      </c>
      <c r="J37" s="34">
        <v>1020.8</v>
      </c>
      <c r="K37" s="33" t="s">
        <v>62</v>
      </c>
      <c r="L37" s="69">
        <v>58.6</v>
      </c>
      <c r="M37" s="72">
        <v>19</v>
      </c>
      <c r="N37" s="32" t="s">
        <v>32</v>
      </c>
      <c r="O37" s="72">
        <v>76</v>
      </c>
      <c r="P37" s="72">
        <v>36</v>
      </c>
      <c r="Q37" s="93">
        <v>2.6</v>
      </c>
      <c r="R37" s="93">
        <v>13.8</v>
      </c>
      <c r="S37" s="85" t="s">
        <v>41</v>
      </c>
      <c r="T37" s="33">
        <v>2</v>
      </c>
      <c r="U37" s="71" t="s">
        <v>66</v>
      </c>
    </row>
    <row r="38" spans="1:21" ht="12.95" customHeight="1" x14ac:dyDescent="0.15">
      <c r="A38" s="30"/>
      <c r="B38" s="66" t="s">
        <v>67</v>
      </c>
      <c r="C38" s="31"/>
      <c r="D38" s="32" t="s">
        <v>32</v>
      </c>
      <c r="E38" s="32" t="s">
        <v>32</v>
      </c>
      <c r="F38" s="32" t="s">
        <v>32</v>
      </c>
      <c r="G38" s="67">
        <v>2</v>
      </c>
      <c r="H38" s="67">
        <v>18</v>
      </c>
      <c r="I38" s="92">
        <v>17</v>
      </c>
      <c r="J38" s="34">
        <v>1022</v>
      </c>
      <c r="K38" s="33" t="s">
        <v>68</v>
      </c>
      <c r="L38" s="69">
        <v>105.8</v>
      </c>
      <c r="M38" s="41">
        <v>34</v>
      </c>
      <c r="N38" s="32" t="s">
        <v>32</v>
      </c>
      <c r="O38" s="33">
        <v>71</v>
      </c>
      <c r="P38" s="33">
        <v>30</v>
      </c>
      <c r="Q38" s="93">
        <v>2.9</v>
      </c>
      <c r="R38" s="93">
        <v>11.2</v>
      </c>
      <c r="S38" s="85" t="s">
        <v>41</v>
      </c>
      <c r="T38" s="33">
        <v>1</v>
      </c>
      <c r="U38" s="73" t="s">
        <v>43</v>
      </c>
    </row>
    <row r="39" spans="1:21" ht="12.95" customHeight="1" x14ac:dyDescent="0.15">
      <c r="A39" s="30"/>
      <c r="B39" s="66" t="s">
        <v>69</v>
      </c>
      <c r="C39" s="31"/>
      <c r="D39" s="32" t="s">
        <v>32</v>
      </c>
      <c r="E39" s="32" t="s">
        <v>32</v>
      </c>
      <c r="F39" s="32" t="s">
        <v>32</v>
      </c>
      <c r="G39" s="67">
        <v>2</v>
      </c>
      <c r="H39" s="67">
        <v>5</v>
      </c>
      <c r="I39" s="92">
        <v>11</v>
      </c>
      <c r="J39" s="34">
        <v>1020.9</v>
      </c>
      <c r="K39" s="33" t="s">
        <v>68</v>
      </c>
      <c r="L39" s="69">
        <v>157.5</v>
      </c>
      <c r="M39" s="84">
        <v>43</v>
      </c>
      <c r="N39" s="32" t="s">
        <v>32</v>
      </c>
      <c r="O39" s="33">
        <v>66</v>
      </c>
      <c r="P39" s="33">
        <v>23</v>
      </c>
      <c r="Q39" s="93">
        <v>2.7</v>
      </c>
      <c r="R39" s="93">
        <v>10</v>
      </c>
      <c r="S39" s="85" t="s">
        <v>70</v>
      </c>
      <c r="T39" s="33">
        <v>0</v>
      </c>
      <c r="U39" s="73" t="s">
        <v>44</v>
      </c>
    </row>
    <row r="40" spans="1:21" ht="12.95" customHeight="1" x14ac:dyDescent="0.15">
      <c r="A40" s="30"/>
      <c r="B40" s="66" t="s">
        <v>71</v>
      </c>
      <c r="C40" s="31"/>
      <c r="D40" s="32" t="s">
        <v>32</v>
      </c>
      <c r="E40" s="32" t="s">
        <v>32</v>
      </c>
      <c r="F40" s="32" t="s">
        <v>32</v>
      </c>
      <c r="G40" s="67">
        <v>1</v>
      </c>
      <c r="H40" s="67">
        <v>0</v>
      </c>
      <c r="I40" s="92">
        <v>11</v>
      </c>
      <c r="J40" s="34">
        <v>1013.9</v>
      </c>
      <c r="K40" s="33" t="s">
        <v>68</v>
      </c>
      <c r="L40" s="69">
        <v>175.3</v>
      </c>
      <c r="M40" s="41">
        <v>45</v>
      </c>
      <c r="N40" s="32" t="s">
        <v>32</v>
      </c>
      <c r="O40" s="33">
        <v>69</v>
      </c>
      <c r="P40" s="33">
        <v>18</v>
      </c>
      <c r="Q40" s="93">
        <v>2.8</v>
      </c>
      <c r="R40" s="93">
        <v>11.8</v>
      </c>
      <c r="S40" s="85" t="s">
        <v>33</v>
      </c>
      <c r="T40" s="33">
        <v>4</v>
      </c>
      <c r="U40" s="73" t="s">
        <v>46</v>
      </c>
    </row>
    <row r="41" spans="1:21" ht="12.95" customHeight="1" x14ac:dyDescent="0.15">
      <c r="A41" s="30"/>
      <c r="B41" s="66" t="s">
        <v>72</v>
      </c>
      <c r="C41" s="31"/>
      <c r="D41" s="32" t="s">
        <v>32</v>
      </c>
      <c r="E41" s="32" t="s">
        <v>32</v>
      </c>
      <c r="F41" s="32" t="s">
        <v>32</v>
      </c>
      <c r="G41" s="67">
        <v>2</v>
      </c>
      <c r="H41" s="67">
        <v>0</v>
      </c>
      <c r="I41" s="92">
        <v>11</v>
      </c>
      <c r="J41" s="34">
        <v>1012.4</v>
      </c>
      <c r="K41" s="33" t="s">
        <v>62</v>
      </c>
      <c r="L41" s="69">
        <v>223.3</v>
      </c>
      <c r="M41" s="72">
        <v>52</v>
      </c>
      <c r="N41" s="32" t="s">
        <v>32</v>
      </c>
      <c r="O41" s="33">
        <v>68</v>
      </c>
      <c r="P41" s="33">
        <v>9</v>
      </c>
      <c r="Q41" s="93">
        <v>2.9</v>
      </c>
      <c r="R41" s="93">
        <v>15</v>
      </c>
      <c r="S41" s="85" t="s">
        <v>36</v>
      </c>
      <c r="T41" s="33">
        <v>0</v>
      </c>
      <c r="U41" s="73" t="s">
        <v>49</v>
      </c>
    </row>
    <row r="42" spans="1:21" ht="12.95" customHeight="1" x14ac:dyDescent="0.15">
      <c r="A42" s="30"/>
      <c r="B42" s="66" t="s">
        <v>73</v>
      </c>
      <c r="C42" s="31"/>
      <c r="D42" s="32" t="s">
        <v>32</v>
      </c>
      <c r="E42" s="32" t="s">
        <v>32</v>
      </c>
      <c r="F42" s="32" t="s">
        <v>32</v>
      </c>
      <c r="G42" s="67">
        <v>1</v>
      </c>
      <c r="H42" s="67">
        <v>0</v>
      </c>
      <c r="I42" s="92">
        <v>17</v>
      </c>
      <c r="J42" s="34">
        <v>1008.7</v>
      </c>
      <c r="K42" s="33" t="s">
        <v>62</v>
      </c>
      <c r="L42" s="69">
        <v>156.1</v>
      </c>
      <c r="M42" s="41">
        <v>36</v>
      </c>
      <c r="N42" s="32" t="s">
        <v>32</v>
      </c>
      <c r="O42" s="33">
        <v>75</v>
      </c>
      <c r="P42" s="33">
        <v>30</v>
      </c>
      <c r="Q42" s="93">
        <v>2.6</v>
      </c>
      <c r="R42" s="93">
        <v>9.5</v>
      </c>
      <c r="S42" s="85" t="s">
        <v>41</v>
      </c>
      <c r="T42" s="33">
        <v>1</v>
      </c>
      <c r="U42" s="73" t="s">
        <v>74</v>
      </c>
    </row>
    <row r="43" spans="1:21" ht="10.35" customHeight="1" x14ac:dyDescent="0.15">
      <c r="A43" s="30"/>
      <c r="B43" s="66"/>
      <c r="C43" s="31"/>
      <c r="D43" s="52"/>
      <c r="E43" s="33"/>
      <c r="F43" s="33"/>
      <c r="G43" s="67"/>
      <c r="H43" s="33"/>
      <c r="I43" s="92"/>
      <c r="J43" s="34"/>
      <c r="K43" s="33"/>
      <c r="L43" s="69"/>
      <c r="N43" s="33"/>
      <c r="O43" s="33"/>
      <c r="P43" s="33"/>
      <c r="Q43" s="93"/>
      <c r="R43" s="93"/>
      <c r="S43" s="85"/>
      <c r="T43" s="33"/>
      <c r="U43" s="73"/>
    </row>
    <row r="44" spans="1:21" ht="13.5" customHeight="1" x14ac:dyDescent="0.15">
      <c r="A44" s="30"/>
      <c r="B44" s="66" t="s">
        <v>75</v>
      </c>
      <c r="C44" s="31"/>
      <c r="D44" s="32" t="s">
        <v>32</v>
      </c>
      <c r="E44" s="32" t="s">
        <v>32</v>
      </c>
      <c r="F44" s="32" t="s">
        <v>32</v>
      </c>
      <c r="G44" s="67">
        <v>0</v>
      </c>
      <c r="H44" s="67">
        <v>0</v>
      </c>
      <c r="I44" s="92">
        <v>10</v>
      </c>
      <c r="J44" s="34">
        <v>1009.4</v>
      </c>
      <c r="K44" s="32" t="s">
        <v>32</v>
      </c>
      <c r="L44" s="69">
        <v>189.1</v>
      </c>
      <c r="M44" s="41">
        <v>43</v>
      </c>
      <c r="N44" s="32" t="s">
        <v>32</v>
      </c>
      <c r="O44" s="33">
        <v>74</v>
      </c>
      <c r="P44" s="33">
        <v>37</v>
      </c>
      <c r="Q44" s="93">
        <v>2.5</v>
      </c>
      <c r="R44" s="93">
        <v>8.8000000000000007</v>
      </c>
      <c r="S44" s="85" t="s">
        <v>70</v>
      </c>
      <c r="T44" s="33">
        <v>1</v>
      </c>
      <c r="U44" s="73" t="s">
        <v>76</v>
      </c>
    </row>
    <row r="45" spans="1:21" ht="13.5" customHeight="1" x14ac:dyDescent="0.15">
      <c r="A45" s="30"/>
      <c r="B45" s="66" t="s">
        <v>77</v>
      </c>
      <c r="C45" s="31"/>
      <c r="D45" s="32" t="s">
        <v>32</v>
      </c>
      <c r="E45" s="32" t="s">
        <v>32</v>
      </c>
      <c r="F45" s="32" t="s">
        <v>32</v>
      </c>
      <c r="G45" s="67">
        <v>0</v>
      </c>
      <c r="H45" s="67">
        <v>0</v>
      </c>
      <c r="I45" s="92">
        <v>11</v>
      </c>
      <c r="J45" s="34">
        <v>1005.3</v>
      </c>
      <c r="K45" s="32" t="s">
        <v>32</v>
      </c>
      <c r="L45" s="69">
        <v>270.89999999999998</v>
      </c>
      <c r="M45" s="41">
        <v>65</v>
      </c>
      <c r="N45" s="32" t="s">
        <v>32</v>
      </c>
      <c r="O45" s="33">
        <v>74</v>
      </c>
      <c r="P45" s="33">
        <v>29</v>
      </c>
      <c r="Q45" s="93">
        <v>2.7</v>
      </c>
      <c r="R45" s="93">
        <v>8.4</v>
      </c>
      <c r="S45" s="85" t="s">
        <v>33</v>
      </c>
      <c r="T45" s="33">
        <v>0</v>
      </c>
      <c r="U45" s="73" t="s">
        <v>52</v>
      </c>
    </row>
    <row r="46" spans="1:21" ht="13.5" customHeight="1" x14ac:dyDescent="0.15">
      <c r="A46" s="30"/>
      <c r="B46" s="66" t="s">
        <v>78</v>
      </c>
      <c r="C46" s="31"/>
      <c r="D46" s="32" t="s">
        <v>32</v>
      </c>
      <c r="E46" s="32" t="s">
        <v>32</v>
      </c>
      <c r="F46" s="32" t="s">
        <v>32</v>
      </c>
      <c r="G46" s="67">
        <v>0</v>
      </c>
      <c r="H46" s="67">
        <v>0</v>
      </c>
      <c r="I46" s="92">
        <v>14</v>
      </c>
      <c r="J46" s="34">
        <v>1012.9</v>
      </c>
      <c r="K46" s="32" t="s">
        <v>32</v>
      </c>
      <c r="L46" s="69">
        <v>93</v>
      </c>
      <c r="M46" s="33">
        <v>25</v>
      </c>
      <c r="N46" s="32" t="s">
        <v>32</v>
      </c>
      <c r="O46" s="33">
        <v>80</v>
      </c>
      <c r="P46" s="33">
        <v>22</v>
      </c>
      <c r="Q46" s="93">
        <v>2.4</v>
      </c>
      <c r="R46" s="93">
        <v>10.9</v>
      </c>
      <c r="S46" s="38" t="s">
        <v>61</v>
      </c>
      <c r="T46" s="33">
        <v>6</v>
      </c>
      <c r="U46" s="73" t="s">
        <v>53</v>
      </c>
    </row>
    <row r="47" spans="1:21" ht="13.5" customHeight="1" x14ac:dyDescent="0.15">
      <c r="A47" s="30"/>
      <c r="B47" s="74">
        <v>10</v>
      </c>
      <c r="C47" s="31"/>
      <c r="D47" s="32" t="s">
        <v>32</v>
      </c>
      <c r="E47" s="32" t="s">
        <v>32</v>
      </c>
      <c r="F47" s="32" t="s">
        <v>32</v>
      </c>
      <c r="G47" s="67">
        <v>0</v>
      </c>
      <c r="H47" s="67">
        <v>0</v>
      </c>
      <c r="I47" s="92">
        <v>13</v>
      </c>
      <c r="J47" s="34">
        <v>1018.3</v>
      </c>
      <c r="K47" s="32" t="s">
        <v>32</v>
      </c>
      <c r="L47" s="69">
        <v>109.9</v>
      </c>
      <c r="M47" s="41">
        <v>31</v>
      </c>
      <c r="N47" s="32" t="s">
        <v>32</v>
      </c>
      <c r="O47" s="33">
        <v>73</v>
      </c>
      <c r="P47" s="33">
        <v>38</v>
      </c>
      <c r="Q47" s="93">
        <v>2.7</v>
      </c>
      <c r="R47" s="93">
        <v>13.3</v>
      </c>
      <c r="S47" s="38" t="s">
        <v>79</v>
      </c>
      <c r="T47" s="33">
        <v>34</v>
      </c>
      <c r="U47" s="39">
        <v>10</v>
      </c>
    </row>
    <row r="48" spans="1:21" ht="13.5" customHeight="1" x14ac:dyDescent="0.15">
      <c r="A48" s="30"/>
      <c r="B48" s="74">
        <v>11</v>
      </c>
      <c r="C48" s="31"/>
      <c r="D48" s="52" t="s">
        <v>32</v>
      </c>
      <c r="E48" s="32" t="s">
        <v>32</v>
      </c>
      <c r="F48" s="32" t="s">
        <v>32</v>
      </c>
      <c r="G48" s="67">
        <v>0</v>
      </c>
      <c r="H48" s="67">
        <v>0</v>
      </c>
      <c r="I48" s="92">
        <v>18</v>
      </c>
      <c r="J48" s="34">
        <v>1020.7</v>
      </c>
      <c r="K48" s="32" t="s">
        <v>32</v>
      </c>
      <c r="L48" s="69">
        <v>100.6</v>
      </c>
      <c r="M48" s="41">
        <v>33</v>
      </c>
      <c r="N48" s="32" t="s">
        <v>32</v>
      </c>
      <c r="O48" s="33">
        <v>73</v>
      </c>
      <c r="P48" s="33">
        <v>30</v>
      </c>
      <c r="Q48" s="93">
        <v>2.4</v>
      </c>
      <c r="R48" s="93">
        <v>8</v>
      </c>
      <c r="S48" s="85" t="s">
        <v>61</v>
      </c>
      <c r="T48" s="33">
        <v>4</v>
      </c>
      <c r="U48" s="39">
        <v>11</v>
      </c>
    </row>
    <row r="49" spans="1:21" ht="13.5" customHeight="1" x14ac:dyDescent="0.15">
      <c r="A49" s="30"/>
      <c r="B49" s="74">
        <v>12</v>
      </c>
      <c r="C49" s="31"/>
      <c r="D49" s="32" t="s">
        <v>32</v>
      </c>
      <c r="E49" s="32" t="s">
        <v>32</v>
      </c>
      <c r="F49" s="32" t="s">
        <v>32</v>
      </c>
      <c r="G49" s="67">
        <v>2</v>
      </c>
      <c r="H49" s="67" t="s">
        <v>80</v>
      </c>
      <c r="I49" s="92">
        <v>19</v>
      </c>
      <c r="J49" s="34">
        <v>1021.5</v>
      </c>
      <c r="K49" s="32" t="s">
        <v>32</v>
      </c>
      <c r="L49" s="69">
        <v>92.7</v>
      </c>
      <c r="M49" s="41">
        <v>31</v>
      </c>
      <c r="N49" s="32" t="s">
        <v>32</v>
      </c>
      <c r="O49" s="33">
        <v>73</v>
      </c>
      <c r="P49" s="33">
        <v>38</v>
      </c>
      <c r="Q49" s="93">
        <v>2.6</v>
      </c>
      <c r="R49" s="93">
        <v>10.1</v>
      </c>
      <c r="S49" s="85" t="s">
        <v>33</v>
      </c>
      <c r="T49" s="33">
        <v>2</v>
      </c>
      <c r="U49" s="39">
        <v>12</v>
      </c>
    </row>
    <row r="50" spans="1:21" ht="10.15" customHeight="1" x14ac:dyDescent="0.15">
      <c r="A50" s="30"/>
      <c r="B50" s="74"/>
      <c r="C50" s="31"/>
      <c r="J50" s="94"/>
      <c r="K50" s="76"/>
      <c r="L50" s="77"/>
      <c r="N50" s="76"/>
      <c r="Q50" s="76"/>
      <c r="R50" s="95"/>
      <c r="S50" s="85"/>
      <c r="T50" s="33"/>
      <c r="U50" s="39"/>
    </row>
    <row r="51" spans="1:21" ht="22.5" customHeight="1" x14ac:dyDescent="0.15">
      <c r="A51" s="30"/>
      <c r="B51" s="74"/>
      <c r="C51" s="31"/>
      <c r="G51" s="118" t="s">
        <v>81</v>
      </c>
      <c r="H51" s="118"/>
      <c r="I51" s="118"/>
      <c r="J51" s="118"/>
      <c r="K51" s="96"/>
      <c r="L51" s="118" t="s">
        <v>82</v>
      </c>
      <c r="M51" s="118"/>
      <c r="N51" s="118"/>
      <c r="O51" s="118"/>
      <c r="P51" s="97"/>
      <c r="R51" s="95"/>
      <c r="T51" s="40"/>
      <c r="U51" s="82"/>
    </row>
    <row r="52" spans="1:21" ht="9.75" customHeight="1" x14ac:dyDescent="0.15">
      <c r="A52" s="30"/>
      <c r="B52" s="74"/>
      <c r="C52" s="31"/>
      <c r="I52" s="83"/>
      <c r="J52" s="98"/>
      <c r="K52" s="98"/>
      <c r="L52" s="98"/>
      <c r="M52" s="83"/>
      <c r="N52" s="98"/>
      <c r="O52" s="98"/>
      <c r="P52" s="98"/>
      <c r="R52" s="95"/>
      <c r="T52" s="40"/>
      <c r="U52" s="82"/>
    </row>
    <row r="53" spans="1:21" ht="13.5" customHeight="1" x14ac:dyDescent="0.15">
      <c r="A53" s="30" t="s">
        <v>30</v>
      </c>
      <c r="B53" s="30">
        <v>24</v>
      </c>
      <c r="C53" s="31" t="s">
        <v>31</v>
      </c>
      <c r="D53" s="32" t="s">
        <v>32</v>
      </c>
      <c r="E53" s="32" t="s">
        <v>32</v>
      </c>
      <c r="F53" s="32" t="s">
        <v>32</v>
      </c>
      <c r="G53" s="36">
        <v>6</v>
      </c>
      <c r="H53" s="84">
        <v>45</v>
      </c>
      <c r="I53" s="36">
        <v>174</v>
      </c>
      <c r="J53" s="34">
        <v>1014.8</v>
      </c>
      <c r="K53" s="32" t="s">
        <v>32</v>
      </c>
      <c r="L53" s="34">
        <v>1688.7</v>
      </c>
      <c r="M53" s="36">
        <v>38</v>
      </c>
      <c r="N53" s="32" t="s">
        <v>32</v>
      </c>
      <c r="O53" s="36">
        <v>73</v>
      </c>
      <c r="P53" s="36">
        <v>18</v>
      </c>
      <c r="Q53" s="37">
        <v>2.2000000000000002</v>
      </c>
      <c r="R53" s="37">
        <v>14.8</v>
      </c>
      <c r="S53" s="85" t="s">
        <v>83</v>
      </c>
      <c r="T53" s="33">
        <v>3</v>
      </c>
      <c r="U53" s="39" t="s">
        <v>34</v>
      </c>
    </row>
    <row r="54" spans="1:21" ht="13.5" customHeight="1" x14ac:dyDescent="0.15">
      <c r="A54" s="30"/>
      <c r="B54" s="30">
        <v>25</v>
      </c>
      <c r="C54" s="31"/>
      <c r="D54" s="33" t="s">
        <v>32</v>
      </c>
      <c r="E54" s="33" t="s">
        <v>32</v>
      </c>
      <c r="F54" s="33" t="s">
        <v>32</v>
      </c>
      <c r="G54" s="36">
        <v>10</v>
      </c>
      <c r="H54" s="36">
        <v>39</v>
      </c>
      <c r="I54" s="36">
        <v>159</v>
      </c>
      <c r="J54" s="34">
        <v>1014.9</v>
      </c>
      <c r="K54" s="33" t="s">
        <v>32</v>
      </c>
      <c r="L54" s="34">
        <v>1790.5</v>
      </c>
      <c r="M54" s="36" t="s">
        <v>84</v>
      </c>
      <c r="N54" s="33" t="s">
        <v>32</v>
      </c>
      <c r="O54" s="36">
        <v>71</v>
      </c>
      <c r="P54" s="36">
        <v>15</v>
      </c>
      <c r="Q54" s="37">
        <v>2.2000000000000002</v>
      </c>
      <c r="R54" s="37">
        <v>11.1</v>
      </c>
      <c r="S54" s="38" t="s">
        <v>83</v>
      </c>
      <c r="T54" s="33">
        <v>2</v>
      </c>
      <c r="U54" s="39">
        <v>25</v>
      </c>
    </row>
    <row r="55" spans="1:21" ht="13.5" customHeight="1" x14ac:dyDescent="0.15">
      <c r="A55" s="30"/>
      <c r="B55" s="30">
        <v>26</v>
      </c>
      <c r="C55" s="31"/>
      <c r="D55" s="33" t="s">
        <v>32</v>
      </c>
      <c r="E55" s="33" t="s">
        <v>32</v>
      </c>
      <c r="F55" s="33" t="s">
        <v>32</v>
      </c>
      <c r="G55" s="36">
        <v>18</v>
      </c>
      <c r="H55" s="36">
        <v>56</v>
      </c>
      <c r="I55" s="36">
        <v>166</v>
      </c>
      <c r="J55" s="34">
        <v>1015.575</v>
      </c>
      <c r="K55" s="33" t="s">
        <v>32</v>
      </c>
      <c r="L55" s="34">
        <v>1645.3</v>
      </c>
      <c r="M55" s="36" t="s">
        <v>85</v>
      </c>
      <c r="N55" s="33" t="s">
        <v>32</v>
      </c>
      <c r="O55" s="36">
        <v>72</v>
      </c>
      <c r="P55" s="36">
        <v>10</v>
      </c>
      <c r="Q55" s="37">
        <v>2.1833333333333331</v>
      </c>
      <c r="R55" s="37" t="s">
        <v>86</v>
      </c>
      <c r="S55" s="38" t="s">
        <v>55</v>
      </c>
      <c r="T55" s="33">
        <v>3</v>
      </c>
      <c r="U55" s="39">
        <v>26</v>
      </c>
    </row>
    <row r="56" spans="1:21" ht="13.5" customHeight="1" x14ac:dyDescent="0.15">
      <c r="A56" s="30"/>
      <c r="B56" s="4">
        <v>27</v>
      </c>
      <c r="C56" s="31"/>
      <c r="D56" s="33" t="s">
        <v>87</v>
      </c>
      <c r="E56" s="33" t="s">
        <v>87</v>
      </c>
      <c r="F56" s="33" t="s">
        <v>87</v>
      </c>
      <c r="G56" s="36">
        <v>12</v>
      </c>
      <c r="H56" s="36">
        <v>58</v>
      </c>
      <c r="I56" s="36">
        <v>158</v>
      </c>
      <c r="J56" s="34">
        <v>1015.5</v>
      </c>
      <c r="K56" s="33" t="s">
        <v>87</v>
      </c>
      <c r="L56" s="34">
        <v>1732.6</v>
      </c>
      <c r="M56" s="36">
        <v>39</v>
      </c>
      <c r="N56" s="33" t="s">
        <v>87</v>
      </c>
      <c r="O56" s="36">
        <v>75</v>
      </c>
      <c r="P56" s="36">
        <v>14</v>
      </c>
      <c r="Q56" s="37">
        <v>2.1833333333333331</v>
      </c>
      <c r="R56" s="37">
        <v>13.4</v>
      </c>
      <c r="S56" s="38" t="s">
        <v>55</v>
      </c>
      <c r="T56" s="33">
        <v>10</v>
      </c>
      <c r="U56" s="39">
        <v>27</v>
      </c>
    </row>
    <row r="57" spans="1:21" s="86" customFormat="1" ht="13.5" customHeight="1" x14ac:dyDescent="0.15">
      <c r="A57" s="45"/>
      <c r="B57" s="86">
        <v>28</v>
      </c>
      <c r="C57" s="47"/>
      <c r="D57" s="52" t="s">
        <v>87</v>
      </c>
      <c r="E57" s="52" t="s">
        <v>87</v>
      </c>
      <c r="F57" s="52" t="s">
        <v>87</v>
      </c>
      <c r="G57" s="53">
        <v>7</v>
      </c>
      <c r="H57" s="53">
        <v>50</v>
      </c>
      <c r="I57" s="53">
        <f>SUM(I59:I71)</f>
        <v>171</v>
      </c>
      <c r="J57" s="87">
        <f>SUM(J59:J71)/12</f>
        <v>1015.525</v>
      </c>
      <c r="K57" s="52" t="s">
        <v>87</v>
      </c>
      <c r="L57" s="87">
        <f>SUM(L59:L71)</f>
        <v>1685.4</v>
      </c>
      <c r="M57" s="88">
        <f>SUM(M59:M71)/12</f>
        <v>36.833333333333336</v>
      </c>
      <c r="N57" s="52" t="s">
        <v>87</v>
      </c>
      <c r="O57" s="53">
        <v>78</v>
      </c>
      <c r="P57" s="53">
        <v>17</v>
      </c>
      <c r="Q57" s="89">
        <f>SUM(Q59:Q71)/12</f>
        <v>2.2166666666666668</v>
      </c>
      <c r="R57" s="89">
        <v>14.4</v>
      </c>
      <c r="S57" s="90" t="s">
        <v>83</v>
      </c>
      <c r="T57" s="52">
        <f>SUM(T59:T71)</f>
        <v>32</v>
      </c>
      <c r="U57" s="56">
        <v>28</v>
      </c>
    </row>
    <row r="58" spans="1:21" ht="10.15" customHeight="1" x14ac:dyDescent="0.15">
      <c r="A58" s="30"/>
      <c r="B58" s="57"/>
      <c r="C58" s="47"/>
      <c r="D58" s="48"/>
      <c r="E58" s="48"/>
      <c r="F58" s="48"/>
      <c r="G58" s="48"/>
      <c r="H58" s="48"/>
      <c r="I58" s="48"/>
      <c r="J58" s="48"/>
      <c r="K58" s="48"/>
      <c r="L58" s="91"/>
      <c r="M58" s="48"/>
      <c r="N58" s="48"/>
      <c r="O58" s="48"/>
      <c r="P58" s="48"/>
      <c r="Q58" s="91"/>
      <c r="R58" s="91"/>
      <c r="S58" s="40"/>
      <c r="T58" s="48"/>
      <c r="U58" s="56"/>
    </row>
    <row r="59" spans="1:21" ht="13.5" customHeight="1" x14ac:dyDescent="0.15">
      <c r="A59" s="30">
        <v>28</v>
      </c>
      <c r="B59" s="66" t="s">
        <v>63</v>
      </c>
      <c r="C59" s="31" t="s">
        <v>40</v>
      </c>
      <c r="D59" s="32" t="s">
        <v>32</v>
      </c>
      <c r="E59" s="32" t="s">
        <v>32</v>
      </c>
      <c r="F59" s="32" t="s">
        <v>32</v>
      </c>
      <c r="G59" s="67">
        <v>1</v>
      </c>
      <c r="H59" s="40">
        <v>18</v>
      </c>
      <c r="I59" s="92">
        <v>22</v>
      </c>
      <c r="J59" s="34">
        <v>1020.7</v>
      </c>
      <c r="K59" s="33" t="s">
        <v>87</v>
      </c>
      <c r="L59" s="69">
        <v>52.2</v>
      </c>
      <c r="M59" s="72">
        <v>17</v>
      </c>
      <c r="N59" s="32" t="s">
        <v>32</v>
      </c>
      <c r="O59" s="72">
        <v>81</v>
      </c>
      <c r="P59" s="72">
        <v>40</v>
      </c>
      <c r="Q59" s="93">
        <v>2.2999999999999998</v>
      </c>
      <c r="R59" s="93">
        <v>10.3</v>
      </c>
      <c r="S59" s="85" t="s">
        <v>41</v>
      </c>
      <c r="T59" s="33">
        <v>2</v>
      </c>
      <c r="U59" s="71" t="s">
        <v>66</v>
      </c>
    </row>
    <row r="60" spans="1:21" ht="13.5" customHeight="1" x14ac:dyDescent="0.15">
      <c r="A60" s="99"/>
      <c r="B60" s="66" t="s">
        <v>67</v>
      </c>
      <c r="C60" s="31"/>
      <c r="D60" s="32" t="s">
        <v>32</v>
      </c>
      <c r="E60" s="32" t="s">
        <v>32</v>
      </c>
      <c r="F60" s="32" t="s">
        <v>32</v>
      </c>
      <c r="G60" s="67">
        <v>1</v>
      </c>
      <c r="H60" s="67">
        <v>18</v>
      </c>
      <c r="I60" s="92">
        <v>18</v>
      </c>
      <c r="J60" s="34">
        <v>1021.9</v>
      </c>
      <c r="K60" s="33" t="s">
        <v>68</v>
      </c>
      <c r="L60" s="69">
        <v>84.9</v>
      </c>
      <c r="M60" s="41">
        <v>27</v>
      </c>
      <c r="N60" s="32" t="s">
        <v>32</v>
      </c>
      <c r="O60" s="33">
        <v>76</v>
      </c>
      <c r="P60" s="33">
        <v>21</v>
      </c>
      <c r="Q60" s="93">
        <v>2.4</v>
      </c>
      <c r="R60" s="93">
        <v>10</v>
      </c>
      <c r="S60" s="85" t="s">
        <v>83</v>
      </c>
      <c r="T60" s="33">
        <v>0</v>
      </c>
      <c r="U60" s="73" t="s">
        <v>43</v>
      </c>
    </row>
    <row r="61" spans="1:21" ht="13.5" customHeight="1" x14ac:dyDescent="0.15">
      <c r="A61" s="99"/>
      <c r="B61" s="66" t="s">
        <v>69</v>
      </c>
      <c r="C61" s="31"/>
      <c r="D61" s="32" t="s">
        <v>32</v>
      </c>
      <c r="E61" s="32" t="s">
        <v>32</v>
      </c>
      <c r="F61" s="32" t="s">
        <v>32</v>
      </c>
      <c r="G61" s="67" t="s">
        <v>88</v>
      </c>
      <c r="H61" s="67" t="s">
        <v>89</v>
      </c>
      <c r="I61" s="92">
        <v>12</v>
      </c>
      <c r="J61" s="34">
        <v>1020.9</v>
      </c>
      <c r="K61" s="33" t="s">
        <v>68</v>
      </c>
      <c r="L61" s="69">
        <v>166.3</v>
      </c>
      <c r="M61" s="84">
        <v>45</v>
      </c>
      <c r="N61" s="32" t="s">
        <v>32</v>
      </c>
      <c r="O61" s="33">
        <v>71</v>
      </c>
      <c r="P61" s="33">
        <v>24</v>
      </c>
      <c r="Q61" s="93">
        <v>2.1</v>
      </c>
      <c r="R61" s="93">
        <v>7.6</v>
      </c>
      <c r="S61" s="85" t="s">
        <v>55</v>
      </c>
      <c r="T61" s="33">
        <v>0</v>
      </c>
      <c r="U61" s="73" t="s">
        <v>44</v>
      </c>
    </row>
    <row r="62" spans="1:21" ht="13.5" customHeight="1" x14ac:dyDescent="0.15">
      <c r="A62" s="99"/>
      <c r="B62" s="66" t="s">
        <v>71</v>
      </c>
      <c r="C62" s="31"/>
      <c r="D62" s="32" t="s">
        <v>32</v>
      </c>
      <c r="E62" s="32" t="s">
        <v>32</v>
      </c>
      <c r="F62" s="32" t="s">
        <v>32</v>
      </c>
      <c r="G62" s="67">
        <v>1</v>
      </c>
      <c r="H62" s="67">
        <v>0</v>
      </c>
      <c r="I62" s="92">
        <v>12</v>
      </c>
      <c r="J62" s="34">
        <v>1013.9</v>
      </c>
      <c r="K62" s="33" t="s">
        <v>68</v>
      </c>
      <c r="L62" s="69">
        <v>175.4</v>
      </c>
      <c r="M62" s="41">
        <v>45</v>
      </c>
      <c r="N62" s="32" t="s">
        <v>32</v>
      </c>
      <c r="O62" s="33">
        <v>74</v>
      </c>
      <c r="P62" s="33">
        <v>17</v>
      </c>
      <c r="Q62" s="93">
        <v>2.4</v>
      </c>
      <c r="R62" s="93">
        <v>11.1</v>
      </c>
      <c r="S62" s="85" t="s">
        <v>83</v>
      </c>
      <c r="T62" s="33">
        <v>10</v>
      </c>
      <c r="U62" s="73" t="s">
        <v>90</v>
      </c>
    </row>
    <row r="63" spans="1:21" ht="13.5" customHeight="1" x14ac:dyDescent="0.15">
      <c r="A63" s="99"/>
      <c r="B63" s="66" t="s">
        <v>72</v>
      </c>
      <c r="C63" s="31"/>
      <c r="D63" s="32" t="s">
        <v>32</v>
      </c>
      <c r="E63" s="32" t="s">
        <v>32</v>
      </c>
      <c r="F63" s="32" t="s">
        <v>32</v>
      </c>
      <c r="G63" s="67">
        <v>1</v>
      </c>
      <c r="H63" s="67">
        <v>0</v>
      </c>
      <c r="I63" s="92">
        <v>9</v>
      </c>
      <c r="J63" s="34">
        <v>1012.4</v>
      </c>
      <c r="K63" s="33" t="s">
        <v>68</v>
      </c>
      <c r="L63" s="69">
        <v>220.8</v>
      </c>
      <c r="M63" s="72">
        <v>51</v>
      </c>
      <c r="N63" s="32" t="s">
        <v>32</v>
      </c>
      <c r="O63" s="33">
        <v>74</v>
      </c>
      <c r="P63" s="33">
        <v>18</v>
      </c>
      <c r="Q63" s="93">
        <v>2.2999999999999998</v>
      </c>
      <c r="R63" s="93">
        <v>11.3</v>
      </c>
      <c r="S63" s="85" t="s">
        <v>83</v>
      </c>
      <c r="T63" s="33">
        <v>0</v>
      </c>
      <c r="U63" s="73" t="s">
        <v>91</v>
      </c>
    </row>
    <row r="64" spans="1:21" ht="13.5" customHeight="1" x14ac:dyDescent="0.15">
      <c r="A64" s="99"/>
      <c r="B64" s="66" t="s">
        <v>73</v>
      </c>
      <c r="C64" s="31"/>
      <c r="D64" s="32" t="s">
        <v>32</v>
      </c>
      <c r="E64" s="32" t="s">
        <v>32</v>
      </c>
      <c r="F64" s="32" t="s">
        <v>32</v>
      </c>
      <c r="G64" s="67">
        <v>1</v>
      </c>
      <c r="H64" s="67">
        <v>0</v>
      </c>
      <c r="I64" s="92">
        <v>18</v>
      </c>
      <c r="J64" s="34">
        <v>1008.7</v>
      </c>
      <c r="K64" s="33" t="s">
        <v>68</v>
      </c>
      <c r="L64" s="69">
        <v>155.1</v>
      </c>
      <c r="M64" s="41">
        <v>36</v>
      </c>
      <c r="N64" s="32" t="s">
        <v>32</v>
      </c>
      <c r="O64" s="33">
        <v>81</v>
      </c>
      <c r="P64" s="33">
        <v>23</v>
      </c>
      <c r="Q64" s="93">
        <v>2.1</v>
      </c>
      <c r="R64" s="93">
        <v>10.7</v>
      </c>
      <c r="S64" s="85" t="s">
        <v>83</v>
      </c>
      <c r="T64" s="33">
        <v>1</v>
      </c>
      <c r="U64" s="73" t="s">
        <v>74</v>
      </c>
    </row>
    <row r="65" spans="1:21" ht="10.15" customHeight="1" x14ac:dyDescent="0.15">
      <c r="A65" s="99"/>
      <c r="B65" s="66"/>
      <c r="C65" s="31"/>
      <c r="D65" s="52"/>
      <c r="E65" s="33"/>
      <c r="F65" s="33"/>
      <c r="G65" s="67"/>
      <c r="H65" s="33"/>
      <c r="I65" s="92"/>
      <c r="J65" s="34"/>
      <c r="K65" s="33"/>
      <c r="L65" s="69"/>
      <c r="N65" s="33"/>
      <c r="O65" s="33"/>
      <c r="P65" s="33"/>
      <c r="Q65" s="93"/>
      <c r="R65" s="93"/>
      <c r="S65" s="85"/>
      <c r="T65" s="33"/>
      <c r="U65" s="73"/>
    </row>
    <row r="66" spans="1:21" ht="13.5" customHeight="1" x14ac:dyDescent="0.15">
      <c r="A66" s="99"/>
      <c r="B66" s="66" t="s">
        <v>75</v>
      </c>
      <c r="C66" s="31"/>
      <c r="D66" s="32" t="s">
        <v>32</v>
      </c>
      <c r="E66" s="32" t="s">
        <v>32</v>
      </c>
      <c r="F66" s="32" t="s">
        <v>32</v>
      </c>
      <c r="G66" s="67">
        <v>1</v>
      </c>
      <c r="H66" s="67">
        <v>0</v>
      </c>
      <c r="I66" s="92">
        <v>10</v>
      </c>
      <c r="J66" s="34">
        <v>1009.3</v>
      </c>
      <c r="K66" s="32" t="s">
        <v>32</v>
      </c>
      <c r="L66" s="69">
        <v>186.4</v>
      </c>
      <c r="M66" s="41">
        <v>42</v>
      </c>
      <c r="N66" s="32" t="s">
        <v>32</v>
      </c>
      <c r="O66" s="33">
        <v>81</v>
      </c>
      <c r="P66" s="33">
        <v>45</v>
      </c>
      <c r="Q66" s="93">
        <v>2</v>
      </c>
      <c r="R66" s="93">
        <v>7.8</v>
      </c>
      <c r="S66" s="85" t="s">
        <v>83</v>
      </c>
      <c r="T66" s="33">
        <v>0</v>
      </c>
      <c r="U66" s="73" t="s">
        <v>76</v>
      </c>
    </row>
    <row r="67" spans="1:21" ht="13.5" customHeight="1" x14ac:dyDescent="0.15">
      <c r="A67" s="99"/>
      <c r="B67" s="66" t="s">
        <v>77</v>
      </c>
      <c r="C67" s="31"/>
      <c r="D67" s="32" t="s">
        <v>32</v>
      </c>
      <c r="E67" s="32" t="s">
        <v>32</v>
      </c>
      <c r="F67" s="32" t="s">
        <v>32</v>
      </c>
      <c r="G67" s="67">
        <v>0</v>
      </c>
      <c r="H67" s="67">
        <v>0</v>
      </c>
      <c r="I67" s="92">
        <v>9</v>
      </c>
      <c r="J67" s="34">
        <v>1005.2</v>
      </c>
      <c r="K67" s="32" t="s">
        <v>32</v>
      </c>
      <c r="L67" s="69">
        <v>258.2</v>
      </c>
      <c r="M67" s="41">
        <v>62</v>
      </c>
      <c r="N67" s="32" t="s">
        <v>32</v>
      </c>
      <c r="O67" s="33">
        <v>80</v>
      </c>
      <c r="P67" s="33">
        <v>23</v>
      </c>
      <c r="Q67" s="93">
        <v>2.2999999999999998</v>
      </c>
      <c r="R67" s="93">
        <v>8.3000000000000007</v>
      </c>
      <c r="S67" s="85" t="s">
        <v>38</v>
      </c>
      <c r="T67" s="33">
        <v>1</v>
      </c>
      <c r="U67" s="73" t="s">
        <v>92</v>
      </c>
    </row>
    <row r="68" spans="1:21" ht="13.5" customHeight="1" x14ac:dyDescent="0.15">
      <c r="A68" s="99"/>
      <c r="B68" s="66" t="s">
        <v>78</v>
      </c>
      <c r="C68" s="31"/>
      <c r="D68" s="32" t="s">
        <v>32</v>
      </c>
      <c r="E68" s="32" t="s">
        <v>32</v>
      </c>
      <c r="F68" s="32" t="s">
        <v>32</v>
      </c>
      <c r="G68" s="67">
        <v>0</v>
      </c>
      <c r="H68" s="67">
        <v>0</v>
      </c>
      <c r="I68" s="92">
        <v>15</v>
      </c>
      <c r="J68" s="34">
        <v>1012.9</v>
      </c>
      <c r="K68" s="32" t="s">
        <v>32</v>
      </c>
      <c r="L68" s="69">
        <v>86.1</v>
      </c>
      <c r="M68" s="33">
        <v>23</v>
      </c>
      <c r="N68" s="32" t="s">
        <v>32</v>
      </c>
      <c r="O68" s="33">
        <v>86</v>
      </c>
      <c r="P68" s="33">
        <v>27</v>
      </c>
      <c r="Q68" s="93">
        <v>2.1</v>
      </c>
      <c r="R68" s="93">
        <v>10.199999999999999</v>
      </c>
      <c r="S68" s="38" t="s">
        <v>55</v>
      </c>
      <c r="T68" s="33">
        <v>2</v>
      </c>
      <c r="U68" s="73" t="s">
        <v>54</v>
      </c>
    </row>
    <row r="69" spans="1:21" ht="13.5" customHeight="1" x14ac:dyDescent="0.15">
      <c r="A69" s="99"/>
      <c r="B69" s="74">
        <v>10</v>
      </c>
      <c r="C69" s="31"/>
      <c r="D69" s="32" t="s">
        <v>32</v>
      </c>
      <c r="E69" s="32" t="s">
        <v>32</v>
      </c>
      <c r="F69" s="32" t="s">
        <v>32</v>
      </c>
      <c r="G69" s="67">
        <v>0</v>
      </c>
      <c r="H69" s="67">
        <v>0</v>
      </c>
      <c r="I69" s="92">
        <v>9</v>
      </c>
      <c r="J69" s="34">
        <v>1018.3</v>
      </c>
      <c r="K69" s="32" t="s">
        <v>32</v>
      </c>
      <c r="L69" s="69">
        <v>113.7</v>
      </c>
      <c r="M69" s="41">
        <v>33</v>
      </c>
      <c r="N69" s="32" t="s">
        <v>32</v>
      </c>
      <c r="O69" s="33">
        <v>78</v>
      </c>
      <c r="P69" s="33">
        <v>42</v>
      </c>
      <c r="Q69" s="93">
        <v>2.2999999999999998</v>
      </c>
      <c r="R69" s="93">
        <v>14.4</v>
      </c>
      <c r="S69" s="38" t="s">
        <v>83</v>
      </c>
      <c r="T69" s="33">
        <v>15</v>
      </c>
      <c r="U69" s="39">
        <v>10</v>
      </c>
    </row>
    <row r="70" spans="1:21" ht="13.5" customHeight="1" x14ac:dyDescent="0.15">
      <c r="A70" s="99"/>
      <c r="B70" s="74">
        <v>11</v>
      </c>
      <c r="C70" s="31"/>
      <c r="D70" s="52" t="s">
        <v>32</v>
      </c>
      <c r="E70" s="32" t="s">
        <v>32</v>
      </c>
      <c r="F70" s="32" t="s">
        <v>32</v>
      </c>
      <c r="G70" s="67">
        <v>0</v>
      </c>
      <c r="H70" s="67">
        <v>0</v>
      </c>
      <c r="I70" s="92">
        <v>18</v>
      </c>
      <c r="J70" s="34">
        <v>1020.7</v>
      </c>
      <c r="K70" s="32" t="s">
        <v>32</v>
      </c>
      <c r="L70" s="69">
        <v>93.6</v>
      </c>
      <c r="M70" s="41">
        <v>30</v>
      </c>
      <c r="N70" s="32" t="s">
        <v>32</v>
      </c>
      <c r="O70" s="33">
        <v>78</v>
      </c>
      <c r="P70" s="33">
        <v>39</v>
      </c>
      <c r="Q70" s="93">
        <v>2.2000000000000002</v>
      </c>
      <c r="R70" s="93">
        <v>7.7</v>
      </c>
      <c r="S70" s="85" t="s">
        <v>55</v>
      </c>
      <c r="T70" s="33">
        <v>1</v>
      </c>
      <c r="U70" s="39">
        <v>11</v>
      </c>
    </row>
    <row r="71" spans="1:21" ht="13.5" customHeight="1" x14ac:dyDescent="0.15">
      <c r="A71" s="99"/>
      <c r="B71" s="74">
        <v>12</v>
      </c>
      <c r="C71" s="31"/>
      <c r="D71" s="32" t="s">
        <v>32</v>
      </c>
      <c r="E71" s="32" t="s">
        <v>32</v>
      </c>
      <c r="F71" s="32" t="s">
        <v>32</v>
      </c>
      <c r="G71" s="67" t="s">
        <v>93</v>
      </c>
      <c r="H71" s="67" t="s">
        <v>94</v>
      </c>
      <c r="I71" s="92">
        <v>19</v>
      </c>
      <c r="J71" s="34">
        <v>1021.4</v>
      </c>
      <c r="K71" s="32" t="s">
        <v>32</v>
      </c>
      <c r="L71" s="69">
        <v>92.7</v>
      </c>
      <c r="M71" s="41">
        <v>31</v>
      </c>
      <c r="N71" s="32" t="s">
        <v>32</v>
      </c>
      <c r="O71" s="36" t="s">
        <v>95</v>
      </c>
      <c r="P71" s="36" t="s">
        <v>96</v>
      </c>
      <c r="Q71" s="93">
        <v>2.1</v>
      </c>
      <c r="R71" s="93">
        <v>8.5</v>
      </c>
      <c r="S71" s="85" t="s">
        <v>83</v>
      </c>
      <c r="T71" s="33">
        <v>0</v>
      </c>
      <c r="U71" s="39">
        <v>12</v>
      </c>
    </row>
    <row r="72" spans="1:21" s="111" customFormat="1" ht="9" customHeight="1" thickBot="1" x14ac:dyDescent="0.2">
      <c r="A72" s="100"/>
      <c r="B72" s="101"/>
      <c r="C72" s="102"/>
      <c r="D72" s="103"/>
      <c r="E72" s="103"/>
      <c r="F72" s="103"/>
      <c r="G72" s="103"/>
      <c r="H72" s="103"/>
      <c r="I72" s="103"/>
      <c r="J72" s="104"/>
      <c r="K72" s="105"/>
      <c r="L72" s="106"/>
      <c r="M72" s="107"/>
      <c r="N72" s="108"/>
      <c r="O72" s="103"/>
      <c r="P72" s="103"/>
      <c r="Q72" s="105"/>
      <c r="R72" s="105"/>
      <c r="S72" s="109"/>
      <c r="T72" s="104"/>
      <c r="U72" s="110"/>
    </row>
    <row r="73" spans="1:21" s="111" customFormat="1" ht="3.95" customHeight="1" thickTop="1" x14ac:dyDescent="0.15">
      <c r="A73" s="20"/>
      <c r="B73" s="20"/>
      <c r="C73" s="20"/>
    </row>
    <row r="74" spans="1:21" s="114" customFormat="1" ht="13.7" customHeight="1" x14ac:dyDescent="0.15">
      <c r="A74" s="156" t="s">
        <v>97</v>
      </c>
      <c r="B74" s="156"/>
      <c r="C74" s="112" t="s">
        <v>98</v>
      </c>
      <c r="D74" s="112"/>
      <c r="E74" s="112"/>
      <c r="F74" s="112"/>
      <c r="G74" s="112"/>
      <c r="H74" s="112"/>
      <c r="I74" s="112"/>
      <c r="J74" s="112"/>
      <c r="K74" s="112"/>
      <c r="L74" s="113" t="s">
        <v>99</v>
      </c>
      <c r="N74" s="112"/>
      <c r="O74" s="112"/>
      <c r="P74" s="112"/>
      <c r="Q74" s="112"/>
      <c r="R74" s="112"/>
      <c r="S74" s="112"/>
      <c r="T74" s="112"/>
      <c r="U74" s="112"/>
    </row>
    <row r="75" spans="1:21" s="114" customFormat="1" ht="13.7" customHeight="1" x14ac:dyDescent="0.15">
      <c r="C75" s="114" t="s">
        <v>100</v>
      </c>
      <c r="L75" s="114" t="s">
        <v>101</v>
      </c>
    </row>
    <row r="76" spans="1:21" s="114" customFormat="1" ht="8.25" customHeight="1" x14ac:dyDescent="0.15"/>
    <row r="77" spans="1:21" s="114" customFormat="1" ht="13.7" customHeight="1" x14ac:dyDescent="0.15">
      <c r="A77" s="114" t="s">
        <v>102</v>
      </c>
    </row>
    <row r="78" spans="1:21" s="3" customFormat="1" ht="13.7" customHeight="1" x14ac:dyDescent="0.1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T78" s="115"/>
      <c r="U78" s="115"/>
    </row>
    <row r="79" spans="1:21" x14ac:dyDescent="0.15">
      <c r="A79" s="116"/>
      <c r="B79" s="116"/>
      <c r="C79" s="116"/>
    </row>
    <row r="80" spans="1:21" x14ac:dyDescent="0.15">
      <c r="A80" s="116"/>
      <c r="B80" s="116"/>
      <c r="C80" s="116"/>
    </row>
    <row r="81" spans="1:3" x14ac:dyDescent="0.15">
      <c r="A81" s="116"/>
      <c r="B81" s="116"/>
      <c r="C81" s="116"/>
    </row>
  </sheetData>
  <mergeCells count="27">
    <mergeCell ref="F4:F5"/>
    <mergeCell ref="G4:G5"/>
    <mergeCell ref="H4:H5"/>
    <mergeCell ref="A74:B74"/>
    <mergeCell ref="G51:J51"/>
    <mergeCell ref="G29:J29"/>
    <mergeCell ref="L51:O51"/>
    <mergeCell ref="S2:U2"/>
    <mergeCell ref="A3:C5"/>
    <mergeCell ref="D3:I3"/>
    <mergeCell ref="J3:J4"/>
    <mergeCell ref="K3:K4"/>
    <mergeCell ref="L3:M4"/>
    <mergeCell ref="N3:N4"/>
    <mergeCell ref="O3:P3"/>
    <mergeCell ref="Q3:S3"/>
    <mergeCell ref="T3:T5"/>
    <mergeCell ref="U3:U5"/>
    <mergeCell ref="D4:E4"/>
    <mergeCell ref="R4:S4"/>
    <mergeCell ref="G7:J7"/>
    <mergeCell ref="M7:O7"/>
    <mergeCell ref="L29:O29"/>
    <mergeCell ref="I4:I5"/>
    <mergeCell ref="O4:O5"/>
    <mergeCell ref="P4:P5"/>
    <mergeCell ref="Q4:Q5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2018-01-23T00:21:36Z</dcterms:modified>
</cp:coreProperties>
</file>