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90" windowWidth="10245" windowHeight="7695"/>
  </bookViews>
  <sheets>
    <sheet name="市町村推計人口及び人口動態" sheetId="9" r:id="rId1"/>
    <sheet name="Sheet1" sheetId="19" r:id="rId2"/>
  </sheets>
  <externalReferences>
    <externalReference r:id="rId3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市町村推計人口及び人口動態!$A$1:$AC$39</definedName>
  </definedNames>
  <calcPr calcId="145621"/>
</workbook>
</file>

<file path=xl/calcChain.xml><?xml version="1.0" encoding="utf-8"?>
<calcChain xmlns="http://schemas.openxmlformats.org/spreadsheetml/2006/main">
  <c r="F14" i="9" l="1"/>
  <c r="F13" i="9"/>
  <c r="F12" i="9"/>
  <c r="AC14" i="9" l="1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E14" i="9"/>
  <c r="D14" i="9"/>
  <c r="C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E13" i="9"/>
  <c r="D13" i="9"/>
  <c r="C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E12" i="9"/>
  <c r="D12" i="9"/>
  <c r="C12" i="9"/>
</calcChain>
</file>

<file path=xl/sharedStrings.xml><?xml version="1.0" encoding="utf-8"?>
<sst xmlns="http://schemas.openxmlformats.org/spreadsheetml/2006/main" count="69" uniqueCount="49">
  <si>
    <t>男</t>
  </si>
  <si>
    <t>女</t>
  </si>
  <si>
    <t>総数</t>
  </si>
  <si>
    <t>推 計
世帯数</t>
  </si>
  <si>
    <t>自   然   動   態</t>
  </si>
  <si>
    <t>社          会          動          態</t>
  </si>
  <si>
    <t>自   然   増   減</t>
  </si>
  <si>
    <t>社   会   増   減</t>
  </si>
  <si>
    <t>出     生</t>
  </si>
  <si>
    <t>死     亡</t>
  </si>
  <si>
    <t>転          入</t>
  </si>
  <si>
    <t>転          出</t>
  </si>
  <si>
    <t>県外</t>
  </si>
  <si>
    <t>県内</t>
  </si>
  <si>
    <t>うち男</t>
  </si>
  <si>
    <t>鳥 取 市</t>
  </si>
  <si>
    <t>米 子 市</t>
  </si>
  <si>
    <t>倉 吉 市</t>
  </si>
  <si>
    <t>境 港 市</t>
  </si>
  <si>
    <t>岩 美 郡</t>
  </si>
  <si>
    <t>八 頭 郡</t>
  </si>
  <si>
    <t>東 伯 郡</t>
  </si>
  <si>
    <t>西 伯 郡</t>
  </si>
  <si>
    <t>三 朝 町</t>
    <phoneticPr fontId="5"/>
  </si>
  <si>
    <t>日 南 町</t>
    <phoneticPr fontId="5"/>
  </si>
  <si>
    <t>日 野 町</t>
    <phoneticPr fontId="5"/>
  </si>
  <si>
    <t>江 府 町</t>
    <phoneticPr fontId="5"/>
  </si>
  <si>
    <t>八 頭 町</t>
    <rPh sb="0" eb="3">
      <t>ヤズ</t>
    </rPh>
    <rPh sb="4" eb="5">
      <t>チョウ</t>
    </rPh>
    <phoneticPr fontId="5"/>
  </si>
  <si>
    <t>湯梨浜町</t>
    <rPh sb="0" eb="3">
      <t>ユリハマ</t>
    </rPh>
    <rPh sb="3" eb="4">
      <t>チョウ</t>
    </rPh>
    <phoneticPr fontId="7"/>
  </si>
  <si>
    <t>琴 浦 町</t>
    <rPh sb="0" eb="1">
      <t>コト</t>
    </rPh>
    <rPh sb="2" eb="3">
      <t>ウラ</t>
    </rPh>
    <rPh sb="4" eb="5">
      <t>マチ</t>
    </rPh>
    <phoneticPr fontId="7"/>
  </si>
  <si>
    <t>北 栄 町</t>
    <rPh sb="0" eb="1">
      <t>ホク</t>
    </rPh>
    <rPh sb="2" eb="3">
      <t>エイ</t>
    </rPh>
    <rPh sb="4" eb="5">
      <t>チョウ</t>
    </rPh>
    <phoneticPr fontId="5"/>
  </si>
  <si>
    <t>南 部 町</t>
    <rPh sb="0" eb="5">
      <t>ナンブチョウ</t>
    </rPh>
    <phoneticPr fontId="7"/>
  </si>
  <si>
    <t>伯 耆 町</t>
    <rPh sb="0" eb="1">
      <t>ハク</t>
    </rPh>
    <rPh sb="2" eb="3">
      <t>キ</t>
    </rPh>
    <rPh sb="4" eb="5">
      <t>マチ</t>
    </rPh>
    <phoneticPr fontId="7"/>
  </si>
  <si>
    <t>日 野 郡</t>
    <phoneticPr fontId="5"/>
  </si>
  <si>
    <t>県  計</t>
    <phoneticPr fontId="5"/>
  </si>
  <si>
    <t>市  計</t>
    <phoneticPr fontId="5"/>
  </si>
  <si>
    <t>郡  計</t>
    <phoneticPr fontId="5"/>
  </si>
  <si>
    <t>東部地区</t>
    <rPh sb="0" eb="2">
      <t>トウブ</t>
    </rPh>
    <rPh sb="2" eb="4">
      <t>チク</t>
    </rPh>
    <phoneticPr fontId="5"/>
  </si>
  <si>
    <t>中部地区</t>
    <rPh sb="0" eb="2">
      <t>チュウブ</t>
    </rPh>
    <rPh sb="2" eb="4">
      <t>チク</t>
    </rPh>
    <phoneticPr fontId="5"/>
  </si>
  <si>
    <t>西部地区</t>
    <rPh sb="0" eb="2">
      <t>セイブ</t>
    </rPh>
    <rPh sb="2" eb="4">
      <t>チク</t>
    </rPh>
    <phoneticPr fontId="5"/>
  </si>
  <si>
    <t>日吉津村</t>
    <phoneticPr fontId="5"/>
  </si>
  <si>
    <t>大 山 町</t>
    <phoneticPr fontId="5"/>
  </si>
  <si>
    <t>岩 美 町</t>
    <phoneticPr fontId="5"/>
  </si>
  <si>
    <t>若 桜 町</t>
    <phoneticPr fontId="5"/>
  </si>
  <si>
    <t>智 頭 町</t>
    <phoneticPr fontId="5"/>
  </si>
  <si>
    <t>市 町 村</t>
    <phoneticPr fontId="5"/>
  </si>
  <si>
    <t>平成２９年８月１日現在市町村別推計人口及び平成２９年７月人口動態</t>
    <rPh sb="6" eb="7">
      <t>ガツ</t>
    </rPh>
    <phoneticPr fontId="4"/>
  </si>
  <si>
    <t>人    口    増    減
（平成２９年７月）</t>
    <phoneticPr fontId="4"/>
  </si>
  <si>
    <t>推    計    人    口
（平成２９年８月１日現在）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</si>
</sst>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sz val="13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3"/>
      <color rgb="FF00008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0" fillId="0" borderId="2" xfId="1" applyFont="1" applyBorder="1" applyAlignment="1"/>
    <xf numFmtId="0" fontId="10" fillId="0" borderId="3" xfId="1" applyFont="1" applyBorder="1" applyAlignment="1"/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176" fontId="2" fillId="0" borderId="0" xfId="1" applyNumberFormat="1" applyFont="1"/>
    <xf numFmtId="176" fontId="12" fillId="0" borderId="26" xfId="0" applyNumberFormat="1" applyFont="1" applyBorder="1" applyAlignment="1">
      <alignment vertical="center"/>
    </xf>
    <xf numFmtId="0" fontId="13" fillId="0" borderId="0" xfId="0" applyFont="1"/>
    <xf numFmtId="0" fontId="11" fillId="0" borderId="8" xfId="0" applyFont="1" applyBorder="1" applyAlignment="1">
      <alignment horizontal="center" vertical="center"/>
    </xf>
    <xf numFmtId="176" fontId="12" fillId="0" borderId="9" xfId="0" applyNumberFormat="1" applyFont="1" applyBorder="1" applyAlignment="1">
      <alignment vertical="center"/>
    </xf>
    <xf numFmtId="176" fontId="12" fillId="0" borderId="10" xfId="0" applyNumberFormat="1" applyFont="1" applyBorder="1" applyAlignment="1">
      <alignment vertical="center"/>
    </xf>
    <xf numFmtId="176" fontId="12" fillId="0" borderId="12" xfId="0" applyNumberFormat="1" applyFont="1" applyBorder="1" applyAlignment="1">
      <alignment vertical="center"/>
    </xf>
    <xf numFmtId="176" fontId="12" fillId="0" borderId="13" xfId="0" applyNumberFormat="1" applyFont="1" applyBorder="1" applyAlignment="1">
      <alignment vertical="center"/>
    </xf>
    <xf numFmtId="176" fontId="12" fillId="0" borderId="27" xfId="0" applyNumberFormat="1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176" fontId="12" fillId="0" borderId="15" xfId="0" applyNumberFormat="1" applyFont="1" applyBorder="1" applyAlignment="1">
      <alignment vertical="center"/>
    </xf>
    <xf numFmtId="176" fontId="12" fillId="0" borderId="16" xfId="0" applyNumberFormat="1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9" fillId="0" borderId="0" xfId="1" quotePrefix="1" applyFont="1" applyBorder="1" applyAlignment="1">
      <alignment horizontal="center" vertical="center"/>
    </xf>
    <xf numFmtId="176" fontId="9" fillId="0" borderId="0" xfId="1" quotePrefix="1" applyNumberFormat="1" applyFont="1" applyBorder="1" applyAlignment="1">
      <alignment horizontal="center" vertical="center"/>
    </xf>
    <xf numFmtId="176" fontId="12" fillId="0" borderId="51" xfId="0" applyNumberFormat="1" applyFont="1" applyBorder="1" applyAlignment="1">
      <alignment vertical="center"/>
    </xf>
    <xf numFmtId="176" fontId="12" fillId="0" borderId="5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176" fontId="12" fillId="0" borderId="11" xfId="0" applyNumberFormat="1" applyFont="1" applyBorder="1" applyAlignment="1">
      <alignment vertical="center"/>
    </xf>
    <xf numFmtId="176" fontId="12" fillId="0" borderId="58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76" fontId="12" fillId="0" borderId="60" xfId="0" applyNumberFormat="1" applyFont="1" applyBorder="1" applyAlignment="1">
      <alignment vertical="center"/>
    </xf>
    <xf numFmtId="176" fontId="12" fillId="0" borderId="61" xfId="0" applyNumberFormat="1" applyFont="1" applyBorder="1" applyAlignment="1">
      <alignment vertical="center"/>
    </xf>
    <xf numFmtId="176" fontId="12" fillId="0" borderId="62" xfId="0" applyNumberFormat="1" applyFont="1" applyBorder="1" applyAlignment="1">
      <alignment vertical="center"/>
    </xf>
    <xf numFmtId="176" fontId="12" fillId="0" borderId="63" xfId="0" applyNumberFormat="1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176" fontId="12" fillId="0" borderId="66" xfId="0" applyNumberFormat="1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176" fontId="12" fillId="0" borderId="69" xfId="0" applyNumberFormat="1" applyFont="1" applyBorder="1" applyAlignment="1">
      <alignment vertical="center"/>
    </xf>
    <xf numFmtId="176" fontId="12" fillId="0" borderId="7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34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0" borderId="58" xfId="0" applyNumberFormat="1" applyFont="1" applyBorder="1" applyAlignment="1">
      <alignment vertical="center"/>
    </xf>
    <xf numFmtId="176" fontId="6" fillId="0" borderId="50" xfId="0" applyNumberFormat="1" applyFont="1" applyBorder="1" applyAlignment="1">
      <alignment vertical="center"/>
    </xf>
    <xf numFmtId="176" fontId="6" fillId="0" borderId="51" xfId="0" applyNumberFormat="1" applyFont="1" applyBorder="1" applyAlignment="1">
      <alignment vertical="center"/>
    </xf>
    <xf numFmtId="176" fontId="6" fillId="0" borderId="52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49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55" xfId="0" applyNumberFormat="1" applyFont="1" applyBorder="1" applyAlignment="1">
      <alignment vertical="center"/>
    </xf>
    <xf numFmtId="176" fontId="6" fillId="0" borderId="34" xfId="0" applyNumberFormat="1" applyFont="1" applyBorder="1" applyAlignment="1">
      <alignment vertical="center"/>
    </xf>
    <xf numFmtId="176" fontId="6" fillId="0" borderId="46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6" fontId="6" fillId="0" borderId="58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72" xfId="0" applyNumberFormat="1" applyFont="1" applyBorder="1" applyAlignment="1">
      <alignment vertical="center"/>
    </xf>
    <xf numFmtId="176" fontId="6" fillId="0" borderId="73" xfId="0" applyNumberFormat="1" applyFont="1" applyBorder="1" applyAlignment="1">
      <alignment vertical="center"/>
    </xf>
    <xf numFmtId="176" fontId="6" fillId="0" borderId="57" xfId="0" applyNumberFormat="1" applyFont="1" applyBorder="1" applyAlignment="1">
      <alignment vertical="center"/>
    </xf>
    <xf numFmtId="176" fontId="6" fillId="0" borderId="71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48" xfId="0" applyNumberFormat="1" applyFont="1" applyBorder="1" applyAlignment="1">
      <alignment vertical="center"/>
    </xf>
    <xf numFmtId="38" fontId="6" fillId="0" borderId="46" xfId="3" applyFont="1" applyBorder="1" applyAlignment="1">
      <alignment vertical="center"/>
    </xf>
    <xf numFmtId="38" fontId="6" fillId="0" borderId="34" xfId="3" applyFont="1" applyBorder="1" applyAlignment="1">
      <alignment vertical="center"/>
    </xf>
    <xf numFmtId="38" fontId="6" fillId="0" borderId="11" xfId="3" applyFont="1" applyBorder="1" applyAlignment="1">
      <alignment vertical="center"/>
    </xf>
    <xf numFmtId="38" fontId="6" fillId="0" borderId="10" xfId="3" applyFont="1" applyBorder="1" applyAlignment="1">
      <alignment vertical="center"/>
    </xf>
    <xf numFmtId="38" fontId="6" fillId="0" borderId="55" xfId="3" applyFont="1" applyBorder="1" applyAlignment="1">
      <alignment vertical="center"/>
    </xf>
    <xf numFmtId="38" fontId="6" fillId="0" borderId="9" xfId="3" applyFont="1" applyBorder="1" applyAlignment="1">
      <alignment vertical="center"/>
    </xf>
    <xf numFmtId="38" fontId="6" fillId="0" borderId="0" xfId="3" applyFont="1" applyAlignment="1">
      <alignment vertical="center"/>
    </xf>
    <xf numFmtId="176" fontId="14" fillId="0" borderId="0" xfId="0" applyNumberFormat="1" applyFont="1" applyBorder="1" applyAlignment="1">
      <alignment vertical="center"/>
    </xf>
    <xf numFmtId="176" fontId="14" fillId="0" borderId="49" xfId="0" applyNumberFormat="1" applyFont="1" applyBorder="1" applyAlignment="1">
      <alignment vertical="center"/>
    </xf>
    <xf numFmtId="49" fontId="4" fillId="0" borderId="46" xfId="0" applyNumberFormat="1" applyFont="1" applyBorder="1" applyAlignment="1">
      <alignment horizontal="center"/>
    </xf>
    <xf numFmtId="0" fontId="10" fillId="0" borderId="34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 wrapText="1"/>
    </xf>
    <xf numFmtId="0" fontId="10" fillId="0" borderId="48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textRotation="180"/>
    </xf>
    <xf numFmtId="0" fontId="9" fillId="0" borderId="0" xfId="1" quotePrefix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45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56" xfId="1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推計表(H17.4)(国調確定値基準)" xfId="1"/>
    <cellStyle name="未定義" xfId="2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14"/>
  </sheetPr>
  <dimension ref="A1:BU39"/>
  <sheetViews>
    <sheetView tabSelected="1" zoomScale="70" zoomScaleNormal="70" zoomScaleSheetLayoutView="70" workbookViewId="0">
      <pane xSplit="2" ySplit="8" topLeftCell="C9" activePane="bottomRight" state="frozen"/>
      <selection activeCell="AR11" sqref="AR11"/>
      <selection pane="topRight" activeCell="AR11" sqref="AR11"/>
      <selection pane="bottomLeft" activeCell="AR11" sqref="AR11"/>
      <selection pane="bottomRight" activeCell="C3" sqref="C3:E6"/>
    </sheetView>
  </sheetViews>
  <sheetFormatPr defaultRowHeight="13.5" x14ac:dyDescent="0.15"/>
  <cols>
    <col min="1" max="1" width="5.75" customWidth="1"/>
    <col min="2" max="2" width="10" bestFit="1" customWidth="1"/>
    <col min="3" max="5" width="10.375" bestFit="1" customWidth="1"/>
    <col min="6" max="6" width="10.625" bestFit="1" customWidth="1"/>
    <col min="7" max="7" width="9.375" customWidth="1"/>
    <col min="8" max="8" width="7.75" customWidth="1"/>
    <col min="9" max="9" width="8.625" customWidth="1"/>
    <col min="10" max="10" width="7.625" bestFit="1" customWidth="1"/>
    <col min="11" max="12" width="7.25" bestFit="1" customWidth="1"/>
    <col min="13" max="13" width="6.5" bestFit="1" customWidth="1"/>
    <col min="14" max="14" width="7.5" bestFit="1" customWidth="1"/>
    <col min="15" max="15" width="6.5" bestFit="1" customWidth="1"/>
    <col min="16" max="16" width="7.5" bestFit="1" customWidth="1"/>
    <col min="17" max="17" width="8.5" bestFit="1" customWidth="1"/>
    <col min="18" max="18" width="8.5" customWidth="1"/>
    <col min="19" max="19" width="6.375" bestFit="1" customWidth="1"/>
    <col min="20" max="20" width="8" bestFit="1" customWidth="1"/>
    <col min="21" max="21" width="6.75" customWidth="1"/>
    <col min="22" max="22" width="7.375" bestFit="1" customWidth="1"/>
    <col min="23" max="23" width="6.875" customWidth="1"/>
    <col min="24" max="24" width="7.375" bestFit="1" customWidth="1"/>
    <col min="25" max="25" width="8" bestFit="1" customWidth="1"/>
    <col min="26" max="26" width="6.875" customWidth="1"/>
    <col min="27" max="27" width="7.375" bestFit="1" customWidth="1"/>
    <col min="28" max="28" width="6.75" customWidth="1"/>
    <col min="29" max="29" width="7.375" bestFit="1" customWidth="1"/>
  </cols>
  <sheetData>
    <row r="1" spans="1:73" ht="24" x14ac:dyDescent="0.15">
      <c r="A1" s="140"/>
      <c r="B1" s="141" t="s">
        <v>46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</row>
    <row r="2" spans="1:73" ht="5.25" customHeight="1" x14ac:dyDescent="0.15">
      <c r="A2" s="140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73" ht="12" customHeight="1" x14ac:dyDescent="0.15">
      <c r="A3" s="140"/>
      <c r="B3" s="142" t="s">
        <v>45</v>
      </c>
      <c r="C3" s="145" t="s">
        <v>48</v>
      </c>
      <c r="D3" s="146"/>
      <c r="E3" s="146"/>
      <c r="F3" s="130" t="s">
        <v>3</v>
      </c>
      <c r="G3" s="146" t="s">
        <v>47</v>
      </c>
      <c r="H3" s="146"/>
      <c r="I3" s="14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"/>
    </row>
    <row r="4" spans="1:73" ht="21" customHeight="1" x14ac:dyDescent="0.15">
      <c r="A4" s="140"/>
      <c r="B4" s="143"/>
      <c r="C4" s="147"/>
      <c r="D4" s="147"/>
      <c r="E4" s="147"/>
      <c r="F4" s="131"/>
      <c r="G4" s="147"/>
      <c r="H4" s="147"/>
      <c r="I4" s="147"/>
      <c r="J4" s="135" t="s">
        <v>4</v>
      </c>
      <c r="K4" s="133"/>
      <c r="L4" s="133"/>
      <c r="M4" s="133"/>
      <c r="N4" s="133"/>
      <c r="O4" s="133"/>
      <c r="P4" s="134"/>
      <c r="Q4" s="135" t="s">
        <v>5</v>
      </c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4"/>
    </row>
    <row r="5" spans="1:73" ht="12" customHeight="1" x14ac:dyDescent="0.15">
      <c r="A5" s="140"/>
      <c r="B5" s="143"/>
      <c r="C5" s="147"/>
      <c r="D5" s="147"/>
      <c r="E5" s="147"/>
      <c r="F5" s="131"/>
      <c r="G5" s="147"/>
      <c r="H5" s="147"/>
      <c r="I5" s="147"/>
      <c r="J5" s="150" t="s">
        <v>6</v>
      </c>
      <c r="K5" s="146"/>
      <c r="L5" s="146"/>
      <c r="M5" s="133"/>
      <c r="N5" s="133"/>
      <c r="O5" s="133"/>
      <c r="P5" s="134"/>
      <c r="Q5" s="150" t="s">
        <v>7</v>
      </c>
      <c r="R5" s="146"/>
      <c r="S5" s="146"/>
      <c r="T5" s="133"/>
      <c r="U5" s="133"/>
      <c r="V5" s="133"/>
      <c r="W5" s="133"/>
      <c r="X5" s="133"/>
      <c r="Y5" s="133"/>
      <c r="Z5" s="133"/>
      <c r="AA5" s="133"/>
      <c r="AB5" s="133"/>
      <c r="AC5" s="134"/>
    </row>
    <row r="6" spans="1:73" ht="21" customHeight="1" x14ac:dyDescent="0.15">
      <c r="A6" s="140"/>
      <c r="B6" s="143"/>
      <c r="C6" s="148"/>
      <c r="D6" s="149"/>
      <c r="E6" s="148"/>
      <c r="F6" s="131"/>
      <c r="G6" s="148"/>
      <c r="H6" s="149"/>
      <c r="I6" s="149"/>
      <c r="J6" s="151"/>
      <c r="K6" s="149"/>
      <c r="L6" s="149"/>
      <c r="M6" s="135" t="s">
        <v>8</v>
      </c>
      <c r="N6" s="136"/>
      <c r="O6" s="137" t="s">
        <v>9</v>
      </c>
      <c r="P6" s="134"/>
      <c r="Q6" s="151"/>
      <c r="R6" s="149"/>
      <c r="S6" s="149"/>
      <c r="T6" s="135" t="s">
        <v>10</v>
      </c>
      <c r="U6" s="133"/>
      <c r="V6" s="133"/>
      <c r="W6" s="133"/>
      <c r="X6" s="134"/>
      <c r="Y6" s="135" t="s">
        <v>11</v>
      </c>
      <c r="Z6" s="133"/>
      <c r="AA6" s="133"/>
      <c r="AB6" s="133"/>
      <c r="AC6" s="134"/>
      <c r="AD6" s="17"/>
      <c r="AE6" s="17"/>
    </row>
    <row r="7" spans="1:73" ht="9" customHeight="1" x14ac:dyDescent="0.15">
      <c r="A7" s="140"/>
      <c r="B7" s="143"/>
      <c r="C7" s="152" t="s">
        <v>2</v>
      </c>
      <c r="D7" s="120" t="s">
        <v>0</v>
      </c>
      <c r="E7" s="126" t="s">
        <v>1</v>
      </c>
      <c r="F7" s="131"/>
      <c r="G7" s="138" t="s">
        <v>2</v>
      </c>
      <c r="H7" s="120" t="s">
        <v>0</v>
      </c>
      <c r="I7" s="122" t="s">
        <v>1</v>
      </c>
      <c r="J7" s="124" t="s">
        <v>2</v>
      </c>
      <c r="K7" s="120" t="s">
        <v>0</v>
      </c>
      <c r="L7" s="122" t="s">
        <v>1</v>
      </c>
      <c r="M7" s="128" t="s">
        <v>2</v>
      </c>
      <c r="N7" s="3"/>
      <c r="O7" s="126" t="s">
        <v>2</v>
      </c>
      <c r="P7" s="3"/>
      <c r="Q7" s="124" t="s">
        <v>2</v>
      </c>
      <c r="R7" s="120" t="s">
        <v>0</v>
      </c>
      <c r="S7" s="122" t="s">
        <v>1</v>
      </c>
      <c r="T7" s="124" t="s">
        <v>2</v>
      </c>
      <c r="U7" s="126" t="s">
        <v>12</v>
      </c>
      <c r="V7" s="3"/>
      <c r="W7" s="126" t="s">
        <v>13</v>
      </c>
      <c r="X7" s="4"/>
      <c r="Y7" s="124" t="s">
        <v>2</v>
      </c>
      <c r="Z7" s="126" t="s">
        <v>12</v>
      </c>
      <c r="AA7" s="3"/>
      <c r="AB7" s="126" t="s">
        <v>13</v>
      </c>
      <c r="AC7" s="4"/>
    </row>
    <row r="8" spans="1:73" ht="21" customHeight="1" x14ac:dyDescent="0.15">
      <c r="A8" s="140"/>
      <c r="B8" s="144"/>
      <c r="C8" s="139"/>
      <c r="D8" s="121"/>
      <c r="E8" s="127"/>
      <c r="F8" s="132"/>
      <c r="G8" s="139"/>
      <c r="H8" s="121"/>
      <c r="I8" s="123"/>
      <c r="J8" s="125"/>
      <c r="K8" s="121"/>
      <c r="L8" s="123"/>
      <c r="M8" s="129"/>
      <c r="N8" s="5" t="s">
        <v>14</v>
      </c>
      <c r="O8" s="127"/>
      <c r="P8" s="6" t="s">
        <v>14</v>
      </c>
      <c r="Q8" s="125"/>
      <c r="R8" s="121"/>
      <c r="S8" s="123"/>
      <c r="T8" s="125"/>
      <c r="U8" s="127"/>
      <c r="V8" s="6" t="s">
        <v>14</v>
      </c>
      <c r="W8" s="127"/>
      <c r="X8" s="7" t="s">
        <v>14</v>
      </c>
      <c r="Y8" s="125"/>
      <c r="Z8" s="127"/>
      <c r="AA8" s="6" t="s">
        <v>14</v>
      </c>
      <c r="AB8" s="127"/>
      <c r="AC8" s="7" t="s">
        <v>14</v>
      </c>
    </row>
    <row r="9" spans="1:73" ht="27" customHeight="1" x14ac:dyDescent="0.15">
      <c r="A9" s="140"/>
      <c r="B9" s="60" t="s">
        <v>34</v>
      </c>
      <c r="C9" s="83">
        <v>565661</v>
      </c>
      <c r="D9" s="84">
        <v>270218</v>
      </c>
      <c r="E9" s="83">
        <v>295443</v>
      </c>
      <c r="F9" s="90">
        <v>218625</v>
      </c>
      <c r="G9" s="36">
        <v>-165</v>
      </c>
      <c r="H9" s="40">
        <v>-50</v>
      </c>
      <c r="I9" s="36">
        <v>-115</v>
      </c>
      <c r="J9" s="50">
        <v>-194</v>
      </c>
      <c r="K9" s="40">
        <v>-97</v>
      </c>
      <c r="L9" s="53">
        <v>-97</v>
      </c>
      <c r="M9" s="65">
        <v>365</v>
      </c>
      <c r="N9" s="40">
        <v>182</v>
      </c>
      <c r="O9" s="40">
        <v>559</v>
      </c>
      <c r="P9" s="66">
        <v>279</v>
      </c>
      <c r="Q9" s="65">
        <v>29</v>
      </c>
      <c r="R9" s="40">
        <v>47</v>
      </c>
      <c r="S9" s="67">
        <v>-18</v>
      </c>
      <c r="T9" s="110">
        <v>1124</v>
      </c>
      <c r="U9" s="111">
        <v>724</v>
      </c>
      <c r="V9" s="111">
        <v>420</v>
      </c>
      <c r="W9" s="111">
        <v>400</v>
      </c>
      <c r="X9" s="66">
        <v>188</v>
      </c>
      <c r="Y9" s="114">
        <v>1095</v>
      </c>
      <c r="Z9" s="111">
        <v>695</v>
      </c>
      <c r="AA9" s="40">
        <v>373</v>
      </c>
      <c r="AB9" s="111">
        <v>400</v>
      </c>
      <c r="AC9" s="56">
        <v>188</v>
      </c>
    </row>
    <row r="10" spans="1:73" ht="27" customHeight="1" x14ac:dyDescent="0.15">
      <c r="A10" s="140"/>
      <c r="B10" s="8" t="s">
        <v>35</v>
      </c>
      <c r="C10" s="85">
        <v>421871</v>
      </c>
      <c r="D10" s="86">
        <v>202247</v>
      </c>
      <c r="E10" s="85">
        <v>219624</v>
      </c>
      <c r="F10" s="91">
        <v>169225</v>
      </c>
      <c r="G10" s="37">
        <v>-85</v>
      </c>
      <c r="H10" s="41">
        <v>1</v>
      </c>
      <c r="I10" s="37">
        <v>-86</v>
      </c>
      <c r="J10" s="51">
        <v>-68</v>
      </c>
      <c r="K10" s="41">
        <v>-39</v>
      </c>
      <c r="L10" s="54">
        <v>-29</v>
      </c>
      <c r="M10" s="75">
        <v>291</v>
      </c>
      <c r="N10" s="41">
        <v>149</v>
      </c>
      <c r="O10" s="41">
        <v>359</v>
      </c>
      <c r="P10" s="37">
        <v>188</v>
      </c>
      <c r="Q10" s="75">
        <v>-17</v>
      </c>
      <c r="R10" s="41">
        <v>40</v>
      </c>
      <c r="S10" s="78">
        <v>-57</v>
      </c>
      <c r="T10" s="112">
        <v>794</v>
      </c>
      <c r="U10" s="113">
        <v>543</v>
      </c>
      <c r="V10" s="113">
        <v>342</v>
      </c>
      <c r="W10" s="113">
        <v>251</v>
      </c>
      <c r="X10" s="37">
        <v>121</v>
      </c>
      <c r="Y10" s="115">
        <v>811</v>
      </c>
      <c r="Z10" s="113">
        <v>591</v>
      </c>
      <c r="AA10" s="41">
        <v>322</v>
      </c>
      <c r="AB10" s="41">
        <v>220</v>
      </c>
      <c r="AC10" s="57">
        <v>101</v>
      </c>
    </row>
    <row r="11" spans="1:73" ht="27" customHeight="1" x14ac:dyDescent="0.15">
      <c r="A11" s="140"/>
      <c r="B11" s="61" t="s">
        <v>36</v>
      </c>
      <c r="C11" s="87">
        <v>143790</v>
      </c>
      <c r="D11" s="88">
        <v>67971</v>
      </c>
      <c r="E11" s="89">
        <v>75819</v>
      </c>
      <c r="F11" s="92">
        <v>49400</v>
      </c>
      <c r="G11" s="48">
        <v>-80</v>
      </c>
      <c r="H11" s="43">
        <v>-51</v>
      </c>
      <c r="I11" s="49">
        <v>-29</v>
      </c>
      <c r="J11" s="52">
        <v>-126</v>
      </c>
      <c r="K11" s="43">
        <v>-58</v>
      </c>
      <c r="L11" s="55">
        <v>-68</v>
      </c>
      <c r="M11" s="71">
        <v>74</v>
      </c>
      <c r="N11" s="43">
        <v>33</v>
      </c>
      <c r="O11" s="43">
        <v>200</v>
      </c>
      <c r="P11" s="49">
        <v>91</v>
      </c>
      <c r="Q11" s="71">
        <v>46</v>
      </c>
      <c r="R11" s="43">
        <v>7</v>
      </c>
      <c r="S11" s="72">
        <v>39</v>
      </c>
      <c r="T11" s="49">
        <v>330</v>
      </c>
      <c r="U11" s="43">
        <v>181</v>
      </c>
      <c r="V11" s="43">
        <v>78</v>
      </c>
      <c r="W11" s="43">
        <v>149</v>
      </c>
      <c r="X11" s="49">
        <v>67</v>
      </c>
      <c r="Y11" s="71">
        <v>284</v>
      </c>
      <c r="Z11" s="43">
        <v>104</v>
      </c>
      <c r="AA11" s="43">
        <v>51</v>
      </c>
      <c r="AB11" s="43">
        <v>180</v>
      </c>
      <c r="AC11" s="58">
        <v>87</v>
      </c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</row>
    <row r="12" spans="1:73" s="19" customFormat="1" ht="27" customHeight="1" x14ac:dyDescent="0.15">
      <c r="A12" s="140"/>
      <c r="B12" s="62" t="s">
        <v>37</v>
      </c>
      <c r="C12" s="59">
        <f t="shared" ref="C12:AC12" si="0">C15+C20+C22+C23+C24</f>
        <v>229558</v>
      </c>
      <c r="D12" s="18">
        <f t="shared" si="0"/>
        <v>111115</v>
      </c>
      <c r="E12" s="117">
        <f t="shared" si="0"/>
        <v>118443</v>
      </c>
      <c r="F12" s="118">
        <f t="shared" ref="F12" si="1">F15+F20+F22+F23+F24</f>
        <v>90028</v>
      </c>
      <c r="G12" s="44">
        <f t="shared" si="0"/>
        <v>-23</v>
      </c>
      <c r="H12" s="18">
        <f>H15+H20+H22+H23+H24</f>
        <v>12</v>
      </c>
      <c r="I12" s="45">
        <f t="shared" si="0"/>
        <v>-35</v>
      </c>
      <c r="J12" s="46">
        <f>J15+J20+J22+J23+J24</f>
        <v>-56</v>
      </c>
      <c r="K12" s="18">
        <f t="shared" si="0"/>
        <v>-27</v>
      </c>
      <c r="L12" s="47">
        <f t="shared" si="0"/>
        <v>-29</v>
      </c>
      <c r="M12" s="59">
        <f t="shared" si="0"/>
        <v>137</v>
      </c>
      <c r="N12" s="18">
        <f t="shared" si="0"/>
        <v>66</v>
      </c>
      <c r="O12" s="18">
        <f t="shared" si="0"/>
        <v>193</v>
      </c>
      <c r="P12" s="59">
        <f t="shared" si="0"/>
        <v>93</v>
      </c>
      <c r="Q12" s="80">
        <f t="shared" si="0"/>
        <v>33</v>
      </c>
      <c r="R12" s="18">
        <f>R15+R20+R22+R23+R24</f>
        <v>39</v>
      </c>
      <c r="S12" s="59">
        <f t="shared" si="0"/>
        <v>-6</v>
      </c>
      <c r="T12" s="80">
        <f t="shared" si="0"/>
        <v>393</v>
      </c>
      <c r="U12" s="18">
        <f t="shared" si="0"/>
        <v>283</v>
      </c>
      <c r="V12" s="18">
        <f t="shared" si="0"/>
        <v>168</v>
      </c>
      <c r="W12" s="18">
        <f t="shared" si="0"/>
        <v>110</v>
      </c>
      <c r="X12" s="59">
        <f t="shared" si="0"/>
        <v>58</v>
      </c>
      <c r="Y12" s="80">
        <f t="shared" si="0"/>
        <v>360</v>
      </c>
      <c r="Z12" s="18">
        <f>Z15+Z20+Z22+Z23+Z24</f>
        <v>253</v>
      </c>
      <c r="AA12" s="18">
        <f t="shared" si="0"/>
        <v>134</v>
      </c>
      <c r="AB12" s="18">
        <f>AB15+AB20+AB22+AB23+AB24</f>
        <v>107</v>
      </c>
      <c r="AC12" s="47">
        <f t="shared" si="0"/>
        <v>53</v>
      </c>
    </row>
    <row r="13" spans="1:73" s="19" customFormat="1" ht="27" customHeight="1" x14ac:dyDescent="0.15">
      <c r="A13" s="140"/>
      <c r="B13" s="20" t="s">
        <v>38</v>
      </c>
      <c r="C13" s="38">
        <f t="shared" ref="C13:AC13" si="2">C17+C26+C27+C28+C29</f>
        <v>102277</v>
      </c>
      <c r="D13" s="22">
        <f t="shared" si="2"/>
        <v>48395</v>
      </c>
      <c r="E13" s="38">
        <f t="shared" si="2"/>
        <v>53882</v>
      </c>
      <c r="F13" s="34">
        <f t="shared" ref="F13" si="3">F17+F26+F27+F28+F29</f>
        <v>37051</v>
      </c>
      <c r="G13" s="38">
        <f t="shared" si="2"/>
        <v>-29</v>
      </c>
      <c r="H13" s="22">
        <f>H17+H26+H27+H28+H29</f>
        <v>-16</v>
      </c>
      <c r="I13" s="38">
        <f t="shared" si="2"/>
        <v>-13</v>
      </c>
      <c r="J13" s="24">
        <f>J17+J26+J27+J28+J29</f>
        <v>-68</v>
      </c>
      <c r="K13" s="22">
        <f t="shared" si="2"/>
        <v>-31</v>
      </c>
      <c r="L13" s="23">
        <f t="shared" si="2"/>
        <v>-37</v>
      </c>
      <c r="M13" s="21">
        <f t="shared" si="2"/>
        <v>65</v>
      </c>
      <c r="N13" s="22">
        <f t="shared" si="2"/>
        <v>31</v>
      </c>
      <c r="O13" s="22">
        <f t="shared" si="2"/>
        <v>133</v>
      </c>
      <c r="P13" s="38">
        <f t="shared" si="2"/>
        <v>62</v>
      </c>
      <c r="Q13" s="21">
        <f t="shared" si="2"/>
        <v>39</v>
      </c>
      <c r="R13" s="22">
        <f>R17+R26+R27+R28+R29</f>
        <v>15</v>
      </c>
      <c r="S13" s="38">
        <f t="shared" si="2"/>
        <v>24</v>
      </c>
      <c r="T13" s="21">
        <f t="shared" si="2"/>
        <v>238</v>
      </c>
      <c r="U13" s="22">
        <f t="shared" si="2"/>
        <v>130</v>
      </c>
      <c r="V13" s="22">
        <f t="shared" si="2"/>
        <v>60</v>
      </c>
      <c r="W13" s="22">
        <f t="shared" si="2"/>
        <v>108</v>
      </c>
      <c r="X13" s="81">
        <f t="shared" si="2"/>
        <v>47</v>
      </c>
      <c r="Y13" s="38">
        <f t="shared" si="2"/>
        <v>199</v>
      </c>
      <c r="Z13" s="22">
        <f>Z17+Z26+Z27+Z28+Z29</f>
        <v>76</v>
      </c>
      <c r="AA13" s="22">
        <f t="shared" si="2"/>
        <v>36</v>
      </c>
      <c r="AB13" s="22">
        <f>AB17+AB26+AB27+AB28+AB29</f>
        <v>123</v>
      </c>
      <c r="AC13" s="25">
        <f t="shared" si="2"/>
        <v>56</v>
      </c>
    </row>
    <row r="14" spans="1:73" s="19" customFormat="1" ht="27" customHeight="1" x14ac:dyDescent="0.15">
      <c r="A14" s="140"/>
      <c r="B14" s="26" t="s">
        <v>39</v>
      </c>
      <c r="C14" s="39">
        <f t="shared" ref="C14:AC14" si="4">C16+C18+C31+C32+C33+C34+C36+C37+C38</f>
        <v>233826</v>
      </c>
      <c r="D14" s="28">
        <f t="shared" si="4"/>
        <v>110708</v>
      </c>
      <c r="E14" s="39">
        <f t="shared" si="4"/>
        <v>123118</v>
      </c>
      <c r="F14" s="35">
        <f t="shared" ref="F14" si="5">F16+F18+F31+F32+F33+F34+F36+F37+F38</f>
        <v>91546</v>
      </c>
      <c r="G14" s="39">
        <f t="shared" si="4"/>
        <v>-113</v>
      </c>
      <c r="H14" s="28">
        <f>H16+H18+H31+H32+H33+H34+H36+H37+H38</f>
        <v>-46</v>
      </c>
      <c r="I14" s="39">
        <f t="shared" si="4"/>
        <v>-67</v>
      </c>
      <c r="J14" s="27">
        <f>J16+J18+J31+J32+J33+J34+J36+J37+J38</f>
        <v>-70</v>
      </c>
      <c r="K14" s="28">
        <f t="shared" si="4"/>
        <v>-39</v>
      </c>
      <c r="L14" s="77">
        <f t="shared" si="4"/>
        <v>-31</v>
      </c>
      <c r="M14" s="39">
        <f t="shared" si="4"/>
        <v>163</v>
      </c>
      <c r="N14" s="28">
        <f t="shared" si="4"/>
        <v>85</v>
      </c>
      <c r="O14" s="28">
        <f t="shared" si="4"/>
        <v>233</v>
      </c>
      <c r="P14" s="39">
        <f t="shared" si="4"/>
        <v>124</v>
      </c>
      <c r="Q14" s="27">
        <f t="shared" si="4"/>
        <v>-43</v>
      </c>
      <c r="R14" s="28">
        <f>R16+R18+R31+R32+R33+R34+R36+R37+R38</f>
        <v>-7</v>
      </c>
      <c r="S14" s="77">
        <f t="shared" si="4"/>
        <v>-36</v>
      </c>
      <c r="T14" s="39">
        <f t="shared" si="4"/>
        <v>493</v>
      </c>
      <c r="U14" s="28">
        <f t="shared" si="4"/>
        <v>311</v>
      </c>
      <c r="V14" s="28">
        <f t="shared" si="4"/>
        <v>192</v>
      </c>
      <c r="W14" s="28">
        <f t="shared" si="4"/>
        <v>182</v>
      </c>
      <c r="X14" s="39">
        <f t="shared" si="4"/>
        <v>83</v>
      </c>
      <c r="Y14" s="27">
        <f t="shared" si="4"/>
        <v>536</v>
      </c>
      <c r="Z14" s="28">
        <f>Z16+Z18+Z31+Z32+Z33+Z34+Z36+Z37+Z38</f>
        <v>366</v>
      </c>
      <c r="AA14" s="28">
        <f t="shared" si="4"/>
        <v>203</v>
      </c>
      <c r="AB14" s="28">
        <f>AB16+AB18+AB31+AB32+AB33+AB34+AB36+AB37+AB38</f>
        <v>170</v>
      </c>
      <c r="AC14" s="77">
        <f t="shared" si="4"/>
        <v>79</v>
      </c>
    </row>
    <row r="15" spans="1:73" ht="27" customHeight="1" x14ac:dyDescent="0.15">
      <c r="A15" s="140"/>
      <c r="B15" s="16" t="s">
        <v>15</v>
      </c>
      <c r="C15" s="82">
        <v>191743</v>
      </c>
      <c r="D15" s="93">
        <v>93192</v>
      </c>
      <c r="E15" s="82">
        <v>98551</v>
      </c>
      <c r="F15" s="94">
        <v>76865</v>
      </c>
      <c r="G15" s="36">
        <v>7</v>
      </c>
      <c r="H15" s="42">
        <v>31</v>
      </c>
      <c r="I15" s="36">
        <v>-24</v>
      </c>
      <c r="J15" s="63">
        <v>-31</v>
      </c>
      <c r="K15" s="42">
        <v>-9</v>
      </c>
      <c r="L15" s="64">
        <v>-22</v>
      </c>
      <c r="M15" s="36">
        <v>116</v>
      </c>
      <c r="N15" s="42">
        <v>61</v>
      </c>
      <c r="O15" s="42">
        <v>147</v>
      </c>
      <c r="P15" s="36">
        <v>70</v>
      </c>
      <c r="Q15" s="63">
        <v>38</v>
      </c>
      <c r="R15" s="42">
        <v>40</v>
      </c>
      <c r="S15" s="64">
        <v>-2</v>
      </c>
      <c r="T15" s="116">
        <v>323</v>
      </c>
      <c r="U15" s="42">
        <v>230</v>
      </c>
      <c r="V15" s="42">
        <v>136</v>
      </c>
      <c r="W15" s="42">
        <v>93</v>
      </c>
      <c r="X15" s="36">
        <v>51</v>
      </c>
      <c r="Y15" s="114">
        <v>285</v>
      </c>
      <c r="Z15" s="40">
        <v>226</v>
      </c>
      <c r="AA15" s="40">
        <v>121</v>
      </c>
      <c r="AB15" s="40">
        <v>59</v>
      </c>
      <c r="AC15" s="67">
        <v>26</v>
      </c>
    </row>
    <row r="16" spans="1:73" ht="27" customHeight="1" x14ac:dyDescent="0.15">
      <c r="A16" s="140"/>
      <c r="B16" s="10" t="s">
        <v>16</v>
      </c>
      <c r="C16" s="95">
        <v>148657</v>
      </c>
      <c r="D16" s="96">
        <v>70427</v>
      </c>
      <c r="E16" s="95">
        <v>78230</v>
      </c>
      <c r="F16" s="91">
        <v>60769</v>
      </c>
      <c r="G16" s="37">
        <v>-42</v>
      </c>
      <c r="H16" s="41">
        <v>-14</v>
      </c>
      <c r="I16" s="37">
        <v>-28</v>
      </c>
      <c r="J16" s="75">
        <v>6</v>
      </c>
      <c r="K16" s="41">
        <v>-3</v>
      </c>
      <c r="L16" s="78">
        <v>9</v>
      </c>
      <c r="M16" s="37">
        <v>123</v>
      </c>
      <c r="N16" s="41">
        <v>63</v>
      </c>
      <c r="O16" s="41">
        <v>117</v>
      </c>
      <c r="P16" s="37">
        <v>66</v>
      </c>
      <c r="Q16" s="75">
        <v>-48</v>
      </c>
      <c r="R16" s="41">
        <v>-11</v>
      </c>
      <c r="S16" s="78">
        <v>-37</v>
      </c>
      <c r="T16" s="37">
        <v>300</v>
      </c>
      <c r="U16" s="41">
        <v>203</v>
      </c>
      <c r="V16" s="41">
        <v>128</v>
      </c>
      <c r="W16" s="41">
        <v>97</v>
      </c>
      <c r="X16" s="37">
        <v>45</v>
      </c>
      <c r="Y16" s="75">
        <v>348</v>
      </c>
      <c r="Z16" s="41">
        <v>253</v>
      </c>
      <c r="AA16" s="41">
        <v>139</v>
      </c>
      <c r="AB16" s="41">
        <v>95</v>
      </c>
      <c r="AC16" s="78">
        <v>45</v>
      </c>
    </row>
    <row r="17" spans="1:29" ht="27" customHeight="1" x14ac:dyDescent="0.15">
      <c r="A17" s="140"/>
      <c r="B17" s="10" t="s">
        <v>17</v>
      </c>
      <c r="C17" s="95">
        <v>48031</v>
      </c>
      <c r="D17" s="96">
        <v>22651</v>
      </c>
      <c r="E17" s="95">
        <v>25380</v>
      </c>
      <c r="F17" s="91">
        <v>18552</v>
      </c>
      <c r="G17" s="37">
        <v>-30</v>
      </c>
      <c r="H17" s="41">
        <v>-15</v>
      </c>
      <c r="I17" s="37">
        <v>-15</v>
      </c>
      <c r="J17" s="75">
        <v>-25</v>
      </c>
      <c r="K17" s="41">
        <v>-15</v>
      </c>
      <c r="L17" s="78">
        <v>-10</v>
      </c>
      <c r="M17" s="37">
        <v>35</v>
      </c>
      <c r="N17" s="41">
        <v>17</v>
      </c>
      <c r="O17" s="41">
        <v>60</v>
      </c>
      <c r="P17" s="37">
        <v>32</v>
      </c>
      <c r="Q17" s="75">
        <v>-5</v>
      </c>
      <c r="R17" s="41">
        <v>0</v>
      </c>
      <c r="S17" s="78">
        <v>-5</v>
      </c>
      <c r="T17" s="37">
        <v>77</v>
      </c>
      <c r="U17" s="41">
        <v>44</v>
      </c>
      <c r="V17" s="41">
        <v>26</v>
      </c>
      <c r="W17" s="41">
        <v>33</v>
      </c>
      <c r="X17" s="37">
        <v>13</v>
      </c>
      <c r="Y17" s="75">
        <v>82</v>
      </c>
      <c r="Z17" s="41">
        <v>34</v>
      </c>
      <c r="AA17" s="41">
        <v>17</v>
      </c>
      <c r="AB17" s="41">
        <v>48</v>
      </c>
      <c r="AC17" s="78">
        <v>22</v>
      </c>
    </row>
    <row r="18" spans="1:29" ht="27" customHeight="1" x14ac:dyDescent="0.15">
      <c r="A18" s="140"/>
      <c r="B18" s="11" t="s">
        <v>18</v>
      </c>
      <c r="C18" s="82">
        <v>33440</v>
      </c>
      <c r="D18" s="93">
        <v>15977</v>
      </c>
      <c r="E18" s="82">
        <v>17463</v>
      </c>
      <c r="F18" s="94">
        <v>13039</v>
      </c>
      <c r="G18" s="48">
        <v>-20</v>
      </c>
      <c r="H18" s="43">
        <v>-1</v>
      </c>
      <c r="I18" s="49">
        <v>-19</v>
      </c>
      <c r="J18" s="71">
        <v>-18</v>
      </c>
      <c r="K18" s="43">
        <v>-12</v>
      </c>
      <c r="L18" s="72">
        <v>-6</v>
      </c>
      <c r="M18" s="49">
        <v>17</v>
      </c>
      <c r="N18" s="43">
        <v>8</v>
      </c>
      <c r="O18" s="43">
        <v>35</v>
      </c>
      <c r="P18" s="49">
        <v>20</v>
      </c>
      <c r="Q18" s="71">
        <v>-2</v>
      </c>
      <c r="R18" s="43">
        <v>11</v>
      </c>
      <c r="S18" s="72">
        <v>-13</v>
      </c>
      <c r="T18" s="49">
        <v>94</v>
      </c>
      <c r="U18" s="43">
        <v>66</v>
      </c>
      <c r="V18" s="43">
        <v>52</v>
      </c>
      <c r="W18" s="43">
        <v>28</v>
      </c>
      <c r="X18" s="49">
        <v>12</v>
      </c>
      <c r="Y18" s="71">
        <v>96</v>
      </c>
      <c r="Z18" s="43">
        <v>78</v>
      </c>
      <c r="AA18" s="43">
        <v>45</v>
      </c>
      <c r="AB18" s="43">
        <v>18</v>
      </c>
      <c r="AC18" s="72">
        <v>8</v>
      </c>
    </row>
    <row r="19" spans="1:29" s="19" customFormat="1" ht="27" customHeight="1" x14ac:dyDescent="0.15">
      <c r="A19" s="140"/>
      <c r="B19" s="29" t="s">
        <v>19</v>
      </c>
      <c r="C19" s="97">
        <v>11286</v>
      </c>
      <c r="D19" s="98">
        <v>5344</v>
      </c>
      <c r="E19" s="99">
        <v>5942</v>
      </c>
      <c r="F19" s="90">
        <v>4035</v>
      </c>
      <c r="G19" s="74">
        <v>4</v>
      </c>
      <c r="H19" s="69">
        <v>4</v>
      </c>
      <c r="I19" s="70">
        <v>0</v>
      </c>
      <c r="J19" s="76">
        <v>-8</v>
      </c>
      <c r="K19" s="69">
        <v>-6</v>
      </c>
      <c r="L19" s="79">
        <v>-2</v>
      </c>
      <c r="M19" s="70">
        <v>5</v>
      </c>
      <c r="N19" s="69">
        <v>2</v>
      </c>
      <c r="O19" s="69">
        <v>13</v>
      </c>
      <c r="P19" s="70">
        <v>8</v>
      </c>
      <c r="Q19" s="76">
        <v>12</v>
      </c>
      <c r="R19" s="69">
        <v>10</v>
      </c>
      <c r="S19" s="79">
        <v>2</v>
      </c>
      <c r="T19" s="70">
        <v>36</v>
      </c>
      <c r="U19" s="69">
        <v>27</v>
      </c>
      <c r="V19" s="69">
        <v>20</v>
      </c>
      <c r="W19" s="69">
        <v>9</v>
      </c>
      <c r="X19" s="70">
        <v>3</v>
      </c>
      <c r="Y19" s="76">
        <v>24</v>
      </c>
      <c r="Z19" s="69">
        <v>7</v>
      </c>
      <c r="AA19" s="69">
        <v>4</v>
      </c>
      <c r="AB19" s="69">
        <v>17</v>
      </c>
      <c r="AC19" s="79">
        <v>9</v>
      </c>
    </row>
    <row r="20" spans="1:29" ht="27" customHeight="1" x14ac:dyDescent="0.15">
      <c r="A20" s="140"/>
      <c r="B20" s="12" t="s">
        <v>42</v>
      </c>
      <c r="C20" s="100">
        <v>11286</v>
      </c>
      <c r="D20" s="101">
        <v>5344</v>
      </c>
      <c r="E20" s="102">
        <v>5942</v>
      </c>
      <c r="F20" s="92">
        <v>4035</v>
      </c>
      <c r="G20" s="73">
        <v>4</v>
      </c>
      <c r="H20" s="43">
        <v>4</v>
      </c>
      <c r="I20" s="49">
        <v>0</v>
      </c>
      <c r="J20" s="71">
        <v>-8</v>
      </c>
      <c r="K20" s="43">
        <v>-6</v>
      </c>
      <c r="L20" s="72">
        <v>-2</v>
      </c>
      <c r="M20" s="49">
        <v>5</v>
      </c>
      <c r="N20" s="43">
        <v>2</v>
      </c>
      <c r="O20" s="43">
        <v>13</v>
      </c>
      <c r="P20" s="49">
        <v>8</v>
      </c>
      <c r="Q20" s="71">
        <v>12</v>
      </c>
      <c r="R20" s="43">
        <v>10</v>
      </c>
      <c r="S20" s="72">
        <v>2</v>
      </c>
      <c r="T20" s="49">
        <v>36</v>
      </c>
      <c r="U20" s="43">
        <v>27</v>
      </c>
      <c r="V20" s="43">
        <v>20</v>
      </c>
      <c r="W20" s="43">
        <v>9</v>
      </c>
      <c r="X20" s="49">
        <v>3</v>
      </c>
      <c r="Y20" s="71">
        <v>24</v>
      </c>
      <c r="Z20" s="43">
        <v>7</v>
      </c>
      <c r="AA20" s="43">
        <v>4</v>
      </c>
      <c r="AB20" s="43">
        <v>17</v>
      </c>
      <c r="AC20" s="72">
        <v>9</v>
      </c>
    </row>
    <row r="21" spans="1:29" s="19" customFormat="1" ht="27" customHeight="1" x14ac:dyDescent="0.15">
      <c r="A21" s="140"/>
      <c r="B21" s="30" t="s">
        <v>20</v>
      </c>
      <c r="C21" s="82">
        <v>26529</v>
      </c>
      <c r="D21" s="93">
        <v>12579</v>
      </c>
      <c r="E21" s="82">
        <v>13950</v>
      </c>
      <c r="F21" s="94">
        <v>9128</v>
      </c>
      <c r="G21" s="36">
        <v>-34</v>
      </c>
      <c r="H21" s="69">
        <v>-23</v>
      </c>
      <c r="I21" s="70">
        <v>-11</v>
      </c>
      <c r="J21" s="76">
        <v>-17</v>
      </c>
      <c r="K21" s="69">
        <v>-12</v>
      </c>
      <c r="L21" s="79">
        <v>-5</v>
      </c>
      <c r="M21" s="70">
        <v>16</v>
      </c>
      <c r="N21" s="69">
        <v>3</v>
      </c>
      <c r="O21" s="69">
        <v>33</v>
      </c>
      <c r="P21" s="70">
        <v>15</v>
      </c>
      <c r="Q21" s="76">
        <v>-17</v>
      </c>
      <c r="R21" s="69">
        <v>-11</v>
      </c>
      <c r="S21" s="79">
        <v>-6</v>
      </c>
      <c r="T21" s="70">
        <v>34</v>
      </c>
      <c r="U21" s="69">
        <v>26</v>
      </c>
      <c r="V21" s="69">
        <v>12</v>
      </c>
      <c r="W21" s="69">
        <v>8</v>
      </c>
      <c r="X21" s="70">
        <v>4</v>
      </c>
      <c r="Y21" s="76">
        <v>51</v>
      </c>
      <c r="Z21" s="69">
        <v>20</v>
      </c>
      <c r="AA21" s="69">
        <v>9</v>
      </c>
      <c r="AB21" s="69">
        <v>31</v>
      </c>
      <c r="AC21" s="79">
        <v>18</v>
      </c>
    </row>
    <row r="22" spans="1:29" ht="27" customHeight="1" x14ac:dyDescent="0.15">
      <c r="A22" s="140"/>
      <c r="B22" s="8" t="s">
        <v>43</v>
      </c>
      <c r="C22" s="103">
        <v>3139</v>
      </c>
      <c r="D22" s="96">
        <v>1477</v>
      </c>
      <c r="E22" s="95">
        <v>1662</v>
      </c>
      <c r="F22" s="91">
        <v>1248</v>
      </c>
      <c r="G22" s="68">
        <v>-8</v>
      </c>
      <c r="H22" s="41">
        <v>-4</v>
      </c>
      <c r="I22" s="37">
        <v>-4</v>
      </c>
      <c r="J22" s="75">
        <v>-2</v>
      </c>
      <c r="K22" s="41">
        <v>-1</v>
      </c>
      <c r="L22" s="78">
        <v>-1</v>
      </c>
      <c r="M22" s="37">
        <v>1</v>
      </c>
      <c r="N22" s="41">
        <v>0</v>
      </c>
      <c r="O22" s="41">
        <v>3</v>
      </c>
      <c r="P22" s="37">
        <v>1</v>
      </c>
      <c r="Q22" s="75">
        <v>-6</v>
      </c>
      <c r="R22" s="41">
        <v>-3</v>
      </c>
      <c r="S22" s="78">
        <v>-3</v>
      </c>
      <c r="T22" s="37">
        <v>3</v>
      </c>
      <c r="U22" s="41">
        <v>1</v>
      </c>
      <c r="V22" s="41">
        <v>1</v>
      </c>
      <c r="W22" s="41">
        <v>2</v>
      </c>
      <c r="X22" s="37">
        <v>2</v>
      </c>
      <c r="Y22" s="75">
        <v>9</v>
      </c>
      <c r="Z22" s="41">
        <v>1</v>
      </c>
      <c r="AA22" s="41">
        <v>0</v>
      </c>
      <c r="AB22" s="41">
        <v>8</v>
      </c>
      <c r="AC22" s="78">
        <v>6</v>
      </c>
    </row>
    <row r="23" spans="1:29" ht="27" customHeight="1" x14ac:dyDescent="0.15">
      <c r="A23" s="140"/>
      <c r="B23" s="12" t="s">
        <v>44</v>
      </c>
      <c r="C23" s="103">
        <v>6926</v>
      </c>
      <c r="D23" s="96">
        <v>3241</v>
      </c>
      <c r="E23" s="95">
        <v>3685</v>
      </c>
      <c r="F23" s="91">
        <v>2478</v>
      </c>
      <c r="G23" s="68">
        <v>-14</v>
      </c>
      <c r="H23" s="41">
        <v>-11</v>
      </c>
      <c r="I23" s="37">
        <v>-3</v>
      </c>
      <c r="J23" s="75">
        <v>-6</v>
      </c>
      <c r="K23" s="41">
        <v>-5</v>
      </c>
      <c r="L23" s="78">
        <v>-1</v>
      </c>
      <c r="M23" s="37">
        <v>3</v>
      </c>
      <c r="N23" s="41">
        <v>1</v>
      </c>
      <c r="O23" s="41">
        <v>9</v>
      </c>
      <c r="P23" s="37">
        <v>6</v>
      </c>
      <c r="Q23" s="75">
        <v>-8</v>
      </c>
      <c r="R23" s="41">
        <v>-6</v>
      </c>
      <c r="S23" s="78">
        <v>-2</v>
      </c>
      <c r="T23" s="37">
        <v>9</v>
      </c>
      <c r="U23" s="41">
        <v>7</v>
      </c>
      <c r="V23" s="41">
        <v>4</v>
      </c>
      <c r="W23" s="41">
        <v>2</v>
      </c>
      <c r="X23" s="37">
        <v>1</v>
      </c>
      <c r="Y23" s="75">
        <v>17</v>
      </c>
      <c r="Z23" s="41">
        <v>10</v>
      </c>
      <c r="AA23" s="41">
        <v>7</v>
      </c>
      <c r="AB23" s="41">
        <v>7</v>
      </c>
      <c r="AC23" s="78">
        <v>4</v>
      </c>
    </row>
    <row r="24" spans="1:29" ht="27" customHeight="1" x14ac:dyDescent="0.15">
      <c r="A24" s="140"/>
      <c r="B24" s="9" t="s">
        <v>27</v>
      </c>
      <c r="C24" s="82">
        <v>16464</v>
      </c>
      <c r="D24" s="93">
        <v>7861</v>
      </c>
      <c r="E24" s="82">
        <v>8603</v>
      </c>
      <c r="F24" s="94">
        <v>5402</v>
      </c>
      <c r="G24" s="73">
        <v>-12</v>
      </c>
      <c r="H24" s="43">
        <v>-8</v>
      </c>
      <c r="I24" s="49">
        <v>-4</v>
      </c>
      <c r="J24" s="71">
        <v>-9</v>
      </c>
      <c r="K24" s="43">
        <v>-6</v>
      </c>
      <c r="L24" s="72">
        <v>-3</v>
      </c>
      <c r="M24" s="49">
        <v>12</v>
      </c>
      <c r="N24" s="43">
        <v>2</v>
      </c>
      <c r="O24" s="43">
        <v>21</v>
      </c>
      <c r="P24" s="49">
        <v>8</v>
      </c>
      <c r="Q24" s="71">
        <v>-3</v>
      </c>
      <c r="R24" s="43">
        <v>-2</v>
      </c>
      <c r="S24" s="72">
        <v>-1</v>
      </c>
      <c r="T24" s="49">
        <v>22</v>
      </c>
      <c r="U24" s="43">
        <v>18</v>
      </c>
      <c r="V24" s="43">
        <v>7</v>
      </c>
      <c r="W24" s="43">
        <v>4</v>
      </c>
      <c r="X24" s="49">
        <v>1</v>
      </c>
      <c r="Y24" s="71">
        <v>25</v>
      </c>
      <c r="Z24" s="43">
        <v>9</v>
      </c>
      <c r="AA24" s="43">
        <v>2</v>
      </c>
      <c r="AB24" s="43">
        <v>16</v>
      </c>
      <c r="AC24" s="72">
        <v>8</v>
      </c>
    </row>
    <row r="25" spans="1:29" s="19" customFormat="1" ht="27" customHeight="1" x14ac:dyDescent="0.15">
      <c r="A25" s="140"/>
      <c r="B25" s="31" t="s">
        <v>21</v>
      </c>
      <c r="C25" s="104">
        <v>54246</v>
      </c>
      <c r="D25" s="105">
        <v>25744</v>
      </c>
      <c r="E25" s="106">
        <v>28502</v>
      </c>
      <c r="F25" s="107">
        <v>18499</v>
      </c>
      <c r="G25" s="36">
        <v>1</v>
      </c>
      <c r="H25" s="69">
        <v>-1</v>
      </c>
      <c r="I25" s="70">
        <v>2</v>
      </c>
      <c r="J25" s="76">
        <v>-43</v>
      </c>
      <c r="K25" s="69">
        <v>-16</v>
      </c>
      <c r="L25" s="79">
        <v>-27</v>
      </c>
      <c r="M25" s="70">
        <v>30</v>
      </c>
      <c r="N25" s="69">
        <v>14</v>
      </c>
      <c r="O25" s="69">
        <v>73</v>
      </c>
      <c r="P25" s="70">
        <v>30</v>
      </c>
      <c r="Q25" s="76">
        <v>44</v>
      </c>
      <c r="R25" s="69">
        <v>15</v>
      </c>
      <c r="S25" s="79">
        <v>29</v>
      </c>
      <c r="T25" s="70">
        <v>161</v>
      </c>
      <c r="U25" s="69">
        <v>86</v>
      </c>
      <c r="V25" s="69">
        <v>34</v>
      </c>
      <c r="W25" s="69">
        <v>75</v>
      </c>
      <c r="X25" s="70">
        <v>34</v>
      </c>
      <c r="Y25" s="76">
        <v>117</v>
      </c>
      <c r="Z25" s="69">
        <v>42</v>
      </c>
      <c r="AA25" s="69">
        <v>19</v>
      </c>
      <c r="AB25" s="69">
        <v>75</v>
      </c>
      <c r="AC25" s="79">
        <v>34</v>
      </c>
    </row>
    <row r="26" spans="1:29" ht="27" customHeight="1" x14ac:dyDescent="0.15">
      <c r="A26" s="140"/>
      <c r="B26" s="8" t="s">
        <v>23</v>
      </c>
      <c r="C26" s="82">
        <v>6325</v>
      </c>
      <c r="D26" s="93">
        <v>2989</v>
      </c>
      <c r="E26" s="82">
        <v>3336</v>
      </c>
      <c r="F26" s="94">
        <v>2264</v>
      </c>
      <c r="G26" s="68">
        <v>-8</v>
      </c>
      <c r="H26" s="41">
        <v>-2</v>
      </c>
      <c r="I26" s="37">
        <v>-6</v>
      </c>
      <c r="J26" s="75">
        <v>-8</v>
      </c>
      <c r="K26" s="41">
        <v>-2</v>
      </c>
      <c r="L26" s="78">
        <v>-6</v>
      </c>
      <c r="M26" s="37">
        <v>1</v>
      </c>
      <c r="N26" s="41">
        <v>1</v>
      </c>
      <c r="O26" s="41">
        <v>9</v>
      </c>
      <c r="P26" s="37">
        <v>3</v>
      </c>
      <c r="Q26" s="75">
        <v>0</v>
      </c>
      <c r="R26" s="41">
        <v>0</v>
      </c>
      <c r="S26" s="78">
        <v>0</v>
      </c>
      <c r="T26" s="37">
        <v>12</v>
      </c>
      <c r="U26" s="41">
        <v>8</v>
      </c>
      <c r="V26" s="41">
        <v>3</v>
      </c>
      <c r="W26" s="41">
        <v>4</v>
      </c>
      <c r="X26" s="37">
        <v>1</v>
      </c>
      <c r="Y26" s="75">
        <v>12</v>
      </c>
      <c r="Z26" s="41">
        <v>5</v>
      </c>
      <c r="AA26" s="41">
        <v>1</v>
      </c>
      <c r="AB26" s="41">
        <v>7</v>
      </c>
      <c r="AC26" s="78">
        <v>3</v>
      </c>
    </row>
    <row r="27" spans="1:29" ht="27" customHeight="1" x14ac:dyDescent="0.15">
      <c r="A27" s="140"/>
      <c r="B27" s="13" t="s">
        <v>28</v>
      </c>
      <c r="C27" s="103">
        <v>16295</v>
      </c>
      <c r="D27" s="96">
        <v>7776</v>
      </c>
      <c r="E27" s="95">
        <v>8519</v>
      </c>
      <c r="F27" s="91">
        <v>5531</v>
      </c>
      <c r="G27" s="68">
        <v>-23</v>
      </c>
      <c r="H27" s="41">
        <v>-6</v>
      </c>
      <c r="I27" s="37">
        <v>-17</v>
      </c>
      <c r="J27" s="75">
        <v>-19</v>
      </c>
      <c r="K27" s="41">
        <v>-7</v>
      </c>
      <c r="L27" s="78">
        <v>-12</v>
      </c>
      <c r="M27" s="37">
        <v>9</v>
      </c>
      <c r="N27" s="41">
        <v>5</v>
      </c>
      <c r="O27" s="41">
        <v>28</v>
      </c>
      <c r="P27" s="37">
        <v>12</v>
      </c>
      <c r="Q27" s="75">
        <v>-4</v>
      </c>
      <c r="R27" s="41">
        <v>1</v>
      </c>
      <c r="S27" s="78">
        <v>-5</v>
      </c>
      <c r="T27" s="37">
        <v>40</v>
      </c>
      <c r="U27" s="41">
        <v>17</v>
      </c>
      <c r="V27" s="41">
        <v>7</v>
      </c>
      <c r="W27" s="41">
        <v>23</v>
      </c>
      <c r="X27" s="37">
        <v>11</v>
      </c>
      <c r="Y27" s="75">
        <v>44</v>
      </c>
      <c r="Z27" s="41">
        <v>12</v>
      </c>
      <c r="AA27" s="41">
        <v>6</v>
      </c>
      <c r="AB27" s="41">
        <v>32</v>
      </c>
      <c r="AC27" s="78">
        <v>11</v>
      </c>
    </row>
    <row r="28" spans="1:29" ht="27" customHeight="1" x14ac:dyDescent="0.15">
      <c r="A28" s="140"/>
      <c r="B28" s="14" t="s">
        <v>29</v>
      </c>
      <c r="C28" s="103">
        <v>17055</v>
      </c>
      <c r="D28" s="96">
        <v>8034</v>
      </c>
      <c r="E28" s="95">
        <v>9021</v>
      </c>
      <c r="F28" s="91">
        <v>5878</v>
      </c>
      <c r="G28" s="68">
        <v>17</v>
      </c>
      <c r="H28" s="41">
        <v>3</v>
      </c>
      <c r="I28" s="37">
        <v>14</v>
      </c>
      <c r="J28" s="75">
        <v>-10</v>
      </c>
      <c r="K28" s="41">
        <v>-3</v>
      </c>
      <c r="L28" s="78">
        <v>-7</v>
      </c>
      <c r="M28" s="37">
        <v>11</v>
      </c>
      <c r="N28" s="41">
        <v>5</v>
      </c>
      <c r="O28" s="41">
        <v>21</v>
      </c>
      <c r="P28" s="37">
        <v>8</v>
      </c>
      <c r="Q28" s="75">
        <v>27</v>
      </c>
      <c r="R28" s="41">
        <v>6</v>
      </c>
      <c r="S28" s="78">
        <v>21</v>
      </c>
      <c r="T28" s="37">
        <v>68</v>
      </c>
      <c r="U28" s="41">
        <v>43</v>
      </c>
      <c r="V28" s="41">
        <v>14</v>
      </c>
      <c r="W28" s="41">
        <v>25</v>
      </c>
      <c r="X28" s="37">
        <v>12</v>
      </c>
      <c r="Y28" s="75">
        <v>41</v>
      </c>
      <c r="Z28" s="41">
        <v>16</v>
      </c>
      <c r="AA28" s="41">
        <v>7</v>
      </c>
      <c r="AB28" s="41">
        <v>25</v>
      </c>
      <c r="AC28" s="78">
        <v>13</v>
      </c>
    </row>
    <row r="29" spans="1:29" ht="27" customHeight="1" x14ac:dyDescent="0.15">
      <c r="A29" s="140"/>
      <c r="B29" s="13" t="s">
        <v>30</v>
      </c>
      <c r="C29" s="82">
        <v>14571</v>
      </c>
      <c r="D29" s="93">
        <v>6945</v>
      </c>
      <c r="E29" s="82">
        <v>7626</v>
      </c>
      <c r="F29" s="94">
        <v>4826</v>
      </c>
      <c r="G29" s="73">
        <v>15</v>
      </c>
      <c r="H29" s="43">
        <v>4</v>
      </c>
      <c r="I29" s="49">
        <v>11</v>
      </c>
      <c r="J29" s="71">
        <v>-6</v>
      </c>
      <c r="K29" s="43">
        <v>-4</v>
      </c>
      <c r="L29" s="72">
        <v>-2</v>
      </c>
      <c r="M29" s="49">
        <v>9</v>
      </c>
      <c r="N29" s="43">
        <v>3</v>
      </c>
      <c r="O29" s="43">
        <v>15</v>
      </c>
      <c r="P29" s="49">
        <v>7</v>
      </c>
      <c r="Q29" s="71">
        <v>21</v>
      </c>
      <c r="R29" s="43">
        <v>8</v>
      </c>
      <c r="S29" s="72">
        <v>13</v>
      </c>
      <c r="T29" s="49">
        <v>41</v>
      </c>
      <c r="U29" s="43">
        <v>18</v>
      </c>
      <c r="V29" s="43">
        <v>10</v>
      </c>
      <c r="W29" s="43">
        <v>23</v>
      </c>
      <c r="X29" s="49">
        <v>10</v>
      </c>
      <c r="Y29" s="71">
        <v>20</v>
      </c>
      <c r="Z29" s="43">
        <v>9</v>
      </c>
      <c r="AA29" s="43">
        <v>5</v>
      </c>
      <c r="AB29" s="43">
        <v>11</v>
      </c>
      <c r="AC29" s="72">
        <v>7</v>
      </c>
    </row>
    <row r="30" spans="1:29" s="19" customFormat="1" ht="27" customHeight="1" x14ac:dyDescent="0.15">
      <c r="A30" s="140"/>
      <c r="B30" s="30" t="s">
        <v>22</v>
      </c>
      <c r="C30" s="104">
        <v>41221</v>
      </c>
      <c r="D30" s="105">
        <v>19442</v>
      </c>
      <c r="E30" s="106">
        <v>21779</v>
      </c>
      <c r="F30" s="107">
        <v>13624</v>
      </c>
      <c r="G30" s="36">
        <v>-22</v>
      </c>
      <c r="H30" s="69">
        <v>-21</v>
      </c>
      <c r="I30" s="70">
        <v>-1</v>
      </c>
      <c r="J30" s="76">
        <v>-37</v>
      </c>
      <c r="K30" s="69">
        <v>-16</v>
      </c>
      <c r="L30" s="79">
        <v>-21</v>
      </c>
      <c r="M30" s="70">
        <v>21</v>
      </c>
      <c r="N30" s="69">
        <v>12</v>
      </c>
      <c r="O30" s="69">
        <v>58</v>
      </c>
      <c r="P30" s="70">
        <v>28</v>
      </c>
      <c r="Q30" s="76">
        <v>15</v>
      </c>
      <c r="R30" s="69">
        <v>-5</v>
      </c>
      <c r="S30" s="79">
        <v>20</v>
      </c>
      <c r="T30" s="70">
        <v>86</v>
      </c>
      <c r="U30" s="69">
        <v>36</v>
      </c>
      <c r="V30" s="69">
        <v>9</v>
      </c>
      <c r="W30" s="69">
        <v>50</v>
      </c>
      <c r="X30" s="70">
        <v>23</v>
      </c>
      <c r="Y30" s="76">
        <v>71</v>
      </c>
      <c r="Z30" s="69">
        <v>31</v>
      </c>
      <c r="AA30" s="69">
        <v>19</v>
      </c>
      <c r="AB30" s="69">
        <v>40</v>
      </c>
      <c r="AC30" s="79">
        <v>18</v>
      </c>
    </row>
    <row r="31" spans="1:29" ht="27" customHeight="1" x14ac:dyDescent="0.15">
      <c r="A31" s="140"/>
      <c r="B31" s="8" t="s">
        <v>40</v>
      </c>
      <c r="C31" s="82">
        <v>3498</v>
      </c>
      <c r="D31" s="93">
        <v>1613</v>
      </c>
      <c r="E31" s="82">
        <v>1885</v>
      </c>
      <c r="F31" s="94">
        <v>1204</v>
      </c>
      <c r="G31" s="68">
        <v>11</v>
      </c>
      <c r="H31" s="41">
        <v>5</v>
      </c>
      <c r="I31" s="37">
        <v>6</v>
      </c>
      <c r="J31" s="75">
        <v>3</v>
      </c>
      <c r="K31" s="41">
        <v>2</v>
      </c>
      <c r="L31" s="78">
        <v>1</v>
      </c>
      <c r="M31" s="37">
        <v>4</v>
      </c>
      <c r="N31" s="41">
        <v>2</v>
      </c>
      <c r="O31" s="41">
        <v>1</v>
      </c>
      <c r="P31" s="37">
        <v>0</v>
      </c>
      <c r="Q31" s="75">
        <v>8</v>
      </c>
      <c r="R31" s="41">
        <v>3</v>
      </c>
      <c r="S31" s="78">
        <v>5</v>
      </c>
      <c r="T31" s="37">
        <v>15</v>
      </c>
      <c r="U31" s="41">
        <v>3</v>
      </c>
      <c r="V31" s="41">
        <v>3</v>
      </c>
      <c r="W31" s="41">
        <v>12</v>
      </c>
      <c r="X31" s="37">
        <v>4</v>
      </c>
      <c r="Y31" s="75">
        <v>7</v>
      </c>
      <c r="Z31" s="41">
        <v>3</v>
      </c>
      <c r="AA31" s="41">
        <v>3</v>
      </c>
      <c r="AB31" s="41">
        <v>4</v>
      </c>
      <c r="AC31" s="78">
        <v>1</v>
      </c>
    </row>
    <row r="32" spans="1:29" ht="27" customHeight="1" x14ac:dyDescent="0.15">
      <c r="A32" s="140"/>
      <c r="B32" s="8" t="s">
        <v>41</v>
      </c>
      <c r="C32" s="103">
        <v>16060</v>
      </c>
      <c r="D32" s="96">
        <v>7635</v>
      </c>
      <c r="E32" s="95">
        <v>8425</v>
      </c>
      <c r="F32" s="91">
        <v>5275</v>
      </c>
      <c r="G32" s="68">
        <v>-11</v>
      </c>
      <c r="H32" s="41">
        <v>-15</v>
      </c>
      <c r="I32" s="37">
        <v>4</v>
      </c>
      <c r="J32" s="75">
        <v>-20</v>
      </c>
      <c r="K32" s="41">
        <v>-11</v>
      </c>
      <c r="L32" s="78">
        <v>-9</v>
      </c>
      <c r="M32" s="37">
        <v>8</v>
      </c>
      <c r="N32" s="41">
        <v>4</v>
      </c>
      <c r="O32" s="41">
        <v>28</v>
      </c>
      <c r="P32" s="37">
        <v>15</v>
      </c>
      <c r="Q32" s="75">
        <v>9</v>
      </c>
      <c r="R32" s="41">
        <v>-4</v>
      </c>
      <c r="S32" s="78">
        <v>13</v>
      </c>
      <c r="T32" s="37">
        <v>36</v>
      </c>
      <c r="U32" s="41">
        <v>21</v>
      </c>
      <c r="V32" s="41">
        <v>4</v>
      </c>
      <c r="W32" s="41">
        <v>15</v>
      </c>
      <c r="X32" s="37">
        <v>7</v>
      </c>
      <c r="Y32" s="75">
        <v>27</v>
      </c>
      <c r="Z32" s="41">
        <v>11</v>
      </c>
      <c r="AA32" s="41">
        <v>5</v>
      </c>
      <c r="AB32" s="41">
        <v>16</v>
      </c>
      <c r="AC32" s="78">
        <v>10</v>
      </c>
    </row>
    <row r="33" spans="1:29" ht="27" customHeight="1" x14ac:dyDescent="0.15">
      <c r="A33" s="140"/>
      <c r="B33" s="15" t="s">
        <v>31</v>
      </c>
      <c r="C33" s="103">
        <v>10779</v>
      </c>
      <c r="D33" s="96">
        <v>5084</v>
      </c>
      <c r="E33" s="95">
        <v>5695</v>
      </c>
      <c r="F33" s="91">
        <v>3522</v>
      </c>
      <c r="G33" s="68">
        <v>7</v>
      </c>
      <c r="H33" s="41">
        <v>-3</v>
      </c>
      <c r="I33" s="37">
        <v>10</v>
      </c>
      <c r="J33" s="75">
        <v>-4</v>
      </c>
      <c r="K33" s="41">
        <v>-1</v>
      </c>
      <c r="L33" s="78">
        <v>-3</v>
      </c>
      <c r="M33" s="37">
        <v>5</v>
      </c>
      <c r="N33" s="41">
        <v>4</v>
      </c>
      <c r="O33" s="41">
        <v>9</v>
      </c>
      <c r="P33" s="37">
        <v>5</v>
      </c>
      <c r="Q33" s="75">
        <v>11</v>
      </c>
      <c r="R33" s="41">
        <v>-2</v>
      </c>
      <c r="S33" s="78">
        <v>13</v>
      </c>
      <c r="T33" s="37">
        <v>25</v>
      </c>
      <c r="U33" s="41">
        <v>9</v>
      </c>
      <c r="V33" s="41">
        <v>0</v>
      </c>
      <c r="W33" s="41">
        <v>16</v>
      </c>
      <c r="X33" s="37">
        <v>7</v>
      </c>
      <c r="Y33" s="75">
        <v>14</v>
      </c>
      <c r="Z33" s="41">
        <v>10</v>
      </c>
      <c r="AA33" s="41">
        <v>7</v>
      </c>
      <c r="AB33" s="41">
        <v>4</v>
      </c>
      <c r="AC33" s="78">
        <v>2</v>
      </c>
    </row>
    <row r="34" spans="1:29" ht="27" customHeight="1" x14ac:dyDescent="0.15">
      <c r="A34" s="140"/>
      <c r="B34" s="15" t="s">
        <v>32</v>
      </c>
      <c r="C34" s="82">
        <v>10884</v>
      </c>
      <c r="D34" s="93">
        <v>5110</v>
      </c>
      <c r="E34" s="82">
        <v>5774</v>
      </c>
      <c r="F34" s="94">
        <v>3623</v>
      </c>
      <c r="G34" s="48">
        <v>-29</v>
      </c>
      <c r="H34" s="43">
        <v>-8</v>
      </c>
      <c r="I34" s="49">
        <v>-21</v>
      </c>
      <c r="J34" s="71">
        <v>-16</v>
      </c>
      <c r="K34" s="43">
        <v>-6</v>
      </c>
      <c r="L34" s="72">
        <v>-10</v>
      </c>
      <c r="M34" s="49">
        <v>4</v>
      </c>
      <c r="N34" s="43">
        <v>2</v>
      </c>
      <c r="O34" s="43">
        <v>20</v>
      </c>
      <c r="P34" s="49">
        <v>8</v>
      </c>
      <c r="Q34" s="71">
        <v>-13</v>
      </c>
      <c r="R34" s="43">
        <v>-2</v>
      </c>
      <c r="S34" s="72">
        <v>-11</v>
      </c>
      <c r="T34" s="49">
        <v>10</v>
      </c>
      <c r="U34" s="43">
        <v>3</v>
      </c>
      <c r="V34" s="43">
        <v>2</v>
      </c>
      <c r="W34" s="43">
        <v>7</v>
      </c>
      <c r="X34" s="49">
        <v>5</v>
      </c>
      <c r="Y34" s="71">
        <v>23</v>
      </c>
      <c r="Z34" s="43">
        <v>7</v>
      </c>
      <c r="AA34" s="43">
        <v>4</v>
      </c>
      <c r="AB34" s="43">
        <v>16</v>
      </c>
      <c r="AC34" s="72">
        <v>5</v>
      </c>
    </row>
    <row r="35" spans="1:29" s="19" customFormat="1" ht="27" customHeight="1" x14ac:dyDescent="0.15">
      <c r="A35" s="140"/>
      <c r="B35" s="30" t="s">
        <v>33</v>
      </c>
      <c r="C35" s="97">
        <v>10508</v>
      </c>
      <c r="D35" s="98">
        <v>4862</v>
      </c>
      <c r="E35" s="99">
        <v>5646</v>
      </c>
      <c r="F35" s="90">
        <v>4114</v>
      </c>
      <c r="G35" s="36">
        <v>-29</v>
      </c>
      <c r="H35" s="69">
        <v>-10</v>
      </c>
      <c r="I35" s="70">
        <v>-19</v>
      </c>
      <c r="J35" s="76">
        <v>-21</v>
      </c>
      <c r="K35" s="69">
        <v>-8</v>
      </c>
      <c r="L35" s="79">
        <v>-13</v>
      </c>
      <c r="M35" s="70">
        <v>2</v>
      </c>
      <c r="N35" s="69">
        <v>2</v>
      </c>
      <c r="O35" s="69">
        <v>23</v>
      </c>
      <c r="P35" s="70">
        <v>10</v>
      </c>
      <c r="Q35" s="76">
        <v>-8</v>
      </c>
      <c r="R35" s="69">
        <v>-2</v>
      </c>
      <c r="S35" s="79">
        <v>-6</v>
      </c>
      <c r="T35" s="70">
        <v>13</v>
      </c>
      <c r="U35" s="69">
        <v>6</v>
      </c>
      <c r="V35" s="69">
        <v>3</v>
      </c>
      <c r="W35" s="69">
        <v>7</v>
      </c>
      <c r="X35" s="70">
        <v>3</v>
      </c>
      <c r="Y35" s="76">
        <v>21</v>
      </c>
      <c r="Z35" s="69">
        <v>4</v>
      </c>
      <c r="AA35" s="69">
        <v>0</v>
      </c>
      <c r="AB35" s="69">
        <v>17</v>
      </c>
      <c r="AC35" s="79">
        <v>8</v>
      </c>
    </row>
    <row r="36" spans="1:29" ht="27" customHeight="1" x14ac:dyDescent="0.15">
      <c r="A36" s="140"/>
      <c r="B36" s="8" t="s">
        <v>24</v>
      </c>
      <c r="C36" s="103">
        <v>4487</v>
      </c>
      <c r="D36" s="96">
        <v>2099</v>
      </c>
      <c r="E36" s="95">
        <v>2388</v>
      </c>
      <c r="F36" s="91">
        <v>1864</v>
      </c>
      <c r="G36" s="68">
        <v>-14</v>
      </c>
      <c r="H36" s="41">
        <v>-6</v>
      </c>
      <c r="I36" s="37">
        <v>-8</v>
      </c>
      <c r="J36" s="75">
        <v>-11</v>
      </c>
      <c r="K36" s="41">
        <v>-4</v>
      </c>
      <c r="L36" s="78">
        <v>-7</v>
      </c>
      <c r="M36" s="37">
        <v>0</v>
      </c>
      <c r="N36" s="41">
        <v>0</v>
      </c>
      <c r="O36" s="41">
        <v>11</v>
      </c>
      <c r="P36" s="37">
        <v>4</v>
      </c>
      <c r="Q36" s="75">
        <v>-3</v>
      </c>
      <c r="R36" s="41">
        <v>-2</v>
      </c>
      <c r="S36" s="78">
        <v>-1</v>
      </c>
      <c r="T36" s="37">
        <v>4</v>
      </c>
      <c r="U36" s="41">
        <v>2</v>
      </c>
      <c r="V36" s="41">
        <v>1</v>
      </c>
      <c r="W36" s="41">
        <v>2</v>
      </c>
      <c r="X36" s="37">
        <v>1</v>
      </c>
      <c r="Y36" s="75">
        <v>7</v>
      </c>
      <c r="Z36" s="41">
        <v>1</v>
      </c>
      <c r="AA36" s="41">
        <v>0</v>
      </c>
      <c r="AB36" s="41">
        <v>6</v>
      </c>
      <c r="AC36" s="78">
        <v>4</v>
      </c>
    </row>
    <row r="37" spans="1:29" ht="27" customHeight="1" x14ac:dyDescent="0.15">
      <c r="A37" s="140"/>
      <c r="B37" s="12" t="s">
        <v>25</v>
      </c>
      <c r="C37" s="103">
        <v>3119</v>
      </c>
      <c r="D37" s="96">
        <v>1419</v>
      </c>
      <c r="E37" s="95">
        <v>1700</v>
      </c>
      <c r="F37" s="91">
        <v>1256</v>
      </c>
      <c r="G37" s="68">
        <v>-7</v>
      </c>
      <c r="H37" s="41">
        <v>-2</v>
      </c>
      <c r="I37" s="37">
        <v>-5</v>
      </c>
      <c r="J37" s="75">
        <v>-5</v>
      </c>
      <c r="K37" s="41">
        <v>-2</v>
      </c>
      <c r="L37" s="78">
        <v>-3</v>
      </c>
      <c r="M37" s="37">
        <v>2</v>
      </c>
      <c r="N37" s="41">
        <v>2</v>
      </c>
      <c r="O37" s="41">
        <v>7</v>
      </c>
      <c r="P37" s="37">
        <v>4</v>
      </c>
      <c r="Q37" s="75">
        <v>-2</v>
      </c>
      <c r="R37" s="41">
        <v>0</v>
      </c>
      <c r="S37" s="78">
        <v>-2</v>
      </c>
      <c r="T37" s="37">
        <v>5</v>
      </c>
      <c r="U37" s="41">
        <v>1</v>
      </c>
      <c r="V37" s="41">
        <v>0</v>
      </c>
      <c r="W37" s="41">
        <v>4</v>
      </c>
      <c r="X37" s="37">
        <v>2</v>
      </c>
      <c r="Y37" s="75">
        <v>7</v>
      </c>
      <c r="Z37" s="41">
        <v>2</v>
      </c>
      <c r="AA37" s="41">
        <v>0</v>
      </c>
      <c r="AB37" s="41">
        <v>5</v>
      </c>
      <c r="AC37" s="78">
        <v>2</v>
      </c>
    </row>
    <row r="38" spans="1:29" ht="27" customHeight="1" x14ac:dyDescent="0.15">
      <c r="A38" s="140"/>
      <c r="B38" s="9" t="s">
        <v>26</v>
      </c>
      <c r="C38" s="82">
        <v>2902</v>
      </c>
      <c r="D38" s="108">
        <v>1344</v>
      </c>
      <c r="E38" s="82">
        <v>1558</v>
      </c>
      <c r="F38" s="109">
        <v>994</v>
      </c>
      <c r="G38" s="36">
        <v>-8</v>
      </c>
      <c r="H38" s="43">
        <v>-2</v>
      </c>
      <c r="I38" s="49">
        <v>-6</v>
      </c>
      <c r="J38" s="71">
        <v>-5</v>
      </c>
      <c r="K38" s="43">
        <v>-2</v>
      </c>
      <c r="L38" s="72">
        <v>-3</v>
      </c>
      <c r="M38" s="49">
        <v>0</v>
      </c>
      <c r="N38" s="43">
        <v>0</v>
      </c>
      <c r="O38" s="43">
        <v>5</v>
      </c>
      <c r="P38" s="49">
        <v>2</v>
      </c>
      <c r="Q38" s="71">
        <v>-3</v>
      </c>
      <c r="R38" s="43">
        <v>0</v>
      </c>
      <c r="S38" s="72">
        <v>-3</v>
      </c>
      <c r="T38" s="49">
        <v>4</v>
      </c>
      <c r="U38" s="43">
        <v>3</v>
      </c>
      <c r="V38" s="43">
        <v>2</v>
      </c>
      <c r="W38" s="43">
        <v>1</v>
      </c>
      <c r="X38" s="49">
        <v>0</v>
      </c>
      <c r="Y38" s="71">
        <v>7</v>
      </c>
      <c r="Z38" s="43">
        <v>1</v>
      </c>
      <c r="AA38" s="43">
        <v>0</v>
      </c>
      <c r="AB38" s="43">
        <v>6</v>
      </c>
      <c r="AC38" s="72">
        <v>2</v>
      </c>
    </row>
    <row r="39" spans="1:29" ht="20.25" customHeight="1" x14ac:dyDescent="0.2">
      <c r="A39" s="140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</row>
  </sheetData>
  <mergeCells count="37">
    <mergeCell ref="A1:A39"/>
    <mergeCell ref="B1:AC1"/>
    <mergeCell ref="B3:B8"/>
    <mergeCell ref="C3:E6"/>
    <mergeCell ref="G3:I6"/>
    <mergeCell ref="J4:P4"/>
    <mergeCell ref="Q4:AC4"/>
    <mergeCell ref="J5:L6"/>
    <mergeCell ref="M5:P5"/>
    <mergeCell ref="Q5:S6"/>
    <mergeCell ref="C7:C8"/>
    <mergeCell ref="D7:D8"/>
    <mergeCell ref="E7:E8"/>
    <mergeCell ref="T6:X6"/>
    <mergeCell ref="Y6:AC6"/>
    <mergeCell ref="O7:O8"/>
    <mergeCell ref="G7:G8"/>
    <mergeCell ref="J7:J8"/>
    <mergeCell ref="K7:K8"/>
    <mergeCell ref="L7:L8"/>
    <mergeCell ref="Q7:Q8"/>
    <mergeCell ref="B39:AC39"/>
    <mergeCell ref="R7:R8"/>
    <mergeCell ref="S7:S8"/>
    <mergeCell ref="T7:T8"/>
    <mergeCell ref="U7:U8"/>
    <mergeCell ref="W7:W8"/>
    <mergeCell ref="Y7:Y8"/>
    <mergeCell ref="Z7:Z8"/>
    <mergeCell ref="AB7:AB8"/>
    <mergeCell ref="M7:M8"/>
    <mergeCell ref="H7:H8"/>
    <mergeCell ref="I7:I8"/>
    <mergeCell ref="F3:F8"/>
    <mergeCell ref="T5:AC5"/>
    <mergeCell ref="M6:N6"/>
    <mergeCell ref="O6:P6"/>
  </mergeCells>
  <phoneticPr fontId="5"/>
  <printOptions horizontalCentered="1" verticalCentered="1"/>
  <pageMargins left="0.11811023622047245" right="0.39370078740157483" top="0.39370078740157483" bottom="0.39370078740157483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市町村推計人口及び人口動態</vt:lpstr>
      <vt:lpstr>Sheet1</vt:lpstr>
      <vt:lpstr>市町村推計人口及び人口動態!Print_Area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2017-08-23T02:29:30Z</cp:lastPrinted>
  <dcterms:created xsi:type="dcterms:W3CDTF">2005-07-15T01:37:31Z</dcterms:created>
  <dcterms:modified xsi:type="dcterms:W3CDTF">2017-08-23T02:29:36Z</dcterms:modified>
</cp:coreProperties>
</file>