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315" windowWidth="10245" windowHeight="7770"/>
  </bookViews>
  <sheets>
    <sheet name="P3人口と世帯数の月別推移" sheetId="3" r:id="rId1"/>
  </sheets>
  <externalReferences>
    <externalReference r:id="rId2"/>
  </externalReferences>
  <definedNames>
    <definedName name="_Key1" hidden="1">[1]市町村増減!$I$9:$I$23</definedName>
    <definedName name="_Order1" hidden="1">255</definedName>
    <definedName name="_Order2" hidden="1">0</definedName>
    <definedName name="_Sort" hidden="1">[1]市町村増減!$G$9:$I$23</definedName>
    <definedName name="_xlnm.Print_Area" localSheetId="0">P3人口と世帯数の月別推移!$A$1:$H$36</definedName>
  </definedNames>
  <calcPr calcId="145621"/>
</workbook>
</file>

<file path=xl/calcChain.xml><?xml version="1.0" encoding="utf-8"?>
<calcChain xmlns="http://schemas.openxmlformats.org/spreadsheetml/2006/main">
  <c r="H33" i="3" l="1"/>
  <c r="G33" i="3"/>
  <c r="H32" i="3" l="1"/>
  <c r="G32" i="3"/>
  <c r="G31" i="3" l="1"/>
  <c r="H31" i="3"/>
  <c r="G30" i="3" l="1"/>
  <c r="H30" i="3"/>
  <c r="G29" i="3" l="1"/>
  <c r="H29" i="3"/>
  <c r="G28" i="3" l="1"/>
  <c r="H28" i="3"/>
  <c r="G17" i="3" l="1"/>
  <c r="G16" i="3"/>
  <c r="H17" i="3"/>
  <c r="H16" i="3"/>
  <c r="H14" i="3"/>
  <c r="H13" i="3"/>
  <c r="H12" i="3"/>
  <c r="H11" i="3"/>
  <c r="G26" i="3" l="1"/>
  <c r="G27" i="3" l="1"/>
  <c r="H27" i="3"/>
  <c r="H26" i="3" l="1"/>
  <c r="G25" i="3" l="1"/>
  <c r="H25" i="3"/>
  <c r="G24" i="3" l="1"/>
  <c r="H24" i="3"/>
  <c r="G23" i="3" l="1"/>
  <c r="H23" i="3"/>
  <c r="G22" i="3" l="1"/>
  <c r="H22" i="3"/>
  <c r="G21" i="3" l="1"/>
  <c r="H21" i="3"/>
  <c r="G20" i="3" l="1"/>
  <c r="H20" i="3"/>
  <c r="G19" i="3" l="1"/>
  <c r="H19" i="3"/>
  <c r="H15" i="3" l="1"/>
  <c r="H10" i="3"/>
  <c r="H8" i="3"/>
  <c r="H9" i="3"/>
</calcChain>
</file>

<file path=xl/sharedStrings.xml><?xml version="1.0" encoding="utf-8"?>
<sst xmlns="http://schemas.openxmlformats.org/spreadsheetml/2006/main" count="52" uniqueCount="25">
  <si>
    <t>年 月 日</t>
  </si>
  <si>
    <t>人　　　　　　口</t>
  </si>
  <si>
    <t>世　帯　数</t>
  </si>
  <si>
    <t>一 世 帯
当 た り
人　  員</t>
  </si>
  <si>
    <t>総    数</t>
  </si>
  <si>
    <t>総世帯数</t>
  </si>
  <si>
    <t>月間増減数</t>
  </si>
  <si>
    <t>自然増減</t>
  </si>
  <si>
    <t>社会増減</t>
  </si>
  <si>
    <t>-</t>
  </si>
  <si>
    <t>H12 10.1</t>
    <phoneticPr fontId="3"/>
  </si>
  <si>
    <t>H17 10.1</t>
    <phoneticPr fontId="3"/>
  </si>
  <si>
    <t>H22 10.1</t>
    <phoneticPr fontId="3"/>
  </si>
  <si>
    <t>人口増減</t>
    <rPh sb="3" eb="4">
      <t>ヘ</t>
    </rPh>
    <phoneticPr fontId="3"/>
  </si>
  <si>
    <t>（人、世帯）</t>
    <rPh sb="1" eb="2">
      <t>ニン</t>
    </rPh>
    <rPh sb="3" eb="5">
      <t>セタイ</t>
    </rPh>
    <phoneticPr fontId="3"/>
  </si>
  <si>
    <t>人 口 と 世 帯 数 の 月 別 推 移</t>
    <rPh sb="0" eb="1">
      <t>ヒト</t>
    </rPh>
    <phoneticPr fontId="3"/>
  </si>
  <si>
    <t>H28  1.1</t>
  </si>
  <si>
    <t>H27 10.1</t>
    <phoneticPr fontId="3"/>
  </si>
  <si>
    <t>H23 10.1</t>
    <phoneticPr fontId="3"/>
  </si>
  <si>
    <t>H24 10.1</t>
    <phoneticPr fontId="3"/>
  </si>
  <si>
    <t>H25 10.1</t>
    <phoneticPr fontId="3"/>
  </si>
  <si>
    <t>H26 10.1</t>
    <phoneticPr fontId="3"/>
  </si>
  <si>
    <t>　　 　平成27年11月1日以降の人口と世帯数は、平成27年国勢調査確報値を基準として推計したものである。</t>
    <rPh sb="4" eb="6">
      <t>ヘイセイ</t>
    </rPh>
    <rPh sb="8" eb="9">
      <t>ネン</t>
    </rPh>
    <rPh sb="11" eb="12">
      <t>ガツ</t>
    </rPh>
    <rPh sb="13" eb="14">
      <t>ニチ</t>
    </rPh>
    <rPh sb="14" eb="16">
      <t>イコウ</t>
    </rPh>
    <rPh sb="17" eb="19">
      <t>ジンコウ</t>
    </rPh>
    <rPh sb="20" eb="23">
      <t>セタイスウ</t>
    </rPh>
    <rPh sb="25" eb="27">
      <t>ヘイセイ</t>
    </rPh>
    <rPh sb="29" eb="30">
      <t>ネン</t>
    </rPh>
    <rPh sb="30" eb="32">
      <t>コクセイ</t>
    </rPh>
    <rPh sb="32" eb="34">
      <t>チョウサ</t>
    </rPh>
    <rPh sb="34" eb="36">
      <t>カクホウ</t>
    </rPh>
    <rPh sb="36" eb="37">
      <t>チ</t>
    </rPh>
    <rPh sb="38" eb="40">
      <t>キジュン</t>
    </rPh>
    <rPh sb="43" eb="45">
      <t>スイケイ</t>
    </rPh>
    <phoneticPr fontId="3"/>
  </si>
  <si>
    <t>(注)　平成12年10月1日～平成22年10月1日及び平成27年10月1日の人口と世帯数は国勢調査確報値。</t>
    <rPh sb="4" eb="6">
      <t>ヘイセイ</t>
    </rPh>
    <rPh sb="8" eb="9">
      <t>ネン</t>
    </rPh>
    <rPh sb="11" eb="12">
      <t>ガツ</t>
    </rPh>
    <rPh sb="13" eb="14">
      <t>ニチ</t>
    </rPh>
    <rPh sb="24" eb="25">
      <t>ニチ</t>
    </rPh>
    <rPh sb="25" eb="26">
      <t>オヨ</t>
    </rPh>
    <rPh sb="27" eb="29">
      <t>ヘイセイ</t>
    </rPh>
    <rPh sb="31" eb="32">
      <t>ネン</t>
    </rPh>
    <rPh sb="34" eb="35">
      <t>ガツ</t>
    </rPh>
    <rPh sb="36" eb="37">
      <t>ニチ</t>
    </rPh>
    <rPh sb="49" eb="51">
      <t>カクホウ</t>
    </rPh>
    <phoneticPr fontId="2"/>
  </si>
  <si>
    <t>H29  1.1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</si>
</sst>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8"/>
      </right>
      <top style="thin">
        <color auto="1"/>
      </top>
      <bottom style="thin">
        <color auto="1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7">
    <xf numFmtId="0" fontId="0" fillId="0" borderId="0" xfId="0"/>
    <xf numFmtId="0" fontId="4" fillId="0" borderId="0" xfId="1" applyFont="1" applyBorder="1" applyAlignment="1" applyProtection="1">
      <alignment vertical="center"/>
    </xf>
    <xf numFmtId="37" fontId="4" fillId="0" borderId="0" xfId="1" applyNumberFormat="1" applyFont="1" applyBorder="1" applyAlignment="1" applyProtection="1">
      <alignment horizontal="right" vertical="center"/>
    </xf>
    <xf numFmtId="0" fontId="6" fillId="0" borderId="0" xfId="0" applyFont="1"/>
    <xf numFmtId="0" fontId="6" fillId="0" borderId="0" xfId="0" applyFont="1" applyBorder="1"/>
    <xf numFmtId="2" fontId="5" fillId="0" borderId="2" xfId="1" applyNumberFormat="1" applyFont="1" applyBorder="1" applyAlignment="1" applyProtection="1">
      <alignment horizontal="right" vertical="center"/>
    </xf>
    <xf numFmtId="37" fontId="4" fillId="0" borderId="0" xfId="1" applyNumberFormat="1" applyFont="1" applyBorder="1" applyAlignment="1" applyProtection="1">
      <alignment vertical="center"/>
    </xf>
    <xf numFmtId="0" fontId="5" fillId="0" borderId="14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2" fontId="5" fillId="0" borderId="17" xfId="1" applyNumberFormat="1" applyFont="1" applyBorder="1" applyAlignment="1" applyProtection="1">
      <alignment horizontal="right" vertical="center"/>
    </xf>
    <xf numFmtId="0" fontId="5" fillId="0" borderId="18" xfId="1" applyFont="1" applyBorder="1" applyAlignment="1" applyProtection="1">
      <alignment horizontal="right" vertical="center"/>
    </xf>
    <xf numFmtId="0" fontId="5" fillId="0" borderId="7" xfId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horizontal="right" vertical="center"/>
    </xf>
    <xf numFmtId="37" fontId="5" fillId="0" borderId="15" xfId="1" applyNumberFormat="1" applyFont="1" applyFill="1" applyBorder="1" applyAlignment="1" applyProtection="1">
      <alignment vertical="center"/>
    </xf>
    <xf numFmtId="37" fontId="5" fillId="0" borderId="5" xfId="1" applyNumberFormat="1" applyFont="1" applyFill="1" applyBorder="1" applyAlignment="1" applyProtection="1">
      <alignment vertical="center"/>
    </xf>
    <xf numFmtId="37" fontId="5" fillId="0" borderId="29" xfId="1" applyNumberFormat="1" applyFont="1" applyBorder="1" applyAlignment="1" applyProtection="1">
      <alignment horizontal="center" vertical="center"/>
    </xf>
    <xf numFmtId="37" fontId="5" fillId="0" borderId="8" xfId="1" applyNumberFormat="1" applyFont="1" applyBorder="1" applyAlignment="1" applyProtection="1">
      <alignment horizontal="center" vertical="center"/>
    </xf>
    <xf numFmtId="0" fontId="5" fillId="0" borderId="25" xfId="1" applyFont="1" applyBorder="1" applyAlignment="1" applyProtection="1">
      <alignment vertical="center"/>
    </xf>
    <xf numFmtId="37" fontId="5" fillId="0" borderId="35" xfId="1" applyNumberFormat="1" applyFont="1" applyBorder="1" applyAlignment="1" applyProtection="1">
      <alignment vertical="center"/>
    </xf>
    <xf numFmtId="37" fontId="5" fillId="0" borderId="36" xfId="1" applyNumberFormat="1" applyFont="1" applyBorder="1" applyAlignment="1" applyProtection="1">
      <alignment horizontal="center" vertical="center"/>
    </xf>
    <xf numFmtId="37" fontId="5" fillId="0" borderId="37" xfId="1" applyNumberFormat="1" applyFont="1" applyBorder="1" applyAlignment="1" applyProtection="1">
      <alignment horizontal="center" vertical="center"/>
    </xf>
    <xf numFmtId="37" fontId="5" fillId="0" borderId="38" xfId="1" applyNumberFormat="1" applyFont="1" applyBorder="1" applyAlignment="1" applyProtection="1">
      <alignment vertical="center"/>
    </xf>
    <xf numFmtId="37" fontId="5" fillId="0" borderId="39" xfId="1" applyNumberFormat="1" applyFont="1" applyBorder="1" applyAlignment="1" applyProtection="1">
      <alignment horizontal="center" vertical="center"/>
    </xf>
    <xf numFmtId="37" fontId="5" fillId="0" borderId="40" xfId="1" applyNumberFormat="1" applyFont="1" applyBorder="1" applyAlignment="1" applyProtection="1">
      <alignment vertical="center"/>
    </xf>
    <xf numFmtId="37" fontId="5" fillId="0" borderId="0" xfId="1" applyNumberFormat="1" applyFont="1" applyFill="1" applyBorder="1" applyAlignment="1" applyProtection="1">
      <alignment vertical="center"/>
    </xf>
    <xf numFmtId="37" fontId="5" fillId="0" borderId="43" xfId="1" applyNumberFormat="1" applyFont="1" applyFill="1" applyBorder="1" applyAlignment="1" applyProtection="1">
      <alignment vertical="center"/>
    </xf>
    <xf numFmtId="2" fontId="4" fillId="0" borderId="0" xfId="1" applyNumberFormat="1" applyFont="1" applyBorder="1" applyAlignment="1" applyProtection="1">
      <alignment vertical="center"/>
    </xf>
    <xf numFmtId="2" fontId="5" fillId="0" borderId="15" xfId="1" applyNumberFormat="1" applyFont="1" applyFill="1" applyBorder="1" applyAlignment="1" applyProtection="1">
      <alignment horizontal="right" vertical="center"/>
    </xf>
    <xf numFmtId="0" fontId="5" fillId="0" borderId="47" xfId="1" applyFont="1" applyFill="1" applyBorder="1" applyAlignment="1" applyProtection="1">
      <alignment horizontal="right" vertical="center"/>
    </xf>
    <xf numFmtId="0" fontId="5" fillId="0" borderId="11" xfId="1" applyFont="1" applyFill="1" applyBorder="1" applyAlignment="1" applyProtection="1">
      <alignment horizontal="right" vertical="center"/>
    </xf>
    <xf numFmtId="37" fontId="5" fillId="0" borderId="49" xfId="1" applyNumberFormat="1" applyFont="1" applyFill="1" applyBorder="1" applyAlignment="1" applyProtection="1">
      <alignment vertical="center"/>
    </xf>
    <xf numFmtId="37" fontId="5" fillId="0" borderId="27" xfId="1" applyNumberFormat="1" applyFont="1" applyFill="1" applyBorder="1" applyAlignment="1" applyProtection="1">
      <alignment vertical="center"/>
    </xf>
    <xf numFmtId="2" fontId="5" fillId="0" borderId="50" xfId="1" applyNumberFormat="1" applyFont="1" applyFill="1" applyBorder="1" applyAlignment="1" applyProtection="1">
      <alignment horizontal="right" vertical="center"/>
    </xf>
    <xf numFmtId="37" fontId="5" fillId="0" borderId="41" xfId="1" applyNumberFormat="1" applyFont="1" applyBorder="1" applyAlignment="1" applyProtection="1">
      <alignment horizontal="center" vertical="center"/>
    </xf>
    <xf numFmtId="37" fontId="5" fillId="0" borderId="51" xfId="1" applyNumberFormat="1" applyFont="1" applyBorder="1" applyAlignment="1" applyProtection="1">
      <alignment horizontal="center" vertical="center"/>
    </xf>
    <xf numFmtId="37" fontId="5" fillId="0" borderId="35" xfId="1" applyNumberFormat="1" applyFont="1" applyFill="1" applyBorder="1" applyAlignment="1" applyProtection="1">
      <alignment vertical="center"/>
    </xf>
    <xf numFmtId="37" fontId="5" fillId="0" borderId="31" xfId="1" applyNumberFormat="1" applyFont="1" applyFill="1" applyBorder="1" applyAlignment="1" applyProtection="1">
      <alignment vertical="center"/>
    </xf>
    <xf numFmtId="37" fontId="5" fillId="0" borderId="25" xfId="1" applyNumberFormat="1" applyFont="1" applyBorder="1" applyAlignment="1" applyProtection="1">
      <alignment horizontal="center" vertical="center"/>
    </xf>
    <xf numFmtId="37" fontId="5" fillId="0" borderId="3" xfId="1" applyNumberFormat="1" applyFont="1" applyBorder="1" applyAlignment="1" applyProtection="1">
      <alignment horizontal="center" vertical="center"/>
    </xf>
    <xf numFmtId="37" fontId="5" fillId="0" borderId="4" xfId="1" applyNumberFormat="1" applyFont="1" applyFill="1" applyBorder="1" applyAlignment="1" applyProtection="1">
      <alignment vertical="center"/>
    </xf>
    <xf numFmtId="37" fontId="5" fillId="0" borderId="2" xfId="1" applyNumberFormat="1" applyFont="1" applyBorder="1" applyAlignment="1" applyProtection="1">
      <alignment vertical="center"/>
    </xf>
    <xf numFmtId="37" fontId="5" fillId="0" borderId="11" xfId="1" applyNumberFormat="1" applyFont="1" applyBorder="1" applyAlignment="1" applyProtection="1">
      <alignment vertical="center"/>
    </xf>
    <xf numFmtId="37" fontId="5" fillId="0" borderId="47" xfId="1" applyNumberFormat="1" applyFont="1" applyBorder="1" applyAlignment="1" applyProtection="1">
      <alignment vertical="center"/>
    </xf>
    <xf numFmtId="37" fontId="5" fillId="0" borderId="11" xfId="1" applyNumberFormat="1" applyFont="1" applyFill="1" applyBorder="1" applyAlignment="1" applyProtection="1">
      <alignment vertical="center"/>
    </xf>
    <xf numFmtId="37" fontId="5" fillId="0" borderId="47" xfId="1" applyNumberFormat="1" applyFont="1" applyFill="1" applyBorder="1" applyAlignment="1" applyProtection="1">
      <alignment vertical="center"/>
    </xf>
    <xf numFmtId="37" fontId="5" fillId="0" borderId="53" xfId="1" applyNumberFormat="1" applyFont="1" applyBorder="1" applyAlignment="1" applyProtection="1">
      <alignment vertical="center"/>
    </xf>
    <xf numFmtId="37" fontId="5" fillId="0" borderId="54" xfId="1" applyNumberFormat="1" applyFont="1" applyBorder="1" applyAlignment="1" applyProtection="1">
      <alignment vertical="center"/>
    </xf>
    <xf numFmtId="0" fontId="5" fillId="0" borderId="52" xfId="1" applyFont="1" applyBorder="1" applyAlignment="1" applyProtection="1">
      <alignment horizontal="right" vertical="center"/>
    </xf>
    <xf numFmtId="37" fontId="5" fillId="0" borderId="0" xfId="1" applyNumberFormat="1" applyFont="1" applyBorder="1" applyAlignment="1" applyProtection="1">
      <alignment vertical="center"/>
    </xf>
    <xf numFmtId="2" fontId="5" fillId="0" borderId="11" xfId="1" applyNumberFormat="1" applyFont="1" applyBorder="1" applyAlignment="1" applyProtection="1">
      <alignment horizontal="right" vertical="center"/>
    </xf>
    <xf numFmtId="0" fontId="5" fillId="0" borderId="45" xfId="1" applyFont="1" applyBorder="1" applyAlignment="1" applyProtection="1">
      <alignment horizontal="right" vertical="center"/>
    </xf>
    <xf numFmtId="37" fontId="5" fillId="0" borderId="45" xfId="1" applyNumberFormat="1" applyFont="1" applyBorder="1" applyAlignment="1" applyProtection="1">
      <alignment vertical="center"/>
    </xf>
    <xf numFmtId="37" fontId="5" fillId="0" borderId="48" xfId="1" applyNumberFormat="1" applyFont="1" applyBorder="1" applyAlignment="1" applyProtection="1">
      <alignment vertical="center"/>
    </xf>
    <xf numFmtId="2" fontId="5" fillId="0" borderId="46" xfId="1" applyNumberFormat="1" applyFont="1" applyBorder="1" applyAlignment="1" applyProtection="1">
      <alignment horizontal="right" vertical="center"/>
    </xf>
    <xf numFmtId="0" fontId="5" fillId="0" borderId="47" xfId="1" applyFont="1" applyBorder="1" applyAlignment="1" applyProtection="1">
      <alignment horizontal="right" vertical="center"/>
    </xf>
    <xf numFmtId="2" fontId="5" fillId="0" borderId="15" xfId="1" applyNumberFormat="1" applyFont="1" applyBorder="1" applyAlignment="1" applyProtection="1">
      <alignment horizontal="right" vertical="center"/>
    </xf>
    <xf numFmtId="37" fontId="5" fillId="0" borderId="31" xfId="1" applyNumberFormat="1" applyFont="1" applyBorder="1" applyAlignment="1" applyProtection="1">
      <alignment vertical="center"/>
    </xf>
    <xf numFmtId="37" fontId="5" fillId="0" borderId="15" xfId="1" applyNumberFormat="1" applyFont="1" applyBorder="1" applyAlignment="1" applyProtection="1">
      <alignment vertical="center"/>
    </xf>
    <xf numFmtId="37" fontId="5" fillId="0" borderId="33" xfId="1" applyNumberFormat="1" applyFont="1" applyBorder="1" applyAlignment="1" applyProtection="1">
      <alignment vertical="center"/>
    </xf>
    <xf numFmtId="37" fontId="5" fillId="0" borderId="46" xfId="1" applyNumberFormat="1" applyFont="1" applyBorder="1" applyAlignment="1" applyProtection="1">
      <alignment vertical="center"/>
    </xf>
    <xf numFmtId="37" fontId="5" fillId="0" borderId="43" xfId="1" applyNumberFormat="1" applyFont="1" applyBorder="1" applyAlignment="1" applyProtection="1">
      <alignment vertical="center"/>
    </xf>
    <xf numFmtId="37" fontId="5" fillId="0" borderId="28" xfId="1" applyNumberFormat="1" applyFont="1" applyBorder="1" applyAlignment="1" applyProtection="1">
      <alignment vertical="center"/>
    </xf>
    <xf numFmtId="37" fontId="5" fillId="0" borderId="49" xfId="1" applyNumberFormat="1" applyFont="1" applyBorder="1" applyAlignment="1" applyProtection="1">
      <alignment vertical="center"/>
    </xf>
    <xf numFmtId="37" fontId="5" fillId="0" borderId="50" xfId="1" applyNumberFormat="1" applyFont="1" applyBorder="1" applyAlignment="1" applyProtection="1">
      <alignment vertical="center"/>
    </xf>
    <xf numFmtId="37" fontId="5" fillId="0" borderId="55" xfId="1" applyNumberFormat="1" applyFont="1" applyBorder="1" applyAlignment="1" applyProtection="1">
      <alignment vertical="center"/>
    </xf>
    <xf numFmtId="37" fontId="5" fillId="2" borderId="48" xfId="1" applyNumberFormat="1" applyFont="1" applyFill="1" applyBorder="1" applyAlignment="1" applyProtection="1">
      <alignment vertical="center"/>
    </xf>
    <xf numFmtId="37" fontId="5" fillId="2" borderId="28" xfId="1" applyNumberFormat="1" applyFont="1" applyFill="1" applyBorder="1" applyAlignment="1" applyProtection="1">
      <alignment vertical="center"/>
    </xf>
    <xf numFmtId="0" fontId="5" fillId="0" borderId="56" xfId="1" applyFont="1" applyFill="1" applyBorder="1" applyAlignment="1" applyProtection="1">
      <alignment horizontal="right" vertical="center"/>
    </xf>
    <xf numFmtId="37" fontId="5" fillId="0" borderId="56" xfId="1" applyNumberFormat="1" applyFont="1" applyFill="1" applyBorder="1" applyAlignment="1" applyProtection="1">
      <alignment vertical="center"/>
    </xf>
    <xf numFmtId="37" fontId="5" fillId="0" borderId="57" xfId="1" applyNumberFormat="1" applyFont="1" applyFill="1" applyBorder="1" applyAlignment="1" applyProtection="1">
      <alignment vertical="center"/>
    </xf>
    <xf numFmtId="37" fontId="5" fillId="0" borderId="50" xfId="1" applyNumberFormat="1" applyFont="1" applyFill="1" applyBorder="1" applyAlignment="1" applyProtection="1">
      <alignment vertical="center"/>
    </xf>
    <xf numFmtId="37" fontId="5" fillId="0" borderId="58" xfId="1" applyNumberFormat="1" applyFont="1" applyFill="1" applyBorder="1" applyAlignment="1" applyProtection="1">
      <alignment vertical="center"/>
    </xf>
    <xf numFmtId="37" fontId="5" fillId="3" borderId="28" xfId="1" applyNumberFormat="1" applyFont="1" applyFill="1" applyBorder="1" applyAlignment="1" applyProtection="1">
      <alignment vertical="center"/>
    </xf>
    <xf numFmtId="2" fontId="5" fillId="3" borderId="46" xfId="1" applyNumberFormat="1" applyFont="1" applyFill="1" applyBorder="1" applyAlignment="1" applyProtection="1">
      <alignment horizontal="right" vertical="center"/>
    </xf>
    <xf numFmtId="0" fontId="4" fillId="0" borderId="15" xfId="1" quotePrefix="1" applyFont="1" applyBorder="1" applyAlignment="1" applyProtection="1">
      <alignment horizontal="left" vertical="center"/>
    </xf>
    <xf numFmtId="0" fontId="5" fillId="3" borderId="12" xfId="1" applyFont="1" applyFill="1" applyBorder="1" applyAlignment="1" applyProtection="1">
      <alignment horizontal="right" vertical="center"/>
    </xf>
    <xf numFmtId="37" fontId="5" fillId="2" borderId="12" xfId="1" applyNumberFormat="1" applyFont="1" applyFill="1" applyBorder="1" applyAlignment="1" applyProtection="1">
      <alignment vertical="center"/>
    </xf>
    <xf numFmtId="0" fontId="6" fillId="0" borderId="0" xfId="0" applyFont="1" applyBorder="1" applyAlignment="1">
      <alignment horizontal="left" wrapText="1"/>
    </xf>
    <xf numFmtId="0" fontId="5" fillId="0" borderId="36" xfId="1" applyFont="1" applyBorder="1" applyAlignment="1" applyProtection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0" fillId="0" borderId="24" xfId="0" applyBorder="1"/>
    <xf numFmtId="49" fontId="6" fillId="0" borderId="0" xfId="0" applyNumberFormat="1" applyFont="1" applyAlignment="1">
      <alignment horizontal="center"/>
    </xf>
    <xf numFmtId="0" fontId="5" fillId="0" borderId="41" xfId="1" applyFont="1" applyBorder="1" applyAlignment="1" applyProtection="1">
      <alignment horizontal="center" vertical="center"/>
    </xf>
    <xf numFmtId="0" fontId="5" fillId="0" borderId="42" xfId="1" applyFont="1" applyBorder="1" applyAlignment="1" applyProtection="1">
      <alignment horizontal="center" vertical="center"/>
    </xf>
    <xf numFmtId="0" fontId="5" fillId="0" borderId="29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center" vertical="center"/>
    </xf>
    <xf numFmtId="0" fontId="0" fillId="0" borderId="0" xfId="0" applyBorder="1"/>
    <xf numFmtId="0" fontId="5" fillId="0" borderId="18" xfId="1" applyFont="1" applyBorder="1" applyAlignment="1" applyProtection="1">
      <alignment horizontal="center" vertical="center"/>
    </xf>
    <xf numFmtId="0" fontId="0" fillId="0" borderId="10" xfId="0" applyBorder="1"/>
    <xf numFmtId="0" fontId="0" fillId="0" borderId="6" xfId="0" applyBorder="1"/>
    <xf numFmtId="0" fontId="5" fillId="0" borderId="21" xfId="1" applyFont="1" applyBorder="1" applyAlignment="1" applyProtection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19" xfId="1" applyFont="1" applyBorder="1" applyAlignment="1" applyProtection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17" xfId="1" applyFont="1" applyBorder="1" applyAlignment="1" applyProtection="1">
      <alignment horizontal="center" vertical="center" wrapText="1"/>
    </xf>
    <xf numFmtId="0" fontId="8" fillId="0" borderId="16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5" fillId="0" borderId="26" xfId="1" applyFont="1" applyBorder="1" applyAlignment="1" applyProtection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2080;&#26524;&#36895;&#22577;(H17-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速報"/>
      <sheetName val="市町村増減"/>
      <sheetName val="人口と世帯数の月別推移"/>
      <sheetName val="人口動態の推移"/>
      <sheetName val="自然動態推移"/>
      <sheetName val="社会動態"/>
      <sheetName val="転出入超過"/>
      <sheetName val="県外転入出者数"/>
      <sheetName val="公表"/>
    </sheetNames>
    <sheetDataSet>
      <sheetData sheetId="0"/>
      <sheetData sheetId="1">
        <row r="9">
          <cell r="G9" t="str">
            <v>鳥取市</v>
          </cell>
          <cell r="I9">
            <v>-54</v>
          </cell>
        </row>
        <row r="10">
          <cell r="G10" t="str">
            <v>境港市</v>
          </cell>
          <cell r="I10">
            <v>-47</v>
          </cell>
        </row>
        <row r="11">
          <cell r="G11" t="str">
            <v>大山町</v>
          </cell>
          <cell r="I11">
            <v>-45</v>
          </cell>
        </row>
        <row r="12">
          <cell r="G12" t="str">
            <v>大栄町</v>
          </cell>
          <cell r="I12">
            <v>-32</v>
          </cell>
        </row>
        <row r="13">
          <cell r="G13" t="str">
            <v>八頭町</v>
          </cell>
          <cell r="I13">
            <v>-28</v>
          </cell>
        </row>
        <row r="14">
          <cell r="G14" t="str">
            <v>倉吉市</v>
          </cell>
          <cell r="I14">
            <v>-27</v>
          </cell>
        </row>
        <row r="15">
          <cell r="G15" t="str">
            <v>琴浦町</v>
          </cell>
          <cell r="I15">
            <v>-23</v>
          </cell>
        </row>
        <row r="16">
          <cell r="G16" t="str">
            <v>智頭町</v>
          </cell>
          <cell r="I16">
            <v>-20</v>
          </cell>
        </row>
        <row r="17">
          <cell r="G17" t="str">
            <v>湯梨浜町</v>
          </cell>
          <cell r="I17">
            <v>-15</v>
          </cell>
        </row>
        <row r="18">
          <cell r="G18" t="str">
            <v>北条町</v>
          </cell>
          <cell r="I18">
            <v>-13</v>
          </cell>
        </row>
        <row r="19">
          <cell r="G19" t="str">
            <v>日野町</v>
          </cell>
          <cell r="I19">
            <v>-12</v>
          </cell>
        </row>
        <row r="20">
          <cell r="G20" t="str">
            <v>岩美町</v>
          </cell>
          <cell r="I20">
            <v>-11</v>
          </cell>
        </row>
        <row r="21">
          <cell r="G21" t="str">
            <v>江府町</v>
          </cell>
          <cell r="I21">
            <v>-10</v>
          </cell>
        </row>
        <row r="22">
          <cell r="G22" t="str">
            <v>日南町</v>
          </cell>
          <cell r="I22">
            <v>-9</v>
          </cell>
        </row>
        <row r="23">
          <cell r="G23" t="str">
            <v>若桜町</v>
          </cell>
          <cell r="I23">
            <v>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39"/>
  <sheetViews>
    <sheetView tabSelected="1" view="pageBreakPreview" zoomScale="70" zoomScaleNormal="100" zoomScaleSheetLayoutView="70" workbookViewId="0">
      <pane xSplit="1" ySplit="7" topLeftCell="B8" activePane="bottomRight" state="frozen"/>
      <selection activeCell="AC22" sqref="AC22"/>
      <selection pane="topRight" activeCell="AC22" sqref="AC22"/>
      <selection pane="bottomLeft" activeCell="AC22" sqref="AC22"/>
      <selection pane="bottomRight" activeCell="A40" sqref="A40:XFD40"/>
    </sheetView>
  </sheetViews>
  <sheetFormatPr defaultRowHeight="13.5" x14ac:dyDescent="0.15"/>
  <cols>
    <col min="1" max="1" width="15.5" customWidth="1"/>
    <col min="2" max="8" width="12.625" customWidth="1"/>
    <col min="11" max="13" width="1.625" customWidth="1"/>
  </cols>
  <sheetData>
    <row r="1" spans="1:9" ht="18.75" x14ac:dyDescent="0.15">
      <c r="A1" s="89" t="s">
        <v>15</v>
      </c>
      <c r="B1" s="90"/>
      <c r="C1" s="90"/>
      <c r="D1" s="90"/>
      <c r="E1" s="90"/>
      <c r="F1" s="90"/>
      <c r="G1" s="90"/>
      <c r="H1" s="90"/>
    </row>
    <row r="2" spans="1:9" ht="7.5" customHeight="1" x14ac:dyDescent="0.15">
      <c r="A2" s="1"/>
      <c r="B2" s="1"/>
      <c r="C2" s="1"/>
      <c r="D2" s="1"/>
      <c r="E2" s="1"/>
      <c r="F2" s="1"/>
      <c r="G2" s="1"/>
      <c r="H2" s="1"/>
    </row>
    <row r="3" spans="1:9" ht="17.25" customHeight="1" x14ac:dyDescent="0.15">
      <c r="A3" s="1"/>
      <c r="B3" s="1"/>
      <c r="C3" s="1"/>
      <c r="D3" s="1"/>
      <c r="E3" s="1"/>
      <c r="F3" s="1"/>
      <c r="G3" s="1"/>
      <c r="H3" s="12" t="s">
        <v>14</v>
      </c>
    </row>
    <row r="4" spans="1:9" ht="17.25" customHeight="1" x14ac:dyDescent="0.15">
      <c r="A4" s="91" t="s">
        <v>0</v>
      </c>
      <c r="B4" s="94" t="s">
        <v>1</v>
      </c>
      <c r="C4" s="95"/>
      <c r="D4" s="95"/>
      <c r="E4" s="96"/>
      <c r="F4" s="97" t="s">
        <v>2</v>
      </c>
      <c r="G4" s="98"/>
      <c r="H4" s="99" t="s">
        <v>3</v>
      </c>
    </row>
    <row r="5" spans="1:9" ht="17.25" x14ac:dyDescent="0.15">
      <c r="A5" s="92"/>
      <c r="B5" s="102" t="s">
        <v>4</v>
      </c>
      <c r="C5" s="17"/>
      <c r="D5" s="7"/>
      <c r="E5" s="8"/>
      <c r="F5" s="84" t="s">
        <v>5</v>
      </c>
      <c r="G5" s="78" t="s">
        <v>6</v>
      </c>
      <c r="H5" s="100"/>
    </row>
    <row r="6" spans="1:9" ht="9.75" customHeight="1" x14ac:dyDescent="0.15">
      <c r="A6" s="92"/>
      <c r="B6" s="103"/>
      <c r="C6" s="81" t="s">
        <v>13</v>
      </c>
      <c r="D6" s="84" t="s">
        <v>7</v>
      </c>
      <c r="E6" s="86" t="s">
        <v>8</v>
      </c>
      <c r="F6" s="105"/>
      <c r="G6" s="79"/>
      <c r="H6" s="100"/>
    </row>
    <row r="7" spans="1:9" ht="19.5" customHeight="1" x14ac:dyDescent="0.15">
      <c r="A7" s="93"/>
      <c r="B7" s="104"/>
      <c r="C7" s="82"/>
      <c r="D7" s="85"/>
      <c r="E7" s="87"/>
      <c r="F7" s="106"/>
      <c r="G7" s="80"/>
      <c r="H7" s="101"/>
    </row>
    <row r="8" spans="1:9" s="3" customFormat="1" ht="23.25" customHeight="1" x14ac:dyDescent="0.15">
      <c r="A8" s="10" t="s">
        <v>10</v>
      </c>
      <c r="B8" s="40">
        <v>613289</v>
      </c>
      <c r="C8" s="37" t="s">
        <v>9</v>
      </c>
      <c r="D8" s="33" t="s">
        <v>9</v>
      </c>
      <c r="E8" s="15" t="s">
        <v>9</v>
      </c>
      <c r="F8" s="18">
        <v>201067</v>
      </c>
      <c r="G8" s="19" t="s">
        <v>9</v>
      </c>
      <c r="H8" s="9">
        <f t="shared" ref="H8:H17" si="0">B8/F8</f>
        <v>3.0501723306161628</v>
      </c>
    </row>
    <row r="9" spans="1:9" s="3" customFormat="1" ht="23.25" customHeight="1" x14ac:dyDescent="0.15">
      <c r="A9" s="10" t="s">
        <v>11</v>
      </c>
      <c r="B9" s="41">
        <v>607012</v>
      </c>
      <c r="C9" s="37" t="s">
        <v>9</v>
      </c>
      <c r="D9" s="33" t="s">
        <v>9</v>
      </c>
      <c r="E9" s="15" t="s">
        <v>9</v>
      </c>
      <c r="F9" s="18">
        <v>209541</v>
      </c>
      <c r="G9" s="20" t="s">
        <v>9</v>
      </c>
      <c r="H9" s="9">
        <f t="shared" si="0"/>
        <v>2.8968650526627249</v>
      </c>
    </row>
    <row r="10" spans="1:9" s="3" customFormat="1" ht="23.25" customHeight="1" x14ac:dyDescent="0.15">
      <c r="A10" s="11" t="s">
        <v>12</v>
      </c>
      <c r="B10" s="40">
        <v>588667</v>
      </c>
      <c r="C10" s="38" t="s">
        <v>9</v>
      </c>
      <c r="D10" s="34" t="s">
        <v>9</v>
      </c>
      <c r="E10" s="16" t="s">
        <v>9</v>
      </c>
      <c r="F10" s="21">
        <v>211964</v>
      </c>
      <c r="G10" s="22" t="s">
        <v>9</v>
      </c>
      <c r="H10" s="5">
        <f t="shared" si="0"/>
        <v>2.7772027325394877</v>
      </c>
      <c r="I10" s="4"/>
    </row>
    <row r="11" spans="1:9" s="3" customFormat="1" ht="23.25" customHeight="1" x14ac:dyDescent="0.15">
      <c r="A11" s="11" t="s">
        <v>18</v>
      </c>
      <c r="B11" s="42">
        <v>586124</v>
      </c>
      <c r="C11" s="38" t="s">
        <v>9</v>
      </c>
      <c r="D11" s="34" t="s">
        <v>9</v>
      </c>
      <c r="E11" s="16" t="s">
        <v>9</v>
      </c>
      <c r="F11" s="23">
        <v>213375</v>
      </c>
      <c r="G11" s="22" t="s">
        <v>9</v>
      </c>
      <c r="H11" s="5">
        <f t="shared" si="0"/>
        <v>2.7469197422378442</v>
      </c>
      <c r="I11" s="4"/>
    </row>
    <row r="12" spans="1:9" s="3" customFormat="1" ht="23.25" customHeight="1" x14ac:dyDescent="0.15">
      <c r="A12" s="11" t="s">
        <v>19</v>
      </c>
      <c r="B12" s="45">
        <v>583174</v>
      </c>
      <c r="C12" s="38" t="s">
        <v>9</v>
      </c>
      <c r="D12" s="34" t="s">
        <v>9</v>
      </c>
      <c r="E12" s="16" t="s">
        <v>9</v>
      </c>
      <c r="F12" s="46">
        <v>214023</v>
      </c>
      <c r="G12" s="22" t="s">
        <v>9</v>
      </c>
      <c r="H12" s="5">
        <f t="shared" si="0"/>
        <v>2.724819295122487</v>
      </c>
      <c r="I12" s="4"/>
    </row>
    <row r="13" spans="1:9" s="3" customFormat="1" ht="23.25" customHeight="1" x14ac:dyDescent="0.15">
      <c r="A13" s="11" t="s">
        <v>20</v>
      </c>
      <c r="B13" s="42">
        <v>579591</v>
      </c>
      <c r="C13" s="38" t="s">
        <v>9</v>
      </c>
      <c r="D13" s="34" t="s">
        <v>9</v>
      </c>
      <c r="E13" s="16" t="s">
        <v>9</v>
      </c>
      <c r="F13" s="23">
        <v>214641</v>
      </c>
      <c r="G13" s="22" t="s">
        <v>9</v>
      </c>
      <c r="H13" s="5">
        <f t="shared" si="0"/>
        <v>2.7002809342110781</v>
      </c>
      <c r="I13" s="4"/>
    </row>
    <row r="14" spans="1:9" s="3" customFormat="1" ht="23.25" customHeight="1" x14ac:dyDescent="0.15">
      <c r="A14" s="11" t="s">
        <v>21</v>
      </c>
      <c r="B14" s="45">
        <v>576626</v>
      </c>
      <c r="C14" s="38" t="s">
        <v>9</v>
      </c>
      <c r="D14" s="34" t="s">
        <v>9</v>
      </c>
      <c r="E14" s="16" t="s">
        <v>9</v>
      </c>
      <c r="F14" s="46">
        <v>215790</v>
      </c>
      <c r="G14" s="22" t="s">
        <v>9</v>
      </c>
      <c r="H14" s="5">
        <f t="shared" si="0"/>
        <v>2.6721627508225589</v>
      </c>
      <c r="I14" s="4"/>
    </row>
    <row r="15" spans="1:9" s="3" customFormat="1" ht="23.25" customHeight="1" x14ac:dyDescent="0.15">
      <c r="A15" s="47" t="s">
        <v>17</v>
      </c>
      <c r="B15" s="42">
        <v>573441</v>
      </c>
      <c r="C15" s="62">
        <v>-150</v>
      </c>
      <c r="D15" s="18">
        <v>-197</v>
      </c>
      <c r="E15" s="63">
        <v>-10</v>
      </c>
      <c r="F15" s="23">
        <v>216894</v>
      </c>
      <c r="G15" s="64">
        <v>43</v>
      </c>
      <c r="H15" s="49">
        <f t="shared" si="0"/>
        <v>2.6438767324130681</v>
      </c>
      <c r="I15" s="4"/>
    </row>
    <row r="16" spans="1:9" s="3" customFormat="1" ht="23.25" customHeight="1" x14ac:dyDescent="0.15">
      <c r="A16" s="54">
        <v>11.1</v>
      </c>
      <c r="B16" s="42">
        <v>573230</v>
      </c>
      <c r="C16" s="48">
        <v>-211</v>
      </c>
      <c r="D16" s="56">
        <v>-232</v>
      </c>
      <c r="E16" s="57">
        <v>21</v>
      </c>
      <c r="F16" s="48">
        <v>216973</v>
      </c>
      <c r="G16" s="60">
        <f t="shared" ref="G16:G17" si="1">F16-F15</f>
        <v>79</v>
      </c>
      <c r="H16" s="55">
        <f t="shared" si="0"/>
        <v>2.6419416240730413</v>
      </c>
      <c r="I16" s="4"/>
    </row>
    <row r="17" spans="1:10" s="3" customFormat="1" ht="23.25" customHeight="1" x14ac:dyDescent="0.15">
      <c r="A17" s="50">
        <v>12.1</v>
      </c>
      <c r="B17" s="51">
        <v>572998</v>
      </c>
      <c r="C17" s="52">
        <v>-232</v>
      </c>
      <c r="D17" s="58">
        <v>-269</v>
      </c>
      <c r="E17" s="59">
        <v>37</v>
      </c>
      <c r="F17" s="52">
        <v>217010</v>
      </c>
      <c r="G17" s="61">
        <f t="shared" si="1"/>
        <v>37</v>
      </c>
      <c r="H17" s="53">
        <f t="shared" si="0"/>
        <v>2.6404221003640385</v>
      </c>
      <c r="I17" s="4"/>
    </row>
    <row r="18" spans="1:10" s="3" customFormat="1" ht="23.25" customHeight="1" x14ac:dyDescent="0.15">
      <c r="A18" s="29" t="s">
        <v>16</v>
      </c>
      <c r="B18" s="43">
        <v>572782</v>
      </c>
      <c r="C18" s="39">
        <v>-216</v>
      </c>
      <c r="D18" s="35">
        <v>-254</v>
      </c>
      <c r="E18" s="14">
        <v>38</v>
      </c>
      <c r="F18" s="30">
        <v>217012</v>
      </c>
      <c r="G18" s="31">
        <v>2</v>
      </c>
      <c r="H18" s="32">
        <v>2.655868024492785</v>
      </c>
      <c r="I18" s="77"/>
      <c r="J18" s="77"/>
    </row>
    <row r="19" spans="1:10" s="3" customFormat="1" ht="23.25" customHeight="1" x14ac:dyDescent="0.15">
      <c r="A19" s="28">
        <v>2.1</v>
      </c>
      <c r="B19" s="44">
        <v>572324</v>
      </c>
      <c r="C19" s="24">
        <v>-458</v>
      </c>
      <c r="D19" s="36">
        <v>-372</v>
      </c>
      <c r="E19" s="13">
        <v>-86</v>
      </c>
      <c r="F19" s="24">
        <v>216937</v>
      </c>
      <c r="G19" s="25">
        <f t="shared" ref="G19" si="2">F19-F18</f>
        <v>-75</v>
      </c>
      <c r="H19" s="27">
        <f t="shared" ref="H19" si="3">B19/F19</f>
        <v>2.6382037181301485</v>
      </c>
      <c r="I19" s="77"/>
      <c r="J19" s="77"/>
    </row>
    <row r="20" spans="1:10" s="3" customFormat="1" ht="23.25" customHeight="1" x14ac:dyDescent="0.15">
      <c r="A20" s="28">
        <v>3.1</v>
      </c>
      <c r="B20" s="44">
        <v>572058</v>
      </c>
      <c r="C20" s="24">
        <v>-266</v>
      </c>
      <c r="D20" s="36">
        <v>-319</v>
      </c>
      <c r="E20" s="13">
        <v>53</v>
      </c>
      <c r="F20" s="24">
        <v>216975</v>
      </c>
      <c r="G20" s="25">
        <f t="shared" ref="G20" si="4">F20-F19</f>
        <v>38</v>
      </c>
      <c r="H20" s="27">
        <f t="shared" ref="H20" si="5">B20/F20</f>
        <v>2.6365157276183893</v>
      </c>
      <c r="I20" s="77"/>
      <c r="J20" s="77"/>
    </row>
    <row r="21" spans="1:10" s="3" customFormat="1" ht="23.25" customHeight="1" x14ac:dyDescent="0.15">
      <c r="A21" s="28">
        <v>4.0999999999999996</v>
      </c>
      <c r="B21" s="44">
        <v>570174</v>
      </c>
      <c r="C21" s="24">
        <v>-1884</v>
      </c>
      <c r="D21" s="36">
        <v>-283</v>
      </c>
      <c r="E21" s="13">
        <v>-1601</v>
      </c>
      <c r="F21" s="24">
        <v>216655</v>
      </c>
      <c r="G21" s="25">
        <f t="shared" ref="G21" si="6">F21-F20</f>
        <v>-320</v>
      </c>
      <c r="H21" s="27">
        <f t="shared" ref="H21" si="7">B21/F21</f>
        <v>2.6317140153700582</v>
      </c>
      <c r="I21" s="77"/>
      <c r="J21" s="77"/>
    </row>
    <row r="22" spans="1:10" s="3" customFormat="1" ht="23.25" customHeight="1" x14ac:dyDescent="0.15">
      <c r="A22" s="28">
        <v>5.0999999999999996</v>
      </c>
      <c r="B22" s="44">
        <v>570500</v>
      </c>
      <c r="C22" s="24">
        <v>326</v>
      </c>
      <c r="D22" s="36">
        <v>-243</v>
      </c>
      <c r="E22" s="13">
        <v>569</v>
      </c>
      <c r="F22" s="24">
        <v>217533</v>
      </c>
      <c r="G22" s="25">
        <f t="shared" ref="G22" si="8">F22-F21</f>
        <v>878</v>
      </c>
      <c r="H22" s="27">
        <f t="shared" ref="H22" si="9">B22/F22</f>
        <v>2.6225905954498856</v>
      </c>
      <c r="I22" s="77"/>
      <c r="J22" s="77"/>
    </row>
    <row r="23" spans="1:10" s="3" customFormat="1" ht="23.25" customHeight="1" x14ac:dyDescent="0.15">
      <c r="A23" s="28">
        <v>6.1</v>
      </c>
      <c r="B23" s="44">
        <v>570362</v>
      </c>
      <c r="C23" s="24">
        <v>-138</v>
      </c>
      <c r="D23" s="36">
        <v>-198</v>
      </c>
      <c r="E23" s="13">
        <v>60</v>
      </c>
      <c r="F23" s="24">
        <v>217642</v>
      </c>
      <c r="G23" s="25">
        <f t="shared" ref="G23" si="10">F23-F22</f>
        <v>109</v>
      </c>
      <c r="H23" s="27">
        <f t="shared" ref="H23" si="11">B23/F23</f>
        <v>2.6206430744065945</v>
      </c>
      <c r="I23" s="77"/>
      <c r="J23" s="77"/>
    </row>
    <row r="24" spans="1:10" s="3" customFormat="1" ht="23.25" customHeight="1" x14ac:dyDescent="0.15">
      <c r="A24" s="28">
        <v>7.1</v>
      </c>
      <c r="B24" s="44">
        <v>570127</v>
      </c>
      <c r="C24" s="24">
        <v>-235</v>
      </c>
      <c r="D24" s="36">
        <v>-164</v>
      </c>
      <c r="E24" s="13">
        <v>-71</v>
      </c>
      <c r="F24" s="24">
        <v>217677</v>
      </c>
      <c r="G24" s="25">
        <f t="shared" ref="G24" si="12">F24-F23</f>
        <v>35</v>
      </c>
      <c r="H24" s="27">
        <f t="shared" ref="H24" si="13">B24/F24</f>
        <v>2.6191421234213994</v>
      </c>
      <c r="I24" s="77"/>
      <c r="J24" s="77"/>
    </row>
    <row r="25" spans="1:10" s="3" customFormat="1" ht="23.25" customHeight="1" x14ac:dyDescent="0.15">
      <c r="A25" s="28">
        <v>8.1</v>
      </c>
      <c r="B25" s="44">
        <v>569996</v>
      </c>
      <c r="C25" s="24">
        <v>-131</v>
      </c>
      <c r="D25" s="36">
        <v>-199</v>
      </c>
      <c r="E25" s="13">
        <v>68</v>
      </c>
      <c r="F25" s="24">
        <v>217742</v>
      </c>
      <c r="G25" s="25">
        <f t="shared" ref="G25" si="14">F25-F24</f>
        <v>65</v>
      </c>
      <c r="H25" s="27">
        <f t="shared" ref="H25" si="15">B25/F25</f>
        <v>2.6177586317752204</v>
      </c>
      <c r="I25" s="77"/>
      <c r="J25" s="77"/>
    </row>
    <row r="26" spans="1:10" s="3" customFormat="1" ht="23.25" customHeight="1" x14ac:dyDescent="0.15">
      <c r="A26" s="28">
        <v>9.1</v>
      </c>
      <c r="B26" s="44">
        <v>569813</v>
      </c>
      <c r="C26" s="24">
        <v>-183</v>
      </c>
      <c r="D26" s="36">
        <v>-154</v>
      </c>
      <c r="E26" s="13">
        <v>-29</v>
      </c>
      <c r="F26" s="24">
        <v>217787</v>
      </c>
      <c r="G26" s="25">
        <f>F26-F25</f>
        <v>45</v>
      </c>
      <c r="H26" s="27">
        <f t="shared" ref="H26" si="16">B26/F26</f>
        <v>2.6163774697295983</v>
      </c>
      <c r="I26" s="77"/>
      <c r="J26" s="77"/>
    </row>
    <row r="27" spans="1:10" s="3" customFormat="1" ht="23.25" customHeight="1" x14ac:dyDescent="0.15">
      <c r="A27" s="28">
        <v>10.1</v>
      </c>
      <c r="B27" s="44">
        <v>569579</v>
      </c>
      <c r="C27" s="24">
        <v>-234</v>
      </c>
      <c r="D27" s="36">
        <v>-175</v>
      </c>
      <c r="E27" s="13">
        <v>-59</v>
      </c>
      <c r="F27" s="24">
        <v>217890</v>
      </c>
      <c r="G27" s="25">
        <f t="shared" ref="G27" si="17">F27-F26</f>
        <v>103</v>
      </c>
      <c r="H27" s="27">
        <f t="shared" ref="H27" si="18">B27/F27</f>
        <v>2.6140667309192711</v>
      </c>
      <c r="I27" s="77"/>
      <c r="J27" s="77"/>
    </row>
    <row r="28" spans="1:10" s="3" customFormat="1" ht="23.25" customHeight="1" x14ac:dyDescent="0.15">
      <c r="A28" s="28">
        <v>11.1</v>
      </c>
      <c r="B28" s="44">
        <v>569401</v>
      </c>
      <c r="C28" s="24">
        <v>-178</v>
      </c>
      <c r="D28" s="36">
        <v>-239</v>
      </c>
      <c r="E28" s="13">
        <v>61</v>
      </c>
      <c r="F28" s="24">
        <v>217992</v>
      </c>
      <c r="G28" s="25">
        <f t="shared" ref="G28" si="19">F28-F27</f>
        <v>102</v>
      </c>
      <c r="H28" s="27">
        <f t="shared" ref="H28" si="20">B28/F28</f>
        <v>2.6120270468641049</v>
      </c>
      <c r="I28" s="77"/>
      <c r="J28" s="77"/>
    </row>
    <row r="29" spans="1:10" s="3" customFormat="1" ht="23.25" customHeight="1" x14ac:dyDescent="0.15">
      <c r="A29" s="28">
        <v>12.1</v>
      </c>
      <c r="B29" s="44">
        <v>569145</v>
      </c>
      <c r="C29" s="24">
        <v>-256</v>
      </c>
      <c r="D29" s="36">
        <v>-251</v>
      </c>
      <c r="E29" s="13">
        <v>-5</v>
      </c>
      <c r="F29" s="24">
        <v>218068</v>
      </c>
      <c r="G29" s="25">
        <f t="shared" ref="G29" si="21">F29-F28</f>
        <v>76</v>
      </c>
      <c r="H29" s="27">
        <f t="shared" ref="H29" si="22">B29/F29</f>
        <v>2.6099427701450924</v>
      </c>
      <c r="I29" s="77"/>
      <c r="J29" s="77"/>
    </row>
    <row r="30" spans="1:10" s="3" customFormat="1" ht="23.25" customHeight="1" x14ac:dyDescent="0.15">
      <c r="A30" s="67" t="s">
        <v>24</v>
      </c>
      <c r="B30" s="68">
        <v>568775</v>
      </c>
      <c r="C30" s="30">
        <v>-370</v>
      </c>
      <c r="D30" s="69">
        <v>-319</v>
      </c>
      <c r="E30" s="70">
        <v>-51</v>
      </c>
      <c r="F30" s="30">
        <v>217999</v>
      </c>
      <c r="G30" s="71">
        <f t="shared" ref="G30" si="23">F30-F29</f>
        <v>-69</v>
      </c>
      <c r="H30" s="32">
        <f t="shared" ref="H30" si="24">B30/F30</f>
        <v>2.6090716012458772</v>
      </c>
      <c r="I30" s="77"/>
      <c r="J30" s="77"/>
    </row>
    <row r="31" spans="1:10" s="3" customFormat="1" ht="23.25" customHeight="1" x14ac:dyDescent="0.15">
      <c r="A31" s="28">
        <v>2.1</v>
      </c>
      <c r="B31" s="44">
        <v>568316</v>
      </c>
      <c r="C31" s="24">
        <v>-459</v>
      </c>
      <c r="D31" s="36">
        <v>-443</v>
      </c>
      <c r="E31" s="13">
        <v>-16</v>
      </c>
      <c r="F31" s="24">
        <v>217885</v>
      </c>
      <c r="G31" s="25">
        <f t="shared" ref="G31" si="25">F31-F30</f>
        <v>-114</v>
      </c>
      <c r="H31" s="27">
        <f t="shared" ref="H31" si="26">B31/F31</f>
        <v>2.6083300823829085</v>
      </c>
      <c r="I31" s="77"/>
      <c r="J31" s="77"/>
    </row>
    <row r="32" spans="1:10" s="3" customFormat="1" ht="23.25" customHeight="1" x14ac:dyDescent="0.15">
      <c r="A32" s="28">
        <v>3.1</v>
      </c>
      <c r="B32" s="44">
        <v>567890</v>
      </c>
      <c r="C32" s="24">
        <v>-426</v>
      </c>
      <c r="D32" s="36">
        <v>-337</v>
      </c>
      <c r="E32" s="13">
        <v>-89</v>
      </c>
      <c r="F32" s="24">
        <v>217803</v>
      </c>
      <c r="G32" s="25">
        <f>F32-F31</f>
        <v>-82</v>
      </c>
      <c r="H32" s="27">
        <f t="shared" ref="H32:H33" si="27">B32/F32</f>
        <v>2.6073561888495567</v>
      </c>
      <c r="I32" s="77"/>
      <c r="J32" s="77"/>
    </row>
    <row r="33" spans="1:10" s="3" customFormat="1" ht="23.25" customHeight="1" x14ac:dyDescent="0.15">
      <c r="A33" s="75">
        <v>4.0999999999999996</v>
      </c>
      <c r="B33" s="65">
        <v>565936</v>
      </c>
      <c r="C33" s="76">
        <v>-1954</v>
      </c>
      <c r="D33" s="65">
        <v>-334</v>
      </c>
      <c r="E33" s="66">
        <v>-1620</v>
      </c>
      <c r="F33" s="65">
        <v>217501</v>
      </c>
      <c r="G33" s="72">
        <f>F33-F32</f>
        <v>-302</v>
      </c>
      <c r="H33" s="73">
        <f t="shared" si="27"/>
        <v>2.6019926345166229</v>
      </c>
      <c r="I33" s="77"/>
      <c r="J33" s="77"/>
    </row>
    <row r="34" spans="1:10" s="3" customFormat="1" ht="14.25" x14ac:dyDescent="0.15">
      <c r="A34" s="74" t="s">
        <v>23</v>
      </c>
      <c r="B34" s="6"/>
      <c r="C34" s="2"/>
      <c r="D34" s="2"/>
      <c r="E34" s="2"/>
      <c r="F34" s="6"/>
      <c r="G34" s="2"/>
      <c r="H34" s="26"/>
      <c r="I34" s="77"/>
      <c r="J34" s="77"/>
    </row>
    <row r="35" spans="1:10" s="3" customFormat="1" ht="14.25" customHeight="1" x14ac:dyDescent="0.15">
      <c r="A35" s="88" t="s">
        <v>22</v>
      </c>
      <c r="B35" s="88"/>
      <c r="C35" s="88"/>
      <c r="D35" s="88"/>
      <c r="E35" s="88"/>
      <c r="F35" s="88"/>
      <c r="G35" s="88"/>
      <c r="H35" s="88"/>
      <c r="I35" s="77"/>
      <c r="J35" s="77"/>
    </row>
    <row r="36" spans="1:10" s="3" customFormat="1" ht="9" customHeight="1" x14ac:dyDescent="0.15">
      <c r="A36" s="83"/>
      <c r="B36" s="83"/>
      <c r="C36" s="83"/>
      <c r="D36" s="83"/>
      <c r="E36" s="83"/>
      <c r="F36" s="83"/>
      <c r="G36" s="83"/>
      <c r="H36" s="83"/>
      <c r="I36" s="77"/>
      <c r="J36" s="77"/>
    </row>
    <row r="37" spans="1:10" ht="6.75" customHeight="1" x14ac:dyDescent="0.15"/>
    <row r="38" spans="1:10" ht="7.5" customHeight="1" x14ac:dyDescent="0.15"/>
    <row r="39" spans="1:10" ht="6.75" customHeight="1" x14ac:dyDescent="0.15"/>
  </sheetData>
  <mergeCells count="14">
    <mergeCell ref="A1:H1"/>
    <mergeCell ref="A4:A7"/>
    <mergeCell ref="B4:E4"/>
    <mergeCell ref="F4:G4"/>
    <mergeCell ref="H4:H7"/>
    <mergeCell ref="B5:B7"/>
    <mergeCell ref="F5:F7"/>
    <mergeCell ref="I18:J36"/>
    <mergeCell ref="G5:G7"/>
    <mergeCell ref="C6:C7"/>
    <mergeCell ref="A36:H36"/>
    <mergeCell ref="D6:D7"/>
    <mergeCell ref="E6:E7"/>
    <mergeCell ref="A35:H35"/>
  </mergeCells>
  <phoneticPr fontId="3"/>
  <printOptions horizontalCentered="1"/>
  <pageMargins left="0.39370078740157483" right="0.39370078740157483" top="0.6692913385826772" bottom="0.19685039370078741" header="0.19685039370078741" footer="0.19685039370078741"/>
  <pageSetup paperSize="9" scale="75" orientation="portrait" r:id="rId1"/>
  <headerFooter alignWithMargins="0">
    <oddFooter>&amp;C&amp;14-3-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P3人口と世帯数の月別推移</vt:lpstr>
      <vt:lpstr>P3人口と世帯数の月別推移!Print_Area</vt:lpstr>
    </vt:vector>
  </TitlesOfParts>
  <Company>鳥取県情報センター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2017-04-25T10:25:13Z</cp:lastPrinted>
  <dcterms:created xsi:type="dcterms:W3CDTF">2005-07-15T01:37:31Z</dcterms:created>
  <dcterms:modified xsi:type="dcterms:W3CDTF">2017-04-28T04:34:52Z</dcterms:modified>
</cp:coreProperties>
</file>