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55-1" sheetId="1" r:id="rId1"/>
    <sheet name="55-2" sheetId="2" r:id="rId2"/>
    <sheet name="55-3" sheetId="3" r:id="rId3"/>
    <sheet name="55-4" sheetId="4" r:id="rId4"/>
    <sheet name="55-5" sheetId="5" r:id="rId5"/>
    <sheet name="55-6" sheetId="6" r:id="rId6"/>
  </sheets>
  <definedNames>
    <definedName name="_xlnm.Print_Area" localSheetId="0">'55-1'!$A$1:$R$14</definedName>
    <definedName name="_xlnm.Print_Area" localSheetId="1">'55-2'!$A$1:$P$11</definedName>
    <definedName name="_xlnm.Print_Area" localSheetId="2">'55-3'!$A$1:$O$12</definedName>
    <definedName name="_xlnm.Print_Area" localSheetId="3">'55-4'!$A$1:$K$12</definedName>
    <definedName name="_xlnm.Print_Area" localSheetId="4">'55-5'!$A$1:$F$10</definedName>
    <definedName name="_xlnm.Print_Area" localSheetId="5">'55-6'!$A$1:$S$23</definedName>
  </definedNames>
  <calcPr fullCalcOnLoad="1"/>
</workbook>
</file>

<file path=xl/sharedStrings.xml><?xml version="1.0" encoding="utf-8"?>
<sst xmlns="http://schemas.openxmlformats.org/spreadsheetml/2006/main" count="220" uniqueCount="156">
  <si>
    <t>用途別</t>
  </si>
  <si>
    <t>年次</t>
  </si>
  <si>
    <t>製材用</t>
  </si>
  <si>
    <t>パルプ用</t>
  </si>
  <si>
    <t>合板用</t>
  </si>
  <si>
    <t>その他用</t>
  </si>
  <si>
    <t>広葉樹</t>
  </si>
  <si>
    <t>あかまつ
くろまつ</t>
  </si>
  <si>
    <t>ひのき</t>
  </si>
  <si>
    <t>その他</t>
  </si>
  <si>
    <t>加 工 炭 (オガライト炭)</t>
  </si>
  <si>
    <t>加 工 薪 (オガライト)</t>
  </si>
  <si>
    <t>生産総数</t>
  </si>
  <si>
    <t>黒炭生産量</t>
  </si>
  <si>
    <t>白炭生産量</t>
  </si>
  <si>
    <t>生産総額</t>
  </si>
  <si>
    <t>黒炭生産額</t>
  </si>
  <si>
    <t>白炭生産額</t>
  </si>
  <si>
    <t>工場数</t>
  </si>
  <si>
    <t>生産量</t>
  </si>
  <si>
    <t>生産額</t>
  </si>
  <si>
    <t>人</t>
  </si>
  <si>
    <t>ｔ</t>
  </si>
  <si>
    <t>千円</t>
  </si>
  <si>
    <t>千袋</t>
  </si>
  <si>
    <t>国産</t>
  </si>
  <si>
    <t>針葉樹</t>
  </si>
  <si>
    <t xml:space="preserve">    12</t>
  </si>
  <si>
    <t>素材生産量</t>
  </si>
  <si>
    <t>国産材
移入量</t>
  </si>
  <si>
    <t>需要量</t>
  </si>
  <si>
    <t>移出量</t>
  </si>
  <si>
    <t>南洋材</t>
  </si>
  <si>
    <t>北洋材</t>
  </si>
  <si>
    <t xml:space="preserve">   12</t>
  </si>
  <si>
    <t xml:space="preserve">  (単位 kg)</t>
  </si>
  <si>
    <t>えのきたけ</t>
  </si>
  <si>
    <t xml:space="preserve">ひ </t>
  </si>
  <si>
    <t>おうれん</t>
  </si>
  <si>
    <t>きはだ</t>
  </si>
  <si>
    <t>年次
市郡</t>
  </si>
  <si>
    <t>乾</t>
  </si>
  <si>
    <t>生</t>
  </si>
  <si>
    <t>計</t>
  </si>
  <si>
    <t>原木なめこ</t>
  </si>
  <si>
    <t>おがなめこ</t>
  </si>
  <si>
    <t>白炭</t>
  </si>
  <si>
    <t>黒炭</t>
  </si>
  <si>
    <t xml:space="preserve">55   林  　　　　　　　　　　　産                         </t>
  </si>
  <si>
    <r>
      <t xml:space="preserve"> 　物            </t>
    </r>
    <r>
      <rPr>
        <sz val="12"/>
        <rFont val="ＭＳ 明朝"/>
        <family val="1"/>
      </rPr>
      <t>平成11～平成15年</t>
    </r>
  </si>
  <si>
    <t>　１   素　　　　　材　　　　　生　　</t>
  </si>
  <si>
    <t>　　　　産         量</t>
  </si>
  <si>
    <r>
      <t xml:space="preserve">  (単位 千ｍ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</si>
  <si>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r>
      <t xml:space="preserve">          県林政課「林業統計」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 xml:space="preserve">                   </t>
    </r>
  </si>
  <si>
    <r>
      <t xml:space="preserve">年    </t>
    </r>
    <r>
      <rPr>
        <sz val="9"/>
        <rFont val="ＭＳ 明朝"/>
        <family val="1"/>
      </rPr>
      <t xml:space="preserve">  </t>
    </r>
    <r>
      <rPr>
        <sz val="11"/>
        <rFont val="ＭＳ 明朝"/>
        <family val="1"/>
      </rPr>
      <t>次</t>
    </r>
  </si>
  <si>
    <t>総    数</t>
  </si>
  <si>
    <t xml:space="preserve">                樹                        種                        別</t>
  </si>
  <si>
    <t>木       材
チ ッ プ 用</t>
  </si>
  <si>
    <t>針　　　　　　　　葉　　　　　　　　　樹</t>
  </si>
  <si>
    <t>す    ぎ</t>
  </si>
  <si>
    <t>な    ら</t>
  </si>
  <si>
    <t>ぶ    な</t>
  </si>
  <si>
    <r>
      <t>平 成 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 年</t>
    </r>
  </si>
  <si>
    <r>
      <t xml:space="preserve"> 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 年 </t>
    </r>
  </si>
  <si>
    <t xml:space="preserve">   　 12   </t>
  </si>
  <si>
    <t>-</t>
  </si>
  <si>
    <t xml:space="preserve"> 12</t>
  </si>
  <si>
    <t xml:space="preserve">   13</t>
  </si>
  <si>
    <t xml:space="preserve"> 13</t>
  </si>
  <si>
    <t xml:space="preserve"> 　14</t>
  </si>
  <si>
    <t xml:space="preserve"> 14</t>
  </si>
  <si>
    <t xml:space="preserve"> 　15</t>
  </si>
  <si>
    <t xml:space="preserve"> 15</t>
  </si>
  <si>
    <t xml:space="preserve">２   薪    炭    生    産    量    </t>
  </si>
  <si>
    <t>・   生    産    額</t>
  </si>
  <si>
    <t xml:space="preserve">県林政課「林業統計」  </t>
  </si>
  <si>
    <t xml:space="preserve">             木                                  炭</t>
  </si>
  <si>
    <t>生産者数</t>
  </si>
  <si>
    <r>
      <t>平 成 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 年</t>
    </r>
  </si>
  <si>
    <r>
      <t>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年  </t>
    </r>
  </si>
  <si>
    <t>　 14</t>
  </si>
  <si>
    <t>　 15</t>
  </si>
  <si>
    <t xml:space="preserve">55   林  　　　　　　　　　　　産                         </t>
  </si>
  <si>
    <r>
      <t xml:space="preserve"> 　　物 　　　　</t>
    </r>
    <r>
      <rPr>
        <sz val="14"/>
        <rFont val="ＭＳ 明朝"/>
        <family val="1"/>
      </rPr>
      <t>（続き）　　　　　　平成11～平成15年</t>
    </r>
  </si>
  <si>
    <t xml:space="preserve">３   製    材    用    素    材    の       </t>
  </si>
  <si>
    <t>　樹　　種　　別　　入　　荷　　量</t>
  </si>
  <si>
    <r>
      <t xml:space="preserve">  (単位 千ｍ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）</t>
    </r>
  </si>
  <si>
    <t xml:space="preserve">鳥取統計・情報センター「農林水産統計年報」  </t>
  </si>
  <si>
    <r>
      <t>年 次</t>
    </r>
  </si>
  <si>
    <t>総　　数</t>
  </si>
  <si>
    <t>外 材</t>
  </si>
  <si>
    <r>
      <t>年 次</t>
    </r>
  </si>
  <si>
    <t>南洋材</t>
  </si>
  <si>
    <t>米　　材</t>
  </si>
  <si>
    <t>北洋材</t>
  </si>
  <si>
    <t>ニ ュ ー ジ ー
ラ  ン  ド  材</t>
  </si>
  <si>
    <r>
      <t>平 成  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 年</t>
    </r>
  </si>
  <si>
    <r>
      <t>1</t>
    </r>
    <r>
      <rPr>
        <sz val="11"/>
        <rFont val="ＭＳ 明朝"/>
        <family val="1"/>
      </rPr>
      <t>1</t>
    </r>
  </si>
  <si>
    <t>年</t>
  </si>
  <si>
    <t xml:space="preserve">    13</t>
  </si>
  <si>
    <t xml:space="preserve">    14</t>
  </si>
  <si>
    <t xml:space="preserve">    15</t>
  </si>
  <si>
    <r>
      <t xml:space="preserve"> </t>
    </r>
  </si>
  <si>
    <t>４  素   材   需   給   実   績</t>
  </si>
  <si>
    <t>年      次</t>
  </si>
  <si>
    <t>供                       給</t>
  </si>
  <si>
    <t>需         給</t>
  </si>
  <si>
    <r>
      <t xml:space="preserve">総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</si>
  <si>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前年度末
在 荷 量</t>
  </si>
  <si>
    <t>外  材
移入量</t>
  </si>
  <si>
    <r>
      <t>平 成  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 年</t>
    </r>
  </si>
  <si>
    <t xml:space="preserve">    13</t>
  </si>
  <si>
    <t>　　14</t>
  </si>
  <si>
    <t>　　15</t>
  </si>
  <si>
    <t xml:space="preserve">５  境  港  外  材  輸  入  実  績 </t>
  </si>
  <si>
    <r>
      <t xml:space="preserve">  (単位 千ｍ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)</t>
    </r>
  </si>
  <si>
    <t>総      数</t>
  </si>
  <si>
    <t>米       材</t>
  </si>
  <si>
    <t xml:space="preserve">６  特      用      林      産      </t>
  </si>
  <si>
    <t>物     生      産      量</t>
  </si>
  <si>
    <r>
      <t>年 次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・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市 郡</t>
    </r>
  </si>
  <si>
    <t>し   い   た   け</t>
  </si>
  <si>
    <t>な        め        こ</t>
  </si>
  <si>
    <t xml:space="preserve">     ら     た     け</t>
  </si>
  <si>
    <t>ぶなしめじ</t>
  </si>
  <si>
    <t>木               炭</t>
  </si>
  <si>
    <r>
      <t>原</t>
    </r>
    <r>
      <rPr>
        <sz val="11"/>
        <rFont val="ＭＳ 明朝"/>
        <family val="1"/>
      </rPr>
      <t>木</t>
    </r>
    <r>
      <rPr>
        <sz val="11"/>
        <rFont val="ＭＳ 明朝"/>
        <family val="1"/>
      </rPr>
      <t>ひ</t>
    </r>
    <r>
      <rPr>
        <sz val="11"/>
        <rFont val="ＭＳ 明朝"/>
        <family val="1"/>
      </rPr>
      <t>ら</t>
    </r>
    <r>
      <rPr>
        <sz val="11"/>
        <rFont val="ＭＳ 明朝"/>
        <family val="1"/>
      </rPr>
      <t>た</t>
    </r>
    <r>
      <rPr>
        <sz val="11"/>
        <rFont val="ＭＳ 明朝"/>
        <family val="1"/>
      </rPr>
      <t>け</t>
    </r>
  </si>
  <si>
    <r>
      <t>お</t>
    </r>
    <r>
      <rPr>
        <sz val="11"/>
        <rFont val="ＭＳ 明朝"/>
        <family val="1"/>
      </rPr>
      <t>が</t>
    </r>
    <r>
      <rPr>
        <sz val="11"/>
        <rFont val="ＭＳ 明朝"/>
        <family val="1"/>
      </rPr>
      <t>ひ</t>
    </r>
    <r>
      <rPr>
        <sz val="11"/>
        <rFont val="ＭＳ 明朝"/>
        <family val="1"/>
      </rPr>
      <t>ら</t>
    </r>
    <r>
      <rPr>
        <sz val="11"/>
        <rFont val="ＭＳ 明朝"/>
        <family val="1"/>
      </rPr>
      <t>た</t>
    </r>
    <r>
      <rPr>
        <sz val="11"/>
        <rFont val="ＭＳ 明朝"/>
        <family val="1"/>
      </rPr>
      <t>け</t>
    </r>
  </si>
  <si>
    <r>
      <t>平成 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</t>
    </r>
  </si>
  <si>
    <t>194 400</t>
  </si>
  <si>
    <t>179 000</t>
  </si>
  <si>
    <t>882 800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</si>
  <si>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</t>
    </r>
  </si>
  <si>
    <r>
      <t xml:space="preserve">   1</t>
    </r>
    <r>
      <rPr>
        <sz val="11"/>
        <rFont val="ＭＳ 明朝"/>
        <family val="1"/>
      </rPr>
      <t>4</t>
    </r>
  </si>
  <si>
    <t xml:space="preserve">   15</t>
  </si>
  <si>
    <t xml:space="preserve">  15</t>
  </si>
  <si>
    <t>１</t>
  </si>
  <si>
    <t xml:space="preserve">鳥  取  市 </t>
  </si>
  <si>
    <t>２</t>
  </si>
  <si>
    <t xml:space="preserve">米  子  市 </t>
  </si>
  <si>
    <t>３</t>
  </si>
  <si>
    <t xml:space="preserve">倉  吉  市 </t>
  </si>
  <si>
    <t>４</t>
  </si>
  <si>
    <t xml:space="preserve">境  港  市 </t>
  </si>
  <si>
    <t>５</t>
  </si>
  <si>
    <t xml:space="preserve">岩  美  郡 </t>
  </si>
  <si>
    <t>６</t>
  </si>
  <si>
    <t xml:space="preserve">八  頭  郡 </t>
  </si>
  <si>
    <t>７</t>
  </si>
  <si>
    <t xml:space="preserve">気  高  郡 </t>
  </si>
  <si>
    <t>８</t>
  </si>
  <si>
    <t xml:space="preserve">東  伯  郡 </t>
  </si>
  <si>
    <t>９</t>
  </si>
  <si>
    <t xml:space="preserve">西  伯  郡 </t>
  </si>
  <si>
    <t>10</t>
  </si>
  <si>
    <t xml:space="preserve">日  野  郡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</si>
</sst>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\ #\ ###\ ###\ ##0.0;\ \-#\ ###\ ###\ ##0.0;&quot;-&quot;;_ @_ "/>
    <numFmt numFmtId="182" formatCode="\ #\ ###\ ###\ ##0.0;\ \-#\ ###\ ###\ ##0.0;&quot;-&quot;_;_ @_ "/>
    <numFmt numFmtId="183" formatCode="\ #\ ###\ ###\ ##0;\ \-#\ ###\ ###\ ##0;_*&quot;-&quot;_;_ @_ "/>
    <numFmt numFmtId="184" formatCode="\ *#\ ###\ ###\ ##0;\ *-#\ ###\ ###\ ##0;_*&quot;-&quot;_;_ @_ "/>
    <numFmt numFmtId="185" formatCode="_ * #\ ###\ ###\ ##0_ ;_ * \-#\ ###\ ###\ ##0_ ;_ * &quot;-&quot;_ ;_ @_ "/>
    <numFmt numFmtId="186" formatCode="\ #\ ###\ ###\ ##0;\ \-#\ ###\ ###\ ##0;&quot;-&quot;;_ @_ "/>
    <numFmt numFmtId="187" formatCode="#\ ###\ ###\ ##0\ ;\-#\ ###\ ###\ ##0\ "/>
    <numFmt numFmtId="188" formatCode="_ * #\ ###\ ##0_ ;_ * \-#\ ###\ ###\ ##0_ ;_ * &quot;-&quot;_ ;_ @_ "/>
    <numFmt numFmtId="189" formatCode="#\ ##0\ "/>
  </numFmts>
  <fonts count="15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</borders>
  <cellStyleXfs count="22">
    <xf numFmtId="0" fontId="0" fillId="0" borderId="0">
      <alignment horizontal="right" vertical="top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1"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distributed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49" fontId="0" fillId="0" borderId="8" xfId="0" applyNumberFormat="1" applyFont="1" applyBorder="1" applyAlignment="1">
      <alignment horizontal="center" vertical="center"/>
    </xf>
    <xf numFmtId="185" fontId="0" fillId="0" borderId="14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185" fontId="0" fillId="0" borderId="0" xfId="0" applyNumberFormat="1" applyFont="1" applyAlignment="1">
      <alignment horizontal="right" vertical="center"/>
    </xf>
    <xf numFmtId="185" fontId="0" fillId="0" borderId="0" xfId="0" applyNumberFormat="1" applyFont="1" applyBorder="1" applyAlignment="1" quotePrefix="1">
      <alignment horizontal="right" vertical="center"/>
    </xf>
    <xf numFmtId="185" fontId="0" fillId="0" borderId="8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185" fontId="12" fillId="0" borderId="14" xfId="0" applyNumberFormat="1" applyFont="1" applyBorder="1" applyAlignment="1">
      <alignment horizontal="right" vertical="center"/>
    </xf>
    <xf numFmtId="185" fontId="12" fillId="0" borderId="0" xfId="0" applyNumberFormat="1" applyFont="1" applyBorder="1" applyAlignment="1">
      <alignment horizontal="right" vertical="center"/>
    </xf>
    <xf numFmtId="180" fontId="12" fillId="0" borderId="0" xfId="0" applyNumberFormat="1" applyFont="1" applyAlignment="1">
      <alignment horizontal="right" vertical="center"/>
    </xf>
    <xf numFmtId="185" fontId="12" fillId="0" borderId="0" xfId="0" applyNumberFormat="1" applyFont="1" applyAlignment="1">
      <alignment horizontal="right" vertical="center"/>
    </xf>
    <xf numFmtId="185" fontId="12" fillId="0" borderId="0" xfId="0" applyNumberFormat="1" applyFont="1" applyBorder="1" applyAlignment="1" quotePrefix="1">
      <alignment horizontal="right" vertical="center"/>
    </xf>
    <xf numFmtId="49" fontId="12" fillId="0" borderId="14" xfId="0" applyNumberFormat="1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 vertical="top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8" fillId="0" borderId="19" xfId="0" applyFont="1" applyBorder="1" applyAlignment="1">
      <alignment horizontal="distributed" vertical="top"/>
    </xf>
    <xf numFmtId="0" fontId="8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49" fontId="8" fillId="0" borderId="2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distributed" vertical="center"/>
    </xf>
    <xf numFmtId="0" fontId="0" fillId="0" borderId="1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89" fontId="0" fillId="0" borderId="0" xfId="0" applyNumberFormat="1" applyFont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89" fontId="12" fillId="0" borderId="0" xfId="0" applyNumberFormat="1" applyFont="1" applyAlignment="1">
      <alignment horizontal="right" vertical="center"/>
    </xf>
    <xf numFmtId="189" fontId="12" fillId="0" borderId="0" xfId="0" applyNumberFormat="1" applyFont="1" applyBorder="1" applyAlignment="1">
      <alignment horizontal="right" vertical="center"/>
    </xf>
    <xf numFmtId="49" fontId="12" fillId="0" borderId="14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185" fontId="0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9" fontId="12" fillId="0" borderId="8" xfId="0" applyNumberFormat="1" applyFont="1" applyBorder="1" applyAlignment="1">
      <alignment horizontal="center" vertical="center"/>
    </xf>
    <xf numFmtId="41" fontId="12" fillId="0" borderId="14" xfId="0" applyNumberFormat="1" applyFont="1" applyBorder="1" applyAlignment="1">
      <alignment horizontal="right" vertical="center"/>
    </xf>
    <xf numFmtId="41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0" borderId="0" xfId="0" applyFont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distributed" vertical="center" wrapText="1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89" fontId="0" fillId="0" borderId="14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85" fontId="12" fillId="0" borderId="8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8" xfId="0" applyNumberFormat="1" applyFont="1" applyBorder="1" applyAlignment="1">
      <alignment horizontal="right" vertical="center"/>
    </xf>
    <xf numFmtId="185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85" fontId="0" fillId="0" borderId="14" xfId="0" applyNumberFormat="1" applyBorder="1" applyAlignment="1">
      <alignment horizontal="right" vertical="center"/>
    </xf>
    <xf numFmtId="185" fontId="0" fillId="0" borderId="8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185" fontId="0" fillId="0" borderId="0" xfId="0" applyNumberFormat="1" applyBorder="1" applyAlignment="1" quotePrefix="1">
      <alignment horizontal="right" vertical="center"/>
    </xf>
    <xf numFmtId="49" fontId="0" fillId="0" borderId="14" xfId="0" applyNumberFormat="1" applyBorder="1" applyAlignment="1">
      <alignment horizontal="center" vertical="center"/>
    </xf>
    <xf numFmtId="185" fontId="0" fillId="0" borderId="0" xfId="0" applyNumberFormat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SheetLayoutView="85" workbookViewId="0" topLeftCell="F1">
      <selection activeCell="H5" sqref="H5"/>
    </sheetView>
  </sheetViews>
  <sheetFormatPr defaultColWidth="8.796875" defaultRowHeight="14.25"/>
  <cols>
    <col min="1" max="1" width="16.59765625" style="0" customWidth="1"/>
    <col min="2" max="2" width="12.3984375" style="0" customWidth="1"/>
    <col min="3" max="3" width="14" style="0" customWidth="1"/>
    <col min="4" max="4" width="13.09765625" style="0" customWidth="1"/>
    <col min="5" max="5" width="11.8984375" style="0" customWidth="1"/>
    <col min="6" max="6" width="13" style="0" customWidth="1"/>
    <col min="7" max="8" width="13.59765625" style="0" customWidth="1"/>
    <col min="9" max="9" width="0.8984375" style="0" customWidth="1"/>
    <col min="10" max="10" width="12" style="0" customWidth="1"/>
    <col min="11" max="12" width="13" style="0" customWidth="1"/>
    <col min="13" max="13" width="12.3984375" style="0" customWidth="1"/>
    <col min="14" max="15" width="13" style="0" customWidth="1"/>
    <col min="16" max="16" width="13.09765625" style="0" customWidth="1"/>
    <col min="17" max="17" width="12.09765625" style="0" customWidth="1"/>
    <col min="18" max="18" width="6.59765625" style="0" customWidth="1"/>
    <col min="19" max="16384" width="10.59765625" style="0" customWidth="1"/>
  </cols>
  <sheetData>
    <row r="1" spans="4:15" s="1" customFormat="1" ht="24" customHeight="1">
      <c r="D1" s="2" t="s">
        <v>48</v>
      </c>
      <c r="E1" s="3"/>
      <c r="F1" s="3"/>
      <c r="G1" s="3"/>
      <c r="H1" s="3"/>
      <c r="J1" s="4" t="s">
        <v>49</v>
      </c>
      <c r="K1" s="4"/>
      <c r="L1" s="4"/>
      <c r="M1" s="4"/>
      <c r="N1" s="4"/>
      <c r="O1" s="4"/>
    </row>
    <row r="2" ht="3" customHeight="1"/>
    <row r="3" spans="5:18" s="1" customFormat="1" ht="18" customHeight="1">
      <c r="E3" s="5" t="s">
        <v>50</v>
      </c>
      <c r="F3" s="6"/>
      <c r="G3" s="6"/>
      <c r="H3" s="6"/>
      <c r="J3" s="7" t="s">
        <v>51</v>
      </c>
      <c r="K3" s="7"/>
      <c r="L3" s="8"/>
      <c r="M3" s="9"/>
      <c r="O3" s="10"/>
      <c r="P3" s="6"/>
      <c r="Q3" s="6"/>
      <c r="R3" s="6"/>
    </row>
    <row r="4" spans="1:18" s="12" customFormat="1" ht="16.5" customHeight="1" thickBot="1">
      <c r="A4" s="11" t="s">
        <v>52</v>
      </c>
      <c r="B4" s="11"/>
      <c r="O4" s="13" t="s">
        <v>53</v>
      </c>
      <c r="P4" s="14"/>
      <c r="Q4" s="14"/>
      <c r="R4" s="14"/>
    </row>
    <row r="5" spans="1:18" ht="16.5" customHeight="1" thickTop="1">
      <c r="A5" s="15" t="s">
        <v>54</v>
      </c>
      <c r="B5" s="16" t="s">
        <v>55</v>
      </c>
      <c r="C5" s="17" t="s">
        <v>0</v>
      </c>
      <c r="D5" s="18"/>
      <c r="E5" s="18"/>
      <c r="F5" s="18"/>
      <c r="G5" s="19"/>
      <c r="H5" s="20"/>
      <c r="J5" s="21" t="s">
        <v>56</v>
      </c>
      <c r="K5" s="21"/>
      <c r="L5" s="21"/>
      <c r="M5" s="21"/>
      <c r="N5" s="21"/>
      <c r="O5" s="21"/>
      <c r="P5" s="21"/>
      <c r="Q5" s="22"/>
      <c r="R5" s="23" t="s">
        <v>1</v>
      </c>
    </row>
    <row r="6" spans="1:18" ht="16.5" customHeight="1">
      <c r="A6" s="24"/>
      <c r="B6" s="25"/>
      <c r="C6" s="26" t="s">
        <v>2</v>
      </c>
      <c r="D6" s="26" t="s">
        <v>3</v>
      </c>
      <c r="E6" s="26" t="s">
        <v>4</v>
      </c>
      <c r="F6" s="27" t="s">
        <v>57</v>
      </c>
      <c r="G6" s="26" t="s">
        <v>5</v>
      </c>
      <c r="H6" s="28"/>
      <c r="I6" s="29"/>
      <c r="J6" s="30" t="s">
        <v>58</v>
      </c>
      <c r="K6" s="30"/>
      <c r="L6" s="30"/>
      <c r="M6" s="31"/>
      <c r="N6" s="32" t="s">
        <v>6</v>
      </c>
      <c r="O6" s="33"/>
      <c r="P6" s="33"/>
      <c r="Q6" s="34"/>
      <c r="R6" s="35"/>
    </row>
    <row r="7" spans="1:18" ht="30" customHeight="1">
      <c r="A7" s="36"/>
      <c r="B7" s="37"/>
      <c r="C7" s="38"/>
      <c r="D7" s="38"/>
      <c r="E7" s="38"/>
      <c r="F7" s="39"/>
      <c r="G7" s="38"/>
      <c r="H7" s="40" t="s">
        <v>55</v>
      </c>
      <c r="J7" s="41" t="s">
        <v>7</v>
      </c>
      <c r="K7" s="42" t="s">
        <v>59</v>
      </c>
      <c r="L7" s="43" t="s">
        <v>8</v>
      </c>
      <c r="M7" s="43" t="s">
        <v>9</v>
      </c>
      <c r="N7" s="42" t="s">
        <v>55</v>
      </c>
      <c r="O7" s="42" t="s">
        <v>60</v>
      </c>
      <c r="P7" s="42" t="s">
        <v>61</v>
      </c>
      <c r="Q7" s="43" t="s">
        <v>9</v>
      </c>
      <c r="R7" s="44"/>
    </row>
    <row r="8" spans="1:18" ht="7.5" customHeight="1">
      <c r="A8" s="45"/>
      <c r="B8" s="46"/>
      <c r="C8" s="46"/>
      <c r="D8" s="46"/>
      <c r="E8" s="46"/>
      <c r="F8" s="46"/>
      <c r="G8" s="46"/>
      <c r="H8" s="46"/>
      <c r="J8" s="47"/>
      <c r="K8" s="47"/>
      <c r="L8" s="47"/>
      <c r="M8" s="47"/>
      <c r="N8" s="47"/>
      <c r="O8" s="47"/>
      <c r="P8" s="47"/>
      <c r="Q8" s="47"/>
      <c r="R8" s="48"/>
    </row>
    <row r="9" spans="1:18" s="57" customFormat="1" ht="15" customHeight="1">
      <c r="A9" s="49" t="s">
        <v>62</v>
      </c>
      <c r="B9" s="50">
        <v>144</v>
      </c>
      <c r="C9" s="51">
        <v>94</v>
      </c>
      <c r="D9" s="51">
        <v>0</v>
      </c>
      <c r="E9" s="52">
        <v>0</v>
      </c>
      <c r="F9" s="51">
        <v>45</v>
      </c>
      <c r="G9" s="51">
        <v>5</v>
      </c>
      <c r="H9" s="51">
        <v>119</v>
      </c>
      <c r="I9" s="53"/>
      <c r="J9" s="51">
        <v>46</v>
      </c>
      <c r="K9" s="51">
        <v>53</v>
      </c>
      <c r="L9" s="54">
        <v>20</v>
      </c>
      <c r="M9" s="52">
        <v>0</v>
      </c>
      <c r="N9" s="51">
        <v>25</v>
      </c>
      <c r="O9" s="54">
        <v>2</v>
      </c>
      <c r="P9" s="51">
        <v>0</v>
      </c>
      <c r="Q9" s="55">
        <v>23</v>
      </c>
      <c r="R9" s="56" t="s">
        <v>63</v>
      </c>
    </row>
    <row r="10" spans="1:18" s="57" customFormat="1" ht="15" customHeight="1">
      <c r="A10" s="49" t="s">
        <v>64</v>
      </c>
      <c r="B10" s="50">
        <v>132</v>
      </c>
      <c r="C10" s="51">
        <v>84</v>
      </c>
      <c r="D10" s="51" t="s">
        <v>65</v>
      </c>
      <c r="E10" s="52">
        <v>0</v>
      </c>
      <c r="F10" s="51">
        <v>44</v>
      </c>
      <c r="G10" s="51">
        <v>4</v>
      </c>
      <c r="H10" s="51">
        <v>110</v>
      </c>
      <c r="I10" s="53"/>
      <c r="J10" s="51">
        <v>38</v>
      </c>
      <c r="K10" s="51">
        <v>53</v>
      </c>
      <c r="L10" s="54">
        <v>18</v>
      </c>
      <c r="M10" s="52">
        <v>1</v>
      </c>
      <c r="N10" s="51">
        <v>22</v>
      </c>
      <c r="O10" s="54">
        <v>2</v>
      </c>
      <c r="P10" s="51">
        <v>0</v>
      </c>
      <c r="Q10" s="55">
        <v>20</v>
      </c>
      <c r="R10" s="58" t="s">
        <v>66</v>
      </c>
    </row>
    <row r="11" spans="1:18" s="57" customFormat="1" ht="15" customHeight="1">
      <c r="A11" s="59" t="s">
        <v>67</v>
      </c>
      <c r="B11" s="50">
        <v>139</v>
      </c>
      <c r="C11" s="51">
        <v>87</v>
      </c>
      <c r="D11" s="51">
        <v>0</v>
      </c>
      <c r="E11" s="52">
        <v>0</v>
      </c>
      <c r="F11" s="51">
        <v>45</v>
      </c>
      <c r="G11" s="51">
        <v>7</v>
      </c>
      <c r="H11" s="51">
        <v>119</v>
      </c>
      <c r="I11" s="53"/>
      <c r="J11" s="51">
        <v>40</v>
      </c>
      <c r="K11" s="51">
        <v>62</v>
      </c>
      <c r="L11" s="54">
        <v>16</v>
      </c>
      <c r="M11" s="52">
        <v>1</v>
      </c>
      <c r="N11" s="51">
        <v>20</v>
      </c>
      <c r="O11" s="54">
        <v>2</v>
      </c>
      <c r="P11" s="51">
        <v>0</v>
      </c>
      <c r="Q11" s="51">
        <v>18</v>
      </c>
      <c r="R11" s="58" t="s">
        <v>68</v>
      </c>
    </row>
    <row r="12" spans="1:18" s="57" customFormat="1" ht="15" customHeight="1">
      <c r="A12" s="59" t="s">
        <v>69</v>
      </c>
      <c r="B12" s="50">
        <v>135</v>
      </c>
      <c r="C12" s="51">
        <v>86</v>
      </c>
      <c r="D12" s="51">
        <v>0</v>
      </c>
      <c r="E12" s="52">
        <v>0</v>
      </c>
      <c r="F12" s="51">
        <v>39</v>
      </c>
      <c r="G12" s="51">
        <v>10</v>
      </c>
      <c r="H12" s="51">
        <v>110</v>
      </c>
      <c r="I12" s="53"/>
      <c r="J12" s="51">
        <v>29</v>
      </c>
      <c r="K12" s="51">
        <v>66</v>
      </c>
      <c r="L12" s="54">
        <v>14</v>
      </c>
      <c r="M12" s="52">
        <v>1</v>
      </c>
      <c r="N12" s="51">
        <v>25</v>
      </c>
      <c r="O12" s="54">
        <v>2</v>
      </c>
      <c r="P12" s="51">
        <v>0</v>
      </c>
      <c r="Q12" s="51">
        <v>23</v>
      </c>
      <c r="R12" s="58" t="s">
        <v>70</v>
      </c>
    </row>
    <row r="13" spans="1:18" s="67" customFormat="1" ht="15" customHeight="1">
      <c r="A13" s="60" t="s">
        <v>71</v>
      </c>
      <c r="B13" s="61">
        <v>161</v>
      </c>
      <c r="C13" s="62">
        <v>95</v>
      </c>
      <c r="D13" s="62" t="s">
        <v>65</v>
      </c>
      <c r="E13" s="63">
        <v>0</v>
      </c>
      <c r="F13" s="62">
        <v>56</v>
      </c>
      <c r="G13" s="62">
        <v>10</v>
      </c>
      <c r="H13" s="62">
        <v>128</v>
      </c>
      <c r="I13" s="64"/>
      <c r="J13" s="62">
        <v>32</v>
      </c>
      <c r="K13" s="62">
        <v>78</v>
      </c>
      <c r="L13" s="65">
        <v>18</v>
      </c>
      <c r="M13" s="62" t="s">
        <v>65</v>
      </c>
      <c r="N13" s="62">
        <v>33</v>
      </c>
      <c r="O13" s="65">
        <v>3</v>
      </c>
      <c r="P13" s="62" t="s">
        <v>65</v>
      </c>
      <c r="Q13" s="62">
        <v>30</v>
      </c>
      <c r="R13" s="66" t="s">
        <v>72</v>
      </c>
    </row>
    <row r="14" spans="1:18" ht="7.5" customHeight="1" thickBot="1">
      <c r="A14" s="68"/>
      <c r="B14" s="69"/>
      <c r="C14" s="68"/>
      <c r="D14" s="68"/>
      <c r="E14" s="68"/>
      <c r="F14" s="68"/>
      <c r="G14" s="68"/>
      <c r="H14" s="68"/>
      <c r="J14" s="68"/>
      <c r="K14" s="68"/>
      <c r="L14" s="68"/>
      <c r="M14" s="68"/>
      <c r="N14" s="68"/>
      <c r="O14" s="68"/>
      <c r="P14" s="68"/>
      <c r="Q14" s="68"/>
      <c r="R14" s="69"/>
    </row>
    <row r="15" ht="14.25" thickTop="1"/>
  </sheetData>
  <mergeCells count="19">
    <mergeCell ref="D1:H1"/>
    <mergeCell ref="J3:L3"/>
    <mergeCell ref="J1:O1"/>
    <mergeCell ref="O3:R3"/>
    <mergeCell ref="O4:R4"/>
    <mergeCell ref="F6:F7"/>
    <mergeCell ref="G6:G7"/>
    <mergeCell ref="E3:H3"/>
    <mergeCell ref="R5:R7"/>
    <mergeCell ref="J5:Q5"/>
    <mergeCell ref="N6:Q6"/>
    <mergeCell ref="J6:M6"/>
    <mergeCell ref="A4:B4"/>
    <mergeCell ref="A5:A7"/>
    <mergeCell ref="B5:B7"/>
    <mergeCell ref="C5:G5"/>
    <mergeCell ref="C6:C7"/>
    <mergeCell ref="D6:D7"/>
    <mergeCell ref="E6:E7"/>
  </mergeCells>
  <printOptions/>
  <pageMargins left="0.52" right="0.19" top="0.75" bottom="0" header="3.39" footer="0.5118110236220472"/>
  <pageSetup horizontalDpi="600" verticalDpi="600" orientation="portrait" paperSize="9" scale="86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SheetLayoutView="85" workbookViewId="0" topLeftCell="A1">
      <selection activeCell="H5" sqref="H5"/>
    </sheetView>
  </sheetViews>
  <sheetFormatPr defaultColWidth="8.796875" defaultRowHeight="14.25"/>
  <cols>
    <col min="1" max="1" width="16.59765625" style="0" customWidth="1"/>
    <col min="2" max="2" width="15.5" style="0" customWidth="1"/>
    <col min="3" max="4" width="15.09765625" style="0" customWidth="1"/>
    <col min="5" max="5" width="15.5" style="0" customWidth="1"/>
    <col min="6" max="6" width="15.59765625" style="0" customWidth="1"/>
    <col min="7" max="7" width="14.3984375" style="0" customWidth="1"/>
    <col min="8" max="8" width="0.8984375" style="0" customWidth="1"/>
    <col min="9" max="9" width="14.59765625" style="0" customWidth="1"/>
    <col min="10" max="10" width="14.3984375" style="0" customWidth="1"/>
    <col min="11" max="11" width="14.59765625" style="0" customWidth="1"/>
    <col min="12" max="12" width="15" style="0" customWidth="1"/>
    <col min="13" max="13" width="14.59765625" style="0" customWidth="1"/>
    <col min="14" max="15" width="14.09765625" style="0" customWidth="1"/>
    <col min="16" max="16" width="6.59765625" style="0" customWidth="1"/>
    <col min="17" max="16384" width="12.59765625" style="0" customWidth="1"/>
  </cols>
  <sheetData>
    <row r="1" spans="7:12" s="1" customFormat="1" ht="18" customHeight="1">
      <c r="G1" s="70" t="s">
        <v>73</v>
      </c>
      <c r="I1" s="71" t="s">
        <v>74</v>
      </c>
      <c r="J1" s="71"/>
      <c r="K1" s="72"/>
      <c r="L1" s="72"/>
    </row>
    <row r="2" ht="21.75" customHeight="1" thickBot="1">
      <c r="P2" s="73" t="s">
        <v>75</v>
      </c>
    </row>
    <row r="3" spans="1:16" ht="21.75" customHeight="1" thickTop="1">
      <c r="A3" s="74" t="s">
        <v>1</v>
      </c>
      <c r="B3" s="75" t="s">
        <v>76</v>
      </c>
      <c r="C3" s="76"/>
      <c r="D3" s="76"/>
      <c r="E3" s="76"/>
      <c r="F3" s="76"/>
      <c r="G3" s="76"/>
      <c r="I3" s="77"/>
      <c r="J3" s="75" t="s">
        <v>10</v>
      </c>
      <c r="K3" s="76"/>
      <c r="L3" s="78"/>
      <c r="M3" s="75" t="s">
        <v>11</v>
      </c>
      <c r="N3" s="76"/>
      <c r="O3" s="78"/>
      <c r="P3" s="23" t="s">
        <v>1</v>
      </c>
    </row>
    <row r="4" spans="1:16" ht="21.75" customHeight="1">
      <c r="A4" s="79"/>
      <c r="B4" s="80" t="s">
        <v>77</v>
      </c>
      <c r="C4" s="80" t="s">
        <v>12</v>
      </c>
      <c r="D4" s="80" t="s">
        <v>13</v>
      </c>
      <c r="E4" s="80" t="s">
        <v>14</v>
      </c>
      <c r="F4" s="80" t="s">
        <v>15</v>
      </c>
      <c r="G4" s="80" t="s">
        <v>16</v>
      </c>
      <c r="I4" s="81" t="s">
        <v>17</v>
      </c>
      <c r="J4" s="80" t="s">
        <v>18</v>
      </c>
      <c r="K4" s="80" t="s">
        <v>19</v>
      </c>
      <c r="L4" s="80" t="s">
        <v>20</v>
      </c>
      <c r="M4" s="80" t="s">
        <v>18</v>
      </c>
      <c r="N4" s="80" t="s">
        <v>19</v>
      </c>
      <c r="O4" s="80" t="s">
        <v>20</v>
      </c>
      <c r="P4" s="44"/>
    </row>
    <row r="5" spans="1:16" s="12" customFormat="1" ht="12" customHeight="1">
      <c r="A5" s="82"/>
      <c r="B5" s="83" t="s">
        <v>21</v>
      </c>
      <c r="C5" s="83" t="s">
        <v>22</v>
      </c>
      <c r="D5" s="83" t="s">
        <v>22</v>
      </c>
      <c r="E5" s="83" t="s">
        <v>22</v>
      </c>
      <c r="F5" s="84" t="s">
        <v>23</v>
      </c>
      <c r="G5" s="84" t="s">
        <v>23</v>
      </c>
      <c r="I5" s="84" t="s">
        <v>23</v>
      </c>
      <c r="J5" s="83"/>
      <c r="K5" s="83" t="s">
        <v>22</v>
      </c>
      <c r="L5" s="84" t="s">
        <v>23</v>
      </c>
      <c r="M5" s="83"/>
      <c r="N5" s="84" t="s">
        <v>24</v>
      </c>
      <c r="O5" s="84" t="s">
        <v>23</v>
      </c>
      <c r="P5" s="85"/>
    </row>
    <row r="6" spans="1:16" s="57" customFormat="1" ht="14.25" customHeight="1">
      <c r="A6" s="49" t="s">
        <v>78</v>
      </c>
      <c r="B6" s="50">
        <v>68</v>
      </c>
      <c r="C6" s="51">
        <v>74</v>
      </c>
      <c r="D6" s="51">
        <v>67</v>
      </c>
      <c r="E6" s="51">
        <v>7</v>
      </c>
      <c r="F6" s="51">
        <v>16825</v>
      </c>
      <c r="G6" s="51">
        <v>13475</v>
      </c>
      <c r="H6" s="53"/>
      <c r="I6" s="51">
        <v>3350</v>
      </c>
      <c r="J6" s="51">
        <v>1</v>
      </c>
      <c r="K6" s="51">
        <v>2788</v>
      </c>
      <c r="L6" s="51">
        <v>369700</v>
      </c>
      <c r="M6" s="51">
        <v>0</v>
      </c>
      <c r="N6" s="51">
        <v>0</v>
      </c>
      <c r="O6" s="51">
        <v>0</v>
      </c>
      <c r="P6" s="56" t="s">
        <v>79</v>
      </c>
    </row>
    <row r="7" spans="1:16" s="57" customFormat="1" ht="14.25" customHeight="1">
      <c r="A7" s="49" t="s">
        <v>64</v>
      </c>
      <c r="B7" s="50">
        <v>47</v>
      </c>
      <c r="C7" s="51">
        <v>53</v>
      </c>
      <c r="D7" s="51">
        <v>49</v>
      </c>
      <c r="E7" s="51">
        <v>4</v>
      </c>
      <c r="F7" s="51">
        <v>8262</v>
      </c>
      <c r="G7" s="51">
        <v>7387</v>
      </c>
      <c r="H7" s="53">
        <v>875</v>
      </c>
      <c r="I7" s="51">
        <v>875</v>
      </c>
      <c r="J7" s="51">
        <v>1</v>
      </c>
      <c r="K7" s="51">
        <v>3000</v>
      </c>
      <c r="L7" s="51">
        <v>339000</v>
      </c>
      <c r="M7" s="51">
        <v>0</v>
      </c>
      <c r="N7" s="51">
        <v>0</v>
      </c>
      <c r="O7" s="51">
        <v>0</v>
      </c>
      <c r="P7" s="58" t="s">
        <v>66</v>
      </c>
    </row>
    <row r="8" spans="1:16" s="57" customFormat="1" ht="14.25" customHeight="1">
      <c r="A8" s="59" t="s">
        <v>67</v>
      </c>
      <c r="B8" s="50">
        <v>36</v>
      </c>
      <c r="C8" s="51">
        <v>48</v>
      </c>
      <c r="D8" s="51">
        <v>44</v>
      </c>
      <c r="E8" s="51">
        <v>4</v>
      </c>
      <c r="F8" s="51">
        <v>12470</v>
      </c>
      <c r="G8" s="51">
        <v>10965</v>
      </c>
      <c r="H8" s="53"/>
      <c r="I8" s="51">
        <v>1505</v>
      </c>
      <c r="J8" s="51">
        <v>1</v>
      </c>
      <c r="K8" s="51">
        <v>3161</v>
      </c>
      <c r="L8" s="51">
        <v>537370</v>
      </c>
      <c r="M8" s="51">
        <v>0</v>
      </c>
      <c r="N8" s="51">
        <v>0</v>
      </c>
      <c r="O8" s="51">
        <v>0</v>
      </c>
      <c r="P8" s="58" t="s">
        <v>68</v>
      </c>
    </row>
    <row r="9" spans="1:16" s="57" customFormat="1" ht="14.25" customHeight="1">
      <c r="A9" s="59" t="s">
        <v>80</v>
      </c>
      <c r="B9" s="50">
        <v>47</v>
      </c>
      <c r="C9" s="51">
        <v>51</v>
      </c>
      <c r="D9" s="51">
        <v>48</v>
      </c>
      <c r="E9" s="51">
        <v>3</v>
      </c>
      <c r="F9" s="51">
        <v>12626</v>
      </c>
      <c r="G9" s="51">
        <v>11733</v>
      </c>
      <c r="H9" s="53"/>
      <c r="I9" s="51">
        <v>893</v>
      </c>
      <c r="J9" s="51">
        <v>1</v>
      </c>
      <c r="K9" s="51">
        <v>3083</v>
      </c>
      <c r="L9" s="51">
        <v>524110</v>
      </c>
      <c r="M9" s="51">
        <v>0</v>
      </c>
      <c r="N9" s="51">
        <v>0</v>
      </c>
      <c r="O9" s="51">
        <v>0</v>
      </c>
      <c r="P9" s="58" t="s">
        <v>70</v>
      </c>
    </row>
    <row r="10" spans="1:16" s="67" customFormat="1" ht="14.25" customHeight="1">
      <c r="A10" s="60" t="s">
        <v>81</v>
      </c>
      <c r="B10" s="61">
        <v>66</v>
      </c>
      <c r="C10" s="62">
        <v>62</v>
      </c>
      <c r="D10" s="62">
        <v>56</v>
      </c>
      <c r="E10" s="62">
        <v>6</v>
      </c>
      <c r="F10" s="62">
        <v>15242</v>
      </c>
      <c r="G10" s="62">
        <v>13686</v>
      </c>
      <c r="H10" s="64"/>
      <c r="I10" s="62">
        <v>1556</v>
      </c>
      <c r="J10" s="62">
        <v>1</v>
      </c>
      <c r="K10" s="62">
        <v>2193</v>
      </c>
      <c r="L10" s="62">
        <v>372810</v>
      </c>
      <c r="M10" s="62">
        <v>0</v>
      </c>
      <c r="N10" s="62">
        <v>0</v>
      </c>
      <c r="O10" s="62">
        <v>0</v>
      </c>
      <c r="P10" s="66" t="s">
        <v>72</v>
      </c>
    </row>
    <row r="11" spans="1:16" ht="7.5" customHeight="1" thickBot="1">
      <c r="A11" s="68"/>
      <c r="B11" s="69"/>
      <c r="C11" s="68"/>
      <c r="D11" s="68"/>
      <c r="E11" s="68"/>
      <c r="F11" s="68"/>
      <c r="G11" s="68"/>
      <c r="I11" s="68"/>
      <c r="J11" s="68"/>
      <c r="K11" s="68"/>
      <c r="L11" s="68"/>
      <c r="M11" s="68"/>
      <c r="N11" s="68"/>
      <c r="O11" s="68"/>
      <c r="P11" s="69"/>
    </row>
    <row r="12" ht="14.25" thickTop="1"/>
  </sheetData>
  <mergeCells count="7">
    <mergeCell ref="I1:J1"/>
    <mergeCell ref="K1:L1"/>
    <mergeCell ref="P3:P4"/>
    <mergeCell ref="A3:A4"/>
    <mergeCell ref="B3:G3"/>
    <mergeCell ref="J3:L3"/>
    <mergeCell ref="M3:O3"/>
  </mergeCells>
  <printOptions/>
  <pageMargins left="0.55" right="0.19" top="0.62" bottom="0" header="2.97" footer="0.5118110236220472"/>
  <pageSetup horizontalDpi="600" verticalDpi="600" orientation="portrait" paperSize="9" scale="86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zoomScaleSheetLayoutView="75" workbookViewId="0" topLeftCell="F1">
      <selection activeCell="H5" sqref="H5"/>
    </sheetView>
  </sheetViews>
  <sheetFormatPr defaultColWidth="8.796875" defaultRowHeight="14.25"/>
  <cols>
    <col min="1" max="1" width="5.09765625" style="1" customWidth="1"/>
    <col min="2" max="2" width="12.09765625" style="1" customWidth="1"/>
    <col min="3" max="7" width="21.59765625" style="1" customWidth="1"/>
    <col min="8" max="8" width="1" style="1" customWidth="1"/>
    <col min="9" max="13" width="21.8984375" style="1" customWidth="1"/>
    <col min="14" max="15" width="7.09765625" style="1" customWidth="1"/>
    <col min="16" max="16" width="10.3984375" style="1" customWidth="1"/>
    <col min="17" max="16384" width="12.59765625" style="1" customWidth="1"/>
  </cols>
  <sheetData>
    <row r="1" spans="4:14" ht="24" customHeight="1">
      <c r="D1" s="2" t="s">
        <v>82</v>
      </c>
      <c r="E1" s="3"/>
      <c r="F1" s="3"/>
      <c r="G1" s="3"/>
      <c r="H1" s="86"/>
      <c r="I1" s="87" t="s">
        <v>83</v>
      </c>
      <c r="J1" s="87"/>
      <c r="K1" s="87"/>
      <c r="L1" s="87"/>
      <c r="M1" s="87"/>
      <c r="N1" s="87"/>
    </row>
    <row r="2" spans="3:12" ht="24" customHeight="1">
      <c r="C2" s="88"/>
      <c r="E2" s="89"/>
      <c r="F2" s="89"/>
      <c r="G2" s="70" t="s">
        <v>84</v>
      </c>
      <c r="H2" s="88"/>
      <c r="I2" s="7" t="s">
        <v>85</v>
      </c>
      <c r="J2" s="7"/>
      <c r="K2" s="7"/>
      <c r="L2" s="7"/>
    </row>
    <row r="3" spans="1:16" s="57" customFormat="1" ht="21.75" customHeight="1" thickBot="1">
      <c r="A3" s="90" t="s">
        <v>86</v>
      </c>
      <c r="B3" s="90"/>
      <c r="H3" s="91"/>
      <c r="N3" s="92"/>
      <c r="O3" s="92" t="s">
        <v>87</v>
      </c>
      <c r="P3" s="91"/>
    </row>
    <row r="4" spans="1:16" ht="19.5" customHeight="1" thickTop="1">
      <c r="A4" s="93" t="s">
        <v>88</v>
      </c>
      <c r="B4" s="94"/>
      <c r="C4" s="95" t="s">
        <v>89</v>
      </c>
      <c r="D4" s="96" t="s">
        <v>25</v>
      </c>
      <c r="E4" s="97"/>
      <c r="F4" s="98"/>
      <c r="G4" s="99"/>
      <c r="H4" s="100"/>
      <c r="I4" s="97" t="s">
        <v>90</v>
      </c>
      <c r="J4" s="18"/>
      <c r="K4" s="18"/>
      <c r="L4" s="18"/>
      <c r="M4" s="19"/>
      <c r="N4" s="101" t="s">
        <v>91</v>
      </c>
      <c r="O4" s="102"/>
      <c r="P4" s="103"/>
    </row>
    <row r="5" spans="1:16" ht="32.25" customHeight="1">
      <c r="A5" s="104"/>
      <c r="B5" s="105"/>
      <c r="C5" s="106"/>
      <c r="D5" s="107" t="s">
        <v>89</v>
      </c>
      <c r="E5" s="108" t="s">
        <v>26</v>
      </c>
      <c r="F5" s="108" t="s">
        <v>6</v>
      </c>
      <c r="G5" s="107" t="s">
        <v>89</v>
      </c>
      <c r="H5" s="109"/>
      <c r="I5" s="110" t="s">
        <v>92</v>
      </c>
      <c r="J5" s="107" t="s">
        <v>93</v>
      </c>
      <c r="K5" s="108" t="s">
        <v>94</v>
      </c>
      <c r="L5" s="111" t="s">
        <v>95</v>
      </c>
      <c r="M5" s="112" t="s">
        <v>9</v>
      </c>
      <c r="N5" s="113"/>
      <c r="O5" s="114"/>
      <c r="P5" s="103"/>
    </row>
    <row r="6" spans="1:16" ht="5.25" customHeight="1">
      <c r="A6" s="109"/>
      <c r="B6" s="115"/>
      <c r="C6" s="109"/>
      <c r="D6" s="109"/>
      <c r="E6" s="100"/>
      <c r="F6" s="100"/>
      <c r="G6" s="109"/>
      <c r="H6" s="109"/>
      <c r="I6" s="100"/>
      <c r="J6" s="109"/>
      <c r="K6" s="100"/>
      <c r="L6" s="116"/>
      <c r="M6" s="100"/>
      <c r="N6" s="117"/>
      <c r="O6" s="109"/>
      <c r="P6" s="103"/>
    </row>
    <row r="7" spans="1:16" s="57" customFormat="1" ht="15" customHeight="1">
      <c r="A7" s="118" t="s">
        <v>96</v>
      </c>
      <c r="B7" s="119"/>
      <c r="C7" s="120">
        <v>186</v>
      </c>
      <c r="D7" s="120">
        <v>78</v>
      </c>
      <c r="E7" s="120">
        <v>77</v>
      </c>
      <c r="F7" s="120">
        <v>0</v>
      </c>
      <c r="G7" s="120">
        <v>108</v>
      </c>
      <c r="H7" s="121"/>
      <c r="I7" s="120">
        <v>0</v>
      </c>
      <c r="J7" s="120">
        <v>42</v>
      </c>
      <c r="K7" s="120">
        <v>63</v>
      </c>
      <c r="L7" s="120">
        <v>3</v>
      </c>
      <c r="M7" s="120">
        <v>0</v>
      </c>
      <c r="N7" s="122" t="s">
        <v>97</v>
      </c>
      <c r="O7" s="123" t="s">
        <v>98</v>
      </c>
      <c r="P7" s="124"/>
    </row>
    <row r="8" spans="1:16" s="57" customFormat="1" ht="15" customHeight="1">
      <c r="A8" s="118" t="s">
        <v>27</v>
      </c>
      <c r="B8" s="119"/>
      <c r="C8" s="120">
        <v>162</v>
      </c>
      <c r="D8" s="120">
        <v>73</v>
      </c>
      <c r="E8" s="120">
        <v>72</v>
      </c>
      <c r="F8" s="120">
        <v>0</v>
      </c>
      <c r="G8" s="120">
        <v>90</v>
      </c>
      <c r="H8" s="121"/>
      <c r="I8" s="120">
        <v>0</v>
      </c>
      <c r="J8" s="120">
        <v>37</v>
      </c>
      <c r="K8" s="120">
        <v>52</v>
      </c>
      <c r="L8" s="120">
        <v>0</v>
      </c>
      <c r="M8" s="120">
        <v>0</v>
      </c>
      <c r="N8" s="122" t="s">
        <v>27</v>
      </c>
      <c r="O8" s="59"/>
      <c r="P8" s="124"/>
    </row>
    <row r="9" spans="1:16" s="57" customFormat="1" ht="15" customHeight="1">
      <c r="A9" s="118" t="s">
        <v>99</v>
      </c>
      <c r="B9" s="119"/>
      <c r="C9" s="120">
        <v>155</v>
      </c>
      <c r="D9" s="120">
        <v>67</v>
      </c>
      <c r="E9" s="120">
        <v>67</v>
      </c>
      <c r="F9" s="120">
        <v>0</v>
      </c>
      <c r="G9" s="120">
        <v>88</v>
      </c>
      <c r="H9" s="121"/>
      <c r="I9" s="120">
        <v>0</v>
      </c>
      <c r="J9" s="120">
        <v>37</v>
      </c>
      <c r="K9" s="120">
        <v>51</v>
      </c>
      <c r="L9" s="120">
        <v>0</v>
      </c>
      <c r="M9" s="120">
        <v>0</v>
      </c>
      <c r="N9" s="122" t="s">
        <v>99</v>
      </c>
      <c r="O9" s="59"/>
      <c r="P9" s="124"/>
    </row>
    <row r="10" spans="1:16" s="126" customFormat="1" ht="15" customHeight="1">
      <c r="A10" s="118" t="s">
        <v>100</v>
      </c>
      <c r="B10" s="119"/>
      <c r="C10" s="120">
        <v>149</v>
      </c>
      <c r="D10" s="120">
        <v>64</v>
      </c>
      <c r="E10" s="120">
        <v>64</v>
      </c>
      <c r="F10" s="120">
        <v>0</v>
      </c>
      <c r="G10" s="120">
        <v>85</v>
      </c>
      <c r="H10" s="121"/>
      <c r="I10" s="120">
        <v>0</v>
      </c>
      <c r="J10" s="120">
        <v>32</v>
      </c>
      <c r="K10" s="120">
        <v>53</v>
      </c>
      <c r="L10" s="120">
        <v>0</v>
      </c>
      <c r="M10" s="120">
        <v>0</v>
      </c>
      <c r="N10" s="122" t="s">
        <v>100</v>
      </c>
      <c r="O10" s="59"/>
      <c r="P10" s="125"/>
    </row>
    <row r="11" spans="1:16" s="67" customFormat="1" ht="15" customHeight="1">
      <c r="A11" s="127" t="s">
        <v>101</v>
      </c>
      <c r="B11" s="128"/>
      <c r="C11" s="129">
        <v>139</v>
      </c>
      <c r="D11" s="129">
        <v>65</v>
      </c>
      <c r="E11" s="129">
        <v>65</v>
      </c>
      <c r="F11" s="129">
        <v>0</v>
      </c>
      <c r="G11" s="129">
        <v>74</v>
      </c>
      <c r="H11" s="130"/>
      <c r="I11" s="129">
        <v>0</v>
      </c>
      <c r="J11" s="129">
        <v>25</v>
      </c>
      <c r="K11" s="129">
        <v>49</v>
      </c>
      <c r="L11" s="129">
        <v>0</v>
      </c>
      <c r="M11" s="129">
        <v>0</v>
      </c>
      <c r="N11" s="131" t="s">
        <v>101</v>
      </c>
      <c r="O11" s="60"/>
      <c r="P11" s="132"/>
    </row>
    <row r="12" spans="1:16" ht="5.25" customHeight="1" thickBot="1">
      <c r="A12" s="133"/>
      <c r="B12" s="133"/>
      <c r="C12" s="134"/>
      <c r="D12" s="133"/>
      <c r="E12" s="133"/>
      <c r="F12" s="133"/>
      <c r="G12" s="133"/>
      <c r="H12" s="135"/>
      <c r="I12" s="133"/>
      <c r="J12" s="133"/>
      <c r="K12" s="133"/>
      <c r="L12" s="133"/>
      <c r="M12" s="133"/>
      <c r="N12" s="134"/>
      <c r="O12" s="133"/>
      <c r="P12" s="135"/>
    </row>
    <row r="13" ht="14.25" thickTop="1">
      <c r="H13" s="135"/>
    </row>
    <row r="14" spans="3:14" ht="13.5"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</row>
  </sheetData>
  <mergeCells count="13">
    <mergeCell ref="D1:G1"/>
    <mergeCell ref="N4:O5"/>
    <mergeCell ref="I2:L2"/>
    <mergeCell ref="I4:M4"/>
    <mergeCell ref="A11:B11"/>
    <mergeCell ref="A7:B7"/>
    <mergeCell ref="A10:B10"/>
    <mergeCell ref="A8:B8"/>
    <mergeCell ref="A9:B9"/>
    <mergeCell ref="A3:B3"/>
    <mergeCell ref="A4:B5"/>
    <mergeCell ref="C4:C5"/>
    <mergeCell ref="D4:F4"/>
  </mergeCells>
  <printOptions/>
  <pageMargins left="0.5" right="0.19" top="0.76" bottom="0" header="4.54" footer="0.5118110236220472"/>
  <pageSetup horizontalDpi="600" verticalDpi="600" orientation="portrait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H5" sqref="H5"/>
    </sheetView>
  </sheetViews>
  <sheetFormatPr defaultColWidth="8.796875" defaultRowHeight="14.25"/>
  <cols>
    <col min="1" max="1" width="16.59765625" style="0" customWidth="1"/>
    <col min="2" max="11" width="9.09765625" style="0" customWidth="1"/>
    <col min="12" max="16384" width="10.59765625" style="0" customWidth="1"/>
  </cols>
  <sheetData>
    <row r="1" spans="1:11" s="1" customFormat="1" ht="18" customHeight="1">
      <c r="A1" s="137" t="s">
        <v>102</v>
      </c>
      <c r="B1" s="137"/>
      <c r="D1" s="138" t="s">
        <v>103</v>
      </c>
      <c r="E1" s="138"/>
      <c r="F1" s="138"/>
      <c r="G1" s="86"/>
      <c r="H1" s="86"/>
      <c r="I1" s="86"/>
      <c r="J1" s="137"/>
      <c r="K1" s="137"/>
    </row>
    <row r="2" spans="1:11" s="139" customFormat="1" ht="21.75" customHeight="1" thickBot="1">
      <c r="A2" s="139" t="s">
        <v>52</v>
      </c>
      <c r="K2" s="73" t="s">
        <v>75</v>
      </c>
    </row>
    <row r="3" spans="1:11" ht="19.5" customHeight="1" thickTop="1">
      <c r="A3" s="15" t="s">
        <v>104</v>
      </c>
      <c r="B3" s="75" t="s">
        <v>105</v>
      </c>
      <c r="C3" s="76"/>
      <c r="D3" s="76"/>
      <c r="E3" s="76"/>
      <c r="F3" s="76"/>
      <c r="G3" s="140"/>
      <c r="H3" s="141"/>
      <c r="I3" s="75" t="s">
        <v>106</v>
      </c>
      <c r="J3" s="76"/>
      <c r="K3" s="76"/>
    </row>
    <row r="4" spans="1:11" ht="19.5" customHeight="1">
      <c r="A4" s="24"/>
      <c r="B4" s="142" t="s">
        <v>107</v>
      </c>
      <c r="C4" s="27" t="s">
        <v>108</v>
      </c>
      <c r="D4" s="32" t="s">
        <v>28</v>
      </c>
      <c r="E4" s="33"/>
      <c r="F4" s="34"/>
      <c r="G4" s="143" t="s">
        <v>29</v>
      </c>
      <c r="H4" s="27" t="s">
        <v>109</v>
      </c>
      <c r="I4" s="142" t="s">
        <v>107</v>
      </c>
      <c r="J4" s="26" t="s">
        <v>30</v>
      </c>
      <c r="K4" s="144" t="s">
        <v>31</v>
      </c>
    </row>
    <row r="5" spans="1:11" ht="19.5" customHeight="1">
      <c r="A5" s="36"/>
      <c r="B5" s="37"/>
      <c r="C5" s="39"/>
      <c r="D5" s="40" t="s">
        <v>107</v>
      </c>
      <c r="E5" s="80" t="s">
        <v>26</v>
      </c>
      <c r="F5" s="80" t="s">
        <v>6</v>
      </c>
      <c r="G5" s="79"/>
      <c r="H5" s="39"/>
      <c r="I5" s="37"/>
      <c r="J5" s="38"/>
      <c r="K5" s="44"/>
    </row>
    <row r="6" spans="1:11" ht="9" customHeight="1">
      <c r="A6" s="145"/>
      <c r="B6" s="48"/>
      <c r="C6" s="146"/>
      <c r="D6" s="146"/>
      <c r="E6" s="146"/>
      <c r="F6" s="146"/>
      <c r="G6" s="146"/>
      <c r="H6" s="146"/>
      <c r="I6" s="146"/>
      <c r="J6" s="146"/>
      <c r="K6" s="146"/>
    </row>
    <row r="7" spans="1:11" s="1" customFormat="1" ht="15" customHeight="1">
      <c r="A7" s="49" t="s">
        <v>110</v>
      </c>
      <c r="B7" s="147">
        <v>331</v>
      </c>
      <c r="C7" s="148">
        <v>4</v>
      </c>
      <c r="D7" s="148">
        <v>144</v>
      </c>
      <c r="E7" s="148">
        <v>119</v>
      </c>
      <c r="F7" s="148">
        <v>25</v>
      </c>
      <c r="G7" s="148">
        <v>34</v>
      </c>
      <c r="H7" s="148">
        <v>149</v>
      </c>
      <c r="I7" s="148">
        <v>327</v>
      </c>
      <c r="J7" s="148">
        <v>262</v>
      </c>
      <c r="K7" s="148">
        <v>65</v>
      </c>
    </row>
    <row r="8" spans="1:11" s="1" customFormat="1" ht="15" customHeight="1">
      <c r="A8" s="49" t="s">
        <v>27</v>
      </c>
      <c r="B8" s="147">
        <v>425</v>
      </c>
      <c r="C8" s="148">
        <v>4</v>
      </c>
      <c r="D8" s="148">
        <v>132</v>
      </c>
      <c r="E8" s="148">
        <v>110</v>
      </c>
      <c r="F8" s="148">
        <v>22</v>
      </c>
      <c r="G8" s="148">
        <v>32</v>
      </c>
      <c r="H8" s="148">
        <v>257</v>
      </c>
      <c r="I8" s="148">
        <v>421</v>
      </c>
      <c r="J8" s="148">
        <v>366</v>
      </c>
      <c r="K8" s="148">
        <v>55</v>
      </c>
    </row>
    <row r="9" spans="1:11" s="1" customFormat="1" ht="15" customHeight="1">
      <c r="A9" s="49" t="s">
        <v>111</v>
      </c>
      <c r="B9" s="147">
        <v>420</v>
      </c>
      <c r="C9" s="148">
        <v>4</v>
      </c>
      <c r="D9" s="148">
        <v>139</v>
      </c>
      <c r="E9" s="148">
        <v>119</v>
      </c>
      <c r="F9" s="148">
        <v>20</v>
      </c>
      <c r="G9" s="148">
        <v>24</v>
      </c>
      <c r="H9" s="148">
        <v>253</v>
      </c>
      <c r="I9" s="148">
        <v>416</v>
      </c>
      <c r="J9" s="148">
        <v>362</v>
      </c>
      <c r="K9" s="148">
        <v>54</v>
      </c>
    </row>
    <row r="10" spans="1:11" s="1" customFormat="1" ht="15" customHeight="1">
      <c r="A10" s="49" t="s">
        <v>112</v>
      </c>
      <c r="B10" s="147">
        <v>420</v>
      </c>
      <c r="C10" s="148">
        <v>4</v>
      </c>
      <c r="D10" s="148">
        <v>135</v>
      </c>
      <c r="E10" s="148">
        <v>110</v>
      </c>
      <c r="F10" s="148">
        <v>25</v>
      </c>
      <c r="G10" s="148">
        <v>19</v>
      </c>
      <c r="H10" s="148">
        <v>262</v>
      </c>
      <c r="I10" s="148">
        <v>416</v>
      </c>
      <c r="J10" s="148">
        <v>371</v>
      </c>
      <c r="K10" s="148">
        <v>45</v>
      </c>
    </row>
    <row r="11" spans="1:11" s="152" customFormat="1" ht="15" customHeight="1">
      <c r="A11" s="149" t="s">
        <v>113</v>
      </c>
      <c r="B11" s="150">
        <v>438</v>
      </c>
      <c r="C11" s="151">
        <v>4</v>
      </c>
      <c r="D11" s="151">
        <v>161</v>
      </c>
      <c r="E11" s="151">
        <v>128</v>
      </c>
      <c r="F11" s="151">
        <v>33</v>
      </c>
      <c r="G11" s="151">
        <v>21</v>
      </c>
      <c r="H11" s="151">
        <v>252</v>
      </c>
      <c r="I11" s="151">
        <v>424</v>
      </c>
      <c r="J11" s="151">
        <v>357</v>
      </c>
      <c r="K11" s="151">
        <v>67</v>
      </c>
    </row>
    <row r="12" spans="1:11" ht="9" customHeight="1" thickBot="1">
      <c r="A12" s="68"/>
      <c r="B12" s="69"/>
      <c r="C12" s="68"/>
      <c r="D12" s="68"/>
      <c r="E12" s="68"/>
      <c r="F12" s="68"/>
      <c r="G12" s="68"/>
      <c r="H12" s="68"/>
      <c r="I12" s="68"/>
      <c r="J12" s="68"/>
      <c r="K12" s="68"/>
    </row>
    <row r="13" ht="14.25" thickTop="1"/>
  </sheetData>
  <mergeCells count="11">
    <mergeCell ref="A3:A5"/>
    <mergeCell ref="B4:B5"/>
    <mergeCell ref="D4:F4"/>
    <mergeCell ref="K4:K5"/>
    <mergeCell ref="I3:K3"/>
    <mergeCell ref="B3:F3"/>
    <mergeCell ref="C4:C5"/>
    <mergeCell ref="H4:H5"/>
    <mergeCell ref="G4:G5"/>
    <mergeCell ref="I4:I5"/>
    <mergeCell ref="J4:J5"/>
  </mergeCells>
  <printOptions/>
  <pageMargins left="0.62" right="0.19" top="0.73" bottom="0" header="3.36" footer="0.5118110236220472"/>
  <pageSetup horizontalDpi="600" verticalDpi="600" orientation="portrait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H5" sqref="H5"/>
    </sheetView>
  </sheetViews>
  <sheetFormatPr defaultColWidth="8.796875" defaultRowHeight="14.25"/>
  <cols>
    <col min="1" max="1" width="16.59765625" style="0" customWidth="1"/>
    <col min="2" max="2" width="18.59765625" style="0" customWidth="1"/>
    <col min="3" max="3" width="19.09765625" style="0" customWidth="1"/>
    <col min="4" max="4" width="18.59765625" style="0" customWidth="1"/>
    <col min="5" max="5" width="18.5" style="0" customWidth="1"/>
    <col min="6" max="6" width="18" style="0" customWidth="1"/>
    <col min="7" max="16384" width="14.59765625" style="0" customWidth="1"/>
  </cols>
  <sheetData>
    <row r="1" spans="1:6" s="1" customFormat="1" ht="19.5" customHeight="1">
      <c r="A1" s="71" t="s">
        <v>114</v>
      </c>
      <c r="B1" s="71"/>
      <c r="C1" s="71"/>
      <c r="D1" s="71"/>
      <c r="E1" s="71"/>
      <c r="F1" s="71"/>
    </row>
    <row r="2" spans="1:6" s="153" customFormat="1" ht="22.5" customHeight="1" thickBot="1">
      <c r="A2" s="73" t="s">
        <v>115</v>
      </c>
      <c r="F2" s="73" t="s">
        <v>75</v>
      </c>
    </row>
    <row r="3" spans="1:6" ht="60" customHeight="1" thickTop="1">
      <c r="A3" s="141" t="s">
        <v>104</v>
      </c>
      <c r="B3" s="154" t="s">
        <v>116</v>
      </c>
      <c r="C3" s="155" t="s">
        <v>32</v>
      </c>
      <c r="D3" s="155" t="s">
        <v>33</v>
      </c>
      <c r="E3" s="154" t="s">
        <v>117</v>
      </c>
      <c r="F3" s="156" t="s">
        <v>9</v>
      </c>
    </row>
    <row r="4" spans="1:6" ht="7.5" customHeight="1">
      <c r="A4" s="45"/>
      <c r="B4" s="48"/>
      <c r="C4" s="146"/>
      <c r="D4" s="146"/>
      <c r="E4" s="146"/>
      <c r="F4" s="146"/>
    </row>
    <row r="5" spans="1:6" s="57" customFormat="1" ht="15" customHeight="1">
      <c r="A5" s="49" t="s">
        <v>78</v>
      </c>
      <c r="B5" s="147">
        <v>371</v>
      </c>
      <c r="C5" s="148">
        <v>213</v>
      </c>
      <c r="D5" s="148">
        <v>134</v>
      </c>
      <c r="E5" s="148">
        <v>3</v>
      </c>
      <c r="F5" s="148">
        <v>21</v>
      </c>
    </row>
    <row r="6" spans="1:6" s="57" customFormat="1" ht="15" customHeight="1">
      <c r="A6" s="49" t="s">
        <v>34</v>
      </c>
      <c r="B6" s="147">
        <v>426</v>
      </c>
      <c r="C6" s="148">
        <v>175</v>
      </c>
      <c r="D6" s="148">
        <v>248</v>
      </c>
      <c r="E6" s="148">
        <v>3</v>
      </c>
      <c r="F6" s="148" t="s">
        <v>65</v>
      </c>
    </row>
    <row r="7" spans="1:6" s="57" customFormat="1" ht="15" customHeight="1">
      <c r="A7" s="49" t="s">
        <v>67</v>
      </c>
      <c r="B7" s="147">
        <v>429</v>
      </c>
      <c r="C7" s="148">
        <v>103</v>
      </c>
      <c r="D7" s="148">
        <v>275</v>
      </c>
      <c r="E7" s="148">
        <v>0</v>
      </c>
      <c r="F7" s="148">
        <v>51</v>
      </c>
    </row>
    <row r="8" spans="1:6" s="57" customFormat="1" ht="15" customHeight="1">
      <c r="A8" s="49" t="s">
        <v>80</v>
      </c>
      <c r="B8" s="147">
        <v>400</v>
      </c>
      <c r="C8" s="148">
        <v>55</v>
      </c>
      <c r="D8" s="148">
        <v>285</v>
      </c>
      <c r="E8" s="148">
        <v>0</v>
      </c>
      <c r="F8" s="148">
        <v>60</v>
      </c>
    </row>
    <row r="9" spans="1:6" s="67" customFormat="1" ht="15" customHeight="1">
      <c r="A9" s="149" t="s">
        <v>81</v>
      </c>
      <c r="B9" s="150">
        <v>361</v>
      </c>
      <c r="C9" s="151">
        <v>21</v>
      </c>
      <c r="D9" s="151">
        <v>288</v>
      </c>
      <c r="E9" s="151" t="s">
        <v>65</v>
      </c>
      <c r="F9" s="151">
        <v>52</v>
      </c>
    </row>
    <row r="10" spans="1:6" ht="7.5" customHeight="1" thickBot="1">
      <c r="A10" s="68"/>
      <c r="B10" s="69"/>
      <c r="C10" s="68"/>
      <c r="D10" s="68"/>
      <c r="E10" s="68"/>
      <c r="F10" s="68"/>
    </row>
    <row r="11" ht="14.25" thickTop="1"/>
  </sheetData>
  <mergeCells count="1">
    <mergeCell ref="A1:F1"/>
  </mergeCells>
  <printOptions/>
  <pageMargins left="0.62" right="0.19" top="0.76" bottom="0" header="3.18" footer="0.5118110236220472"/>
  <pageSetup horizontalDpi="1200" verticalDpi="1200" orientation="portrait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SheetLayoutView="90" workbookViewId="0" topLeftCell="A1">
      <pane xSplit="2" ySplit="4" topLeftCell="C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H5" sqref="H5"/>
    </sheetView>
  </sheetViews>
  <sheetFormatPr defaultColWidth="8.796875" defaultRowHeight="14.25"/>
  <cols>
    <col min="1" max="1" width="4.59765625" style="0" customWidth="1"/>
    <col min="2" max="2" width="12.59765625" style="0" customWidth="1"/>
    <col min="3" max="3" width="13.59765625" style="0" customWidth="1"/>
    <col min="4" max="4" width="13.3984375" style="0" customWidth="1"/>
    <col min="5" max="5" width="13.5" style="0" customWidth="1"/>
    <col min="6" max="6" width="13" style="0" customWidth="1"/>
    <col min="7" max="7" width="14.09765625" style="0" customWidth="1"/>
    <col min="8" max="8" width="13.59765625" style="0" customWidth="1"/>
    <col min="9" max="9" width="12.59765625" style="0" customWidth="1"/>
    <col min="10" max="10" width="0.8984375" style="0" customWidth="1"/>
    <col min="11" max="13" width="13.59765625" style="0" customWidth="1"/>
    <col min="14" max="14" width="10" style="0" customWidth="1"/>
    <col min="15" max="15" width="11.59765625" style="0" customWidth="1"/>
    <col min="16" max="18" width="13.09765625" style="0" customWidth="1"/>
    <col min="19" max="19" width="6.59765625" style="0" customWidth="1"/>
    <col min="20" max="16384" width="11.59765625" style="0" customWidth="1"/>
  </cols>
  <sheetData>
    <row r="1" spans="9:15" s="57" customFormat="1" ht="18" customHeight="1">
      <c r="I1" s="70" t="s">
        <v>118</v>
      </c>
      <c r="K1" s="71" t="s">
        <v>119</v>
      </c>
      <c r="L1" s="71"/>
      <c r="M1" s="71"/>
      <c r="N1" s="157"/>
      <c r="O1" s="157"/>
    </row>
    <row r="2" spans="1:19" s="73" customFormat="1" ht="21.75" customHeight="1" thickBot="1">
      <c r="A2" s="90" t="s">
        <v>35</v>
      </c>
      <c r="B2" s="90"/>
      <c r="S2" s="73" t="s">
        <v>75</v>
      </c>
    </row>
    <row r="3" spans="1:19" ht="22.5" customHeight="1" thickTop="1">
      <c r="A3" s="158" t="s">
        <v>120</v>
      </c>
      <c r="B3" s="15"/>
      <c r="C3" s="75" t="s">
        <v>121</v>
      </c>
      <c r="D3" s="78"/>
      <c r="E3" s="75" t="s">
        <v>122</v>
      </c>
      <c r="F3" s="76"/>
      <c r="G3" s="78"/>
      <c r="H3" s="159" t="s">
        <v>36</v>
      </c>
      <c r="I3" s="160" t="s">
        <v>37</v>
      </c>
      <c r="K3" s="21" t="s">
        <v>123</v>
      </c>
      <c r="L3" s="22"/>
      <c r="M3" s="159" t="s">
        <v>124</v>
      </c>
      <c r="N3" s="159" t="s">
        <v>38</v>
      </c>
      <c r="O3" s="159" t="s">
        <v>39</v>
      </c>
      <c r="P3" s="75" t="s">
        <v>125</v>
      </c>
      <c r="Q3" s="76"/>
      <c r="R3" s="78"/>
      <c r="S3" s="161" t="s">
        <v>40</v>
      </c>
    </row>
    <row r="4" spans="1:19" ht="22.5" customHeight="1">
      <c r="A4" s="162"/>
      <c r="B4" s="36"/>
      <c r="C4" s="163" t="s">
        <v>41</v>
      </c>
      <c r="D4" s="163" t="s">
        <v>42</v>
      </c>
      <c r="E4" s="163" t="s">
        <v>43</v>
      </c>
      <c r="F4" s="163" t="s">
        <v>44</v>
      </c>
      <c r="G4" s="163" t="s">
        <v>45</v>
      </c>
      <c r="H4" s="38"/>
      <c r="I4" s="80" t="s">
        <v>43</v>
      </c>
      <c r="K4" s="164" t="s">
        <v>126</v>
      </c>
      <c r="L4" s="165" t="s">
        <v>127</v>
      </c>
      <c r="M4" s="38"/>
      <c r="N4" s="38"/>
      <c r="O4" s="38"/>
      <c r="P4" s="80" t="s">
        <v>43</v>
      </c>
      <c r="Q4" s="80" t="s">
        <v>46</v>
      </c>
      <c r="R4" s="80" t="s">
        <v>47</v>
      </c>
      <c r="S4" s="44"/>
    </row>
    <row r="5" spans="1:19" ht="6.75" customHeight="1">
      <c r="A5" s="146"/>
      <c r="B5" s="45"/>
      <c r="C5" s="166"/>
      <c r="D5" s="46"/>
      <c r="E5" s="46"/>
      <c r="F5" s="46"/>
      <c r="G5" s="46"/>
      <c r="H5" s="46"/>
      <c r="I5" s="46"/>
      <c r="K5" s="46"/>
      <c r="L5" s="46"/>
      <c r="M5" s="46"/>
      <c r="N5" s="46"/>
      <c r="O5" s="46"/>
      <c r="P5" s="46"/>
      <c r="Q5" s="46"/>
      <c r="R5" s="145"/>
      <c r="S5" s="48"/>
    </row>
    <row r="6" spans="1:19" s="57" customFormat="1" ht="15" customHeight="1">
      <c r="A6" s="118" t="s">
        <v>128</v>
      </c>
      <c r="B6" s="119"/>
      <c r="C6" s="50">
        <v>66085</v>
      </c>
      <c r="D6" s="51">
        <v>220638</v>
      </c>
      <c r="E6" s="51" t="s">
        <v>129</v>
      </c>
      <c r="F6" s="51">
        <v>15400</v>
      </c>
      <c r="G6" s="51" t="s">
        <v>130</v>
      </c>
      <c r="H6" s="51" t="s">
        <v>131</v>
      </c>
      <c r="I6" s="51">
        <v>38340</v>
      </c>
      <c r="J6" s="51"/>
      <c r="K6" s="51">
        <v>4840</v>
      </c>
      <c r="L6" s="51">
        <v>33500</v>
      </c>
      <c r="M6" s="51">
        <v>319680</v>
      </c>
      <c r="N6" s="51">
        <v>350</v>
      </c>
      <c r="O6" s="51">
        <v>1200</v>
      </c>
      <c r="P6" s="51">
        <v>74075</v>
      </c>
      <c r="Q6" s="51">
        <v>6700</v>
      </c>
      <c r="R6" s="55">
        <v>67375</v>
      </c>
      <c r="S6" s="56" t="s">
        <v>132</v>
      </c>
    </row>
    <row r="7" spans="1:19" s="57" customFormat="1" ht="15" customHeight="1">
      <c r="A7" s="118" t="s">
        <v>34</v>
      </c>
      <c r="B7" s="119"/>
      <c r="C7" s="50">
        <v>52568</v>
      </c>
      <c r="D7" s="51">
        <v>209234</v>
      </c>
      <c r="E7" s="51">
        <v>180996</v>
      </c>
      <c r="F7" s="51">
        <v>13096</v>
      </c>
      <c r="G7" s="51">
        <v>167900</v>
      </c>
      <c r="H7" s="51">
        <v>523000</v>
      </c>
      <c r="I7" s="51">
        <v>27209</v>
      </c>
      <c r="J7" s="51"/>
      <c r="K7" s="51">
        <v>4002</v>
      </c>
      <c r="L7" s="51">
        <v>23207</v>
      </c>
      <c r="M7" s="51">
        <v>279400</v>
      </c>
      <c r="N7" s="51">
        <v>460</v>
      </c>
      <c r="O7" s="51">
        <v>200</v>
      </c>
      <c r="P7" s="51">
        <v>52745</v>
      </c>
      <c r="Q7" s="51">
        <v>3500</v>
      </c>
      <c r="R7" s="55">
        <v>49245</v>
      </c>
      <c r="S7" s="167">
        <v>12</v>
      </c>
    </row>
    <row r="8" spans="1:19" s="57" customFormat="1" ht="15" customHeight="1">
      <c r="A8" s="118" t="s">
        <v>67</v>
      </c>
      <c r="B8" s="119"/>
      <c r="C8" s="50">
        <v>52134</v>
      </c>
      <c r="D8" s="51">
        <v>202933</v>
      </c>
      <c r="E8" s="51">
        <v>160488</v>
      </c>
      <c r="F8" s="51">
        <v>12950</v>
      </c>
      <c r="G8" s="51">
        <v>147538</v>
      </c>
      <c r="H8" s="51">
        <v>307000</v>
      </c>
      <c r="I8" s="51">
        <v>26350</v>
      </c>
      <c r="J8" s="51"/>
      <c r="K8" s="51">
        <v>4050</v>
      </c>
      <c r="L8" s="51">
        <v>22300</v>
      </c>
      <c r="M8" s="51">
        <v>283400</v>
      </c>
      <c r="N8" s="51">
        <v>350</v>
      </c>
      <c r="O8" s="51" t="s">
        <v>65</v>
      </c>
      <c r="P8" s="51">
        <v>48160</v>
      </c>
      <c r="Q8" s="51">
        <v>4300</v>
      </c>
      <c r="R8" s="55">
        <v>43860</v>
      </c>
      <c r="S8" s="167">
        <v>13</v>
      </c>
    </row>
    <row r="9" spans="1:19" s="57" customFormat="1" ht="15" customHeight="1">
      <c r="A9" s="118" t="s">
        <v>133</v>
      </c>
      <c r="B9" s="119"/>
      <c r="C9" s="50">
        <v>35974</v>
      </c>
      <c r="D9" s="51">
        <v>179757</v>
      </c>
      <c r="E9" s="51">
        <v>151593</v>
      </c>
      <c r="F9" s="51">
        <v>4503</v>
      </c>
      <c r="G9" s="51">
        <v>147090</v>
      </c>
      <c r="H9" s="51">
        <v>305162</v>
      </c>
      <c r="I9" s="51">
        <v>21113</v>
      </c>
      <c r="J9" s="51"/>
      <c r="K9" s="51">
        <v>2523</v>
      </c>
      <c r="L9" s="51">
        <v>18590</v>
      </c>
      <c r="M9" s="51">
        <v>234120</v>
      </c>
      <c r="N9" s="51">
        <v>445</v>
      </c>
      <c r="O9" s="51">
        <v>0</v>
      </c>
      <c r="P9" s="51">
        <v>51390</v>
      </c>
      <c r="Q9" s="51">
        <v>3500</v>
      </c>
      <c r="R9" s="55">
        <v>47890</v>
      </c>
      <c r="S9" s="167">
        <v>14</v>
      </c>
    </row>
    <row r="10" spans="1:19" s="67" customFormat="1" ht="15" customHeight="1">
      <c r="A10" s="127" t="s">
        <v>134</v>
      </c>
      <c r="B10" s="168"/>
      <c r="C10" s="61">
        <f aca="true" t="shared" si="0" ref="C10:I10">SUM(C12:C22)</f>
        <v>28541</v>
      </c>
      <c r="D10" s="62">
        <f t="shared" si="0"/>
        <v>183183</v>
      </c>
      <c r="E10" s="62">
        <f t="shared" si="0"/>
        <v>141789</v>
      </c>
      <c r="F10" s="62">
        <f t="shared" si="0"/>
        <v>3781</v>
      </c>
      <c r="G10" s="62">
        <f t="shared" si="0"/>
        <v>138008</v>
      </c>
      <c r="H10" s="62">
        <f t="shared" si="0"/>
        <v>321700</v>
      </c>
      <c r="I10" s="62">
        <f t="shared" si="0"/>
        <v>10616</v>
      </c>
      <c r="J10" s="62"/>
      <c r="K10" s="62">
        <f aca="true" t="shared" si="1" ref="K10:R10">SUM(K12:K22)</f>
        <v>2826</v>
      </c>
      <c r="L10" s="62">
        <f t="shared" si="1"/>
        <v>7790</v>
      </c>
      <c r="M10" s="62">
        <f t="shared" si="1"/>
        <v>237946</v>
      </c>
      <c r="N10" s="62">
        <f t="shared" si="1"/>
        <v>400</v>
      </c>
      <c r="O10" s="62">
        <f t="shared" si="1"/>
        <v>0</v>
      </c>
      <c r="P10" s="62">
        <f t="shared" si="1"/>
        <v>61960</v>
      </c>
      <c r="Q10" s="62">
        <f t="shared" si="1"/>
        <v>6100</v>
      </c>
      <c r="R10" s="169">
        <f t="shared" si="1"/>
        <v>55860</v>
      </c>
      <c r="S10" s="66" t="s">
        <v>135</v>
      </c>
    </row>
    <row r="11" spans="1:19" s="67" customFormat="1" ht="6.75" customHeight="1">
      <c r="A11" s="170"/>
      <c r="B11" s="171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172"/>
      <c r="N11" s="62"/>
      <c r="O11" s="62"/>
      <c r="P11" s="62"/>
      <c r="Q11" s="62"/>
      <c r="R11" s="169"/>
      <c r="S11" s="131"/>
    </row>
    <row r="12" spans="1:19" s="153" customFormat="1" ht="14.25" customHeight="1">
      <c r="A12" s="173" t="s">
        <v>136</v>
      </c>
      <c r="B12" s="174" t="s">
        <v>137</v>
      </c>
      <c r="C12" s="175">
        <v>4817</v>
      </c>
      <c r="D12" s="172">
        <v>1290</v>
      </c>
      <c r="E12" s="172">
        <f>F12+G12</f>
        <v>1548</v>
      </c>
      <c r="F12" s="172">
        <v>1548</v>
      </c>
      <c r="G12" s="172">
        <v>0</v>
      </c>
      <c r="H12" s="172">
        <v>69000</v>
      </c>
      <c r="I12" s="172">
        <f>K12+L12</f>
        <v>1147</v>
      </c>
      <c r="J12" s="172"/>
      <c r="K12" s="172">
        <v>1147</v>
      </c>
      <c r="L12" s="172">
        <v>0</v>
      </c>
      <c r="M12" s="172">
        <v>0</v>
      </c>
      <c r="N12" s="172">
        <v>0</v>
      </c>
      <c r="O12" s="172">
        <v>0</v>
      </c>
      <c r="P12" s="172">
        <f>Q12+R12</f>
        <v>9000</v>
      </c>
      <c r="Q12" s="172">
        <v>6000</v>
      </c>
      <c r="R12" s="176">
        <v>3000</v>
      </c>
      <c r="S12" s="177" t="s">
        <v>136</v>
      </c>
    </row>
    <row r="13" spans="1:19" s="153" customFormat="1" ht="14.25" customHeight="1">
      <c r="A13" s="173" t="s">
        <v>138</v>
      </c>
      <c r="B13" s="174" t="s">
        <v>139</v>
      </c>
      <c r="C13" s="175">
        <v>0</v>
      </c>
      <c r="D13" s="172">
        <v>480</v>
      </c>
      <c r="E13" s="172">
        <f>F13+G13</f>
        <v>0</v>
      </c>
      <c r="F13" s="172">
        <v>0</v>
      </c>
      <c r="G13" s="172">
        <v>0</v>
      </c>
      <c r="H13" s="172">
        <v>0</v>
      </c>
      <c r="I13" s="172">
        <f>K13+L13</f>
        <v>0</v>
      </c>
      <c r="J13" s="172"/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f>Q13+R13</f>
        <v>0</v>
      </c>
      <c r="Q13" s="172">
        <v>0</v>
      </c>
      <c r="R13" s="176">
        <v>0</v>
      </c>
      <c r="S13" s="177" t="s">
        <v>138</v>
      </c>
    </row>
    <row r="14" spans="1:19" s="153" customFormat="1" ht="14.25" customHeight="1">
      <c r="A14" s="173" t="s">
        <v>140</v>
      </c>
      <c r="B14" s="174" t="s">
        <v>141</v>
      </c>
      <c r="C14" s="175">
        <v>1401</v>
      </c>
      <c r="D14" s="172">
        <v>2742</v>
      </c>
      <c r="E14" s="172">
        <f>F14+G14</f>
        <v>364</v>
      </c>
      <c r="F14" s="172">
        <v>364</v>
      </c>
      <c r="G14" s="172">
        <v>0</v>
      </c>
      <c r="H14" s="172">
        <v>0</v>
      </c>
      <c r="I14" s="172">
        <f>K14+L14</f>
        <v>3690</v>
      </c>
      <c r="J14" s="172"/>
      <c r="K14" s="172">
        <v>100</v>
      </c>
      <c r="L14" s="172">
        <v>3590</v>
      </c>
      <c r="M14" s="172">
        <v>19382</v>
      </c>
      <c r="N14" s="172">
        <v>0</v>
      </c>
      <c r="O14" s="172">
        <v>0</v>
      </c>
      <c r="P14" s="172">
        <f>Q14+R14</f>
        <v>2700</v>
      </c>
      <c r="Q14" s="172">
        <v>0</v>
      </c>
      <c r="R14" s="176">
        <v>2700</v>
      </c>
      <c r="S14" s="177" t="s">
        <v>140</v>
      </c>
    </row>
    <row r="15" spans="1:19" s="153" customFormat="1" ht="14.25" customHeight="1">
      <c r="A15" s="173" t="s">
        <v>142</v>
      </c>
      <c r="B15" s="174" t="s">
        <v>143</v>
      </c>
      <c r="C15" s="175">
        <v>0</v>
      </c>
      <c r="D15" s="172">
        <v>0</v>
      </c>
      <c r="E15" s="172">
        <f>F15+G15</f>
        <v>0</v>
      </c>
      <c r="F15" s="172">
        <v>0</v>
      </c>
      <c r="G15" s="172">
        <v>0</v>
      </c>
      <c r="H15" s="172">
        <v>0</v>
      </c>
      <c r="I15" s="172">
        <f>K15+L15</f>
        <v>0</v>
      </c>
      <c r="J15" s="172"/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f>Q15+R15</f>
        <v>0</v>
      </c>
      <c r="Q15" s="172">
        <v>0</v>
      </c>
      <c r="R15" s="176">
        <v>0</v>
      </c>
      <c r="S15" s="177" t="s">
        <v>142</v>
      </c>
    </row>
    <row r="16" spans="1:19" s="153" customFormat="1" ht="14.25" customHeight="1">
      <c r="A16" s="173" t="s">
        <v>144</v>
      </c>
      <c r="B16" s="174" t="s">
        <v>145</v>
      </c>
      <c r="C16" s="175">
        <v>242</v>
      </c>
      <c r="D16" s="172">
        <v>18351</v>
      </c>
      <c r="E16" s="172">
        <f>F16+G16</f>
        <v>33</v>
      </c>
      <c r="F16" s="172">
        <v>33</v>
      </c>
      <c r="G16" s="172">
        <v>0</v>
      </c>
      <c r="H16" s="172">
        <v>0</v>
      </c>
      <c r="I16" s="172">
        <f>K16+L16</f>
        <v>3000</v>
      </c>
      <c r="J16" s="172"/>
      <c r="K16" s="172">
        <v>0</v>
      </c>
      <c r="L16" s="172">
        <v>3000</v>
      </c>
      <c r="M16" s="172">
        <v>60650</v>
      </c>
      <c r="N16" s="172">
        <v>0</v>
      </c>
      <c r="O16" s="172">
        <v>0</v>
      </c>
      <c r="P16" s="172">
        <f>Q16+R16</f>
        <v>22000</v>
      </c>
      <c r="Q16" s="172">
        <v>0</v>
      </c>
      <c r="R16" s="176">
        <v>22000</v>
      </c>
      <c r="S16" s="177" t="s">
        <v>144</v>
      </c>
    </row>
    <row r="17" spans="1:19" s="153" customFormat="1" ht="6.75" customHeight="1">
      <c r="A17" s="173"/>
      <c r="B17" s="174"/>
      <c r="C17" s="175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6"/>
      <c r="S17" s="177"/>
    </row>
    <row r="18" spans="1:19" s="153" customFormat="1" ht="14.25" customHeight="1">
      <c r="A18" s="173" t="s">
        <v>146</v>
      </c>
      <c r="B18" s="174" t="s">
        <v>147</v>
      </c>
      <c r="C18" s="175">
        <v>6041</v>
      </c>
      <c r="D18" s="172">
        <v>108750</v>
      </c>
      <c r="E18" s="172">
        <f>F18+G18</f>
        <v>138278</v>
      </c>
      <c r="F18" s="172">
        <v>278</v>
      </c>
      <c r="G18" s="172">
        <v>138000</v>
      </c>
      <c r="H18" s="172">
        <v>187700</v>
      </c>
      <c r="I18" s="172">
        <f>K18+L18</f>
        <v>700</v>
      </c>
      <c r="J18" s="172"/>
      <c r="K18" s="172">
        <v>700</v>
      </c>
      <c r="L18" s="178">
        <v>0</v>
      </c>
      <c r="M18" s="172">
        <v>142200</v>
      </c>
      <c r="N18" s="172">
        <v>400</v>
      </c>
      <c r="O18" s="172">
        <v>0</v>
      </c>
      <c r="P18" s="172">
        <f>Q18+R18</f>
        <v>1600</v>
      </c>
      <c r="Q18" s="172">
        <v>100</v>
      </c>
      <c r="R18" s="176">
        <v>1500</v>
      </c>
      <c r="S18" s="177" t="s">
        <v>146</v>
      </c>
    </row>
    <row r="19" spans="1:19" s="153" customFormat="1" ht="14.25" customHeight="1">
      <c r="A19" s="173" t="s">
        <v>148</v>
      </c>
      <c r="B19" s="174" t="s">
        <v>149</v>
      </c>
      <c r="C19" s="175">
        <v>2701</v>
      </c>
      <c r="D19" s="172">
        <v>267</v>
      </c>
      <c r="E19" s="172">
        <f>F19+G19</f>
        <v>0</v>
      </c>
      <c r="F19" s="172">
        <v>0</v>
      </c>
      <c r="G19" s="172">
        <v>0</v>
      </c>
      <c r="H19" s="172">
        <v>0</v>
      </c>
      <c r="I19" s="172">
        <f>K19+L19</f>
        <v>0</v>
      </c>
      <c r="J19" s="172"/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f>Q19+R19</f>
        <v>5000</v>
      </c>
      <c r="Q19" s="172">
        <v>0</v>
      </c>
      <c r="R19" s="176">
        <v>5000</v>
      </c>
      <c r="S19" s="177" t="s">
        <v>148</v>
      </c>
    </row>
    <row r="20" spans="1:19" s="153" customFormat="1" ht="14.25" customHeight="1">
      <c r="A20" s="173" t="s">
        <v>150</v>
      </c>
      <c r="B20" s="174" t="s">
        <v>151</v>
      </c>
      <c r="C20" s="175">
        <v>6013</v>
      </c>
      <c r="D20" s="172">
        <v>23553</v>
      </c>
      <c r="E20" s="172">
        <f>F20+G20</f>
        <v>1566</v>
      </c>
      <c r="F20" s="172">
        <v>1558</v>
      </c>
      <c r="G20" s="172">
        <v>8</v>
      </c>
      <c r="H20" s="172">
        <v>0</v>
      </c>
      <c r="I20" s="172">
        <f>K20+L20</f>
        <v>879</v>
      </c>
      <c r="J20" s="172"/>
      <c r="K20" s="172">
        <v>879</v>
      </c>
      <c r="L20" s="172">
        <v>0</v>
      </c>
      <c r="M20" s="172">
        <v>15714</v>
      </c>
      <c r="N20" s="172">
        <v>0</v>
      </c>
      <c r="O20" s="172">
        <v>0</v>
      </c>
      <c r="P20" s="172">
        <f>Q20+R20</f>
        <v>9660</v>
      </c>
      <c r="Q20" s="172">
        <v>0</v>
      </c>
      <c r="R20" s="176">
        <v>9660</v>
      </c>
      <c r="S20" s="177" t="s">
        <v>150</v>
      </c>
    </row>
    <row r="21" spans="1:19" s="153" customFormat="1" ht="14.25" customHeight="1">
      <c r="A21" s="173" t="s">
        <v>152</v>
      </c>
      <c r="B21" s="174" t="s">
        <v>153</v>
      </c>
      <c r="C21" s="175">
        <v>1826</v>
      </c>
      <c r="D21" s="172">
        <v>2650</v>
      </c>
      <c r="E21" s="172">
        <f>F21+G21</f>
        <v>0</v>
      </c>
      <c r="F21" s="172">
        <v>0</v>
      </c>
      <c r="G21" s="172">
        <v>0</v>
      </c>
      <c r="H21" s="172">
        <v>0</v>
      </c>
      <c r="I21" s="172">
        <f>K21+L21</f>
        <v>1200</v>
      </c>
      <c r="J21" s="172"/>
      <c r="K21" s="172">
        <v>0</v>
      </c>
      <c r="L21" s="172">
        <v>1200</v>
      </c>
      <c r="M21" s="172">
        <v>0</v>
      </c>
      <c r="N21" s="172">
        <v>0</v>
      </c>
      <c r="O21" s="172">
        <v>0</v>
      </c>
      <c r="P21" s="172">
        <f>Q21+R21</f>
        <v>12000</v>
      </c>
      <c r="Q21" s="172">
        <v>0</v>
      </c>
      <c r="R21" s="176">
        <v>12000</v>
      </c>
      <c r="S21" s="177" t="s">
        <v>152</v>
      </c>
    </row>
    <row r="22" spans="1:19" s="86" customFormat="1" ht="14.25" customHeight="1">
      <c r="A22" s="173" t="s">
        <v>154</v>
      </c>
      <c r="B22" s="174" t="s">
        <v>155</v>
      </c>
      <c r="C22" s="175">
        <v>5500</v>
      </c>
      <c r="D22" s="172">
        <v>25100</v>
      </c>
      <c r="E22" s="172">
        <f>F22+G22</f>
        <v>0</v>
      </c>
      <c r="F22" s="172">
        <v>0</v>
      </c>
      <c r="G22" s="172">
        <v>0</v>
      </c>
      <c r="H22" s="172">
        <v>65000</v>
      </c>
      <c r="I22" s="172">
        <f>K22+L22</f>
        <v>0</v>
      </c>
      <c r="J22" s="172"/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f>Q22+R22</f>
        <v>0</v>
      </c>
      <c r="Q22" s="172">
        <v>0</v>
      </c>
      <c r="R22" s="176">
        <v>0</v>
      </c>
      <c r="S22" s="179" t="s">
        <v>154</v>
      </c>
    </row>
    <row r="23" spans="1:19" ht="6.75" customHeight="1" thickBot="1">
      <c r="A23" s="68"/>
      <c r="B23" s="68"/>
      <c r="C23" s="69"/>
      <c r="D23" s="68"/>
      <c r="E23" s="68"/>
      <c r="F23" s="68"/>
      <c r="G23" s="68"/>
      <c r="H23" s="68"/>
      <c r="I23" s="68"/>
      <c r="K23" s="68"/>
      <c r="L23" s="68"/>
      <c r="M23" s="68"/>
      <c r="N23" s="68"/>
      <c r="O23" s="68"/>
      <c r="P23" s="68"/>
      <c r="Q23" s="68"/>
      <c r="R23" s="68"/>
      <c r="S23" s="69"/>
    </row>
    <row r="24" ht="14.25" thickTop="1"/>
    <row r="25" spans="3:18" ht="13.5"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</row>
  </sheetData>
  <mergeCells count="18">
    <mergeCell ref="N1:O1"/>
    <mergeCell ref="S3:S4"/>
    <mergeCell ref="K3:L3"/>
    <mergeCell ref="N3:N4"/>
    <mergeCell ref="O3:O4"/>
    <mergeCell ref="P3:R3"/>
    <mergeCell ref="M3:M4"/>
    <mergeCell ref="H3:H4"/>
    <mergeCell ref="K1:M1"/>
    <mergeCell ref="A3:B4"/>
    <mergeCell ref="C3:D3"/>
    <mergeCell ref="E3:G3"/>
    <mergeCell ref="A10:B10"/>
    <mergeCell ref="A9:B9"/>
    <mergeCell ref="A7:B7"/>
    <mergeCell ref="A2:B2"/>
    <mergeCell ref="A6:B6"/>
    <mergeCell ref="A8:B8"/>
  </mergeCells>
  <printOptions/>
  <pageMargins left="0.53" right="0.19" top="0.75" bottom="0" header="5.16" footer="0.5118110236220472"/>
  <pageSetup horizontalDpi="1200" verticalDpi="1200" orientation="portrait" paperSize="9" scale="86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2006-12-27T07:31:24Z</dcterms:created>
  <dcterms:modified xsi:type="dcterms:W3CDTF">2006-12-27T07:31:30Z</dcterms:modified>
  <cp:category/>
  <cp:version/>
  <cp:contentType/>
  <cp:contentStatus/>
</cp:coreProperties>
</file>