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1-1" sheetId="1" r:id="rId1"/>
    <sheet name="101-2" sheetId="2" r:id="rId2"/>
  </sheets>
  <definedNames>
    <definedName name="_xlnm.Print_Area" localSheetId="0">'101-1'!$A$1:$V$22</definedName>
    <definedName name="_xlnm.Print_Area" localSheetId="1">'101-2'!$A$1:$W$30</definedName>
  </definedNames>
  <calcPr fullCalcOnLoad="1"/>
</workbook>
</file>

<file path=xl/sharedStrings.xml><?xml version="1.0" encoding="utf-8"?>
<sst xmlns="http://schemas.openxmlformats.org/spreadsheetml/2006/main" count="145" uniqueCount="85">
  <si>
    <t>港</t>
  </si>
  <si>
    <t>避難船</t>
  </si>
  <si>
    <t>自動車航送船</t>
  </si>
  <si>
    <t>その他</t>
  </si>
  <si>
    <t>年次
港湾</t>
  </si>
  <si>
    <t>総トン数</t>
  </si>
  <si>
    <t>年</t>
  </si>
  <si>
    <t>12</t>
  </si>
  <si>
    <t>10000総トン以上</t>
  </si>
  <si>
    <t>11</t>
  </si>
  <si>
    <t>内</t>
  </si>
  <si>
    <t>外</t>
  </si>
  <si>
    <t xml:space="preserve"> 101   入</t>
  </si>
  <si>
    <t>船</t>
  </si>
  <si>
    <t>舶</t>
  </si>
  <si>
    <t>平成11～平成15年</t>
  </si>
  <si>
    <t xml:space="preserve">  1 この表は、「港湾調査」（国土交通省）の結果。　2　入港船舶は、積載貨物の有無にかかわらず、総トン数5トン以</t>
  </si>
  <si>
    <t xml:space="preserve"> 上の船舶についての隻数及び総トン数。</t>
  </si>
  <si>
    <t xml:space="preserve">    </t>
  </si>
  <si>
    <t>１  港  湾  別 ・ 船  種  別  入  港</t>
  </si>
  <si>
    <r>
      <t xml:space="preserve">  船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舶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数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及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び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総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ト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ン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</si>
  <si>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 xml:space="preserve">国土交通省「港湾統計年報」 </t>
  </si>
  <si>
    <t>年 次 ・ 港 湾</t>
  </si>
  <si>
    <t>総   数</t>
  </si>
  <si>
    <t>商     船</t>
  </si>
  <si>
    <t>漁   船</t>
  </si>
  <si>
    <t>外   航</t>
  </si>
  <si>
    <t>内   航</t>
  </si>
  <si>
    <t>隻   数</t>
  </si>
  <si>
    <t>総 ト ン 数</t>
  </si>
  <si>
    <r>
      <t>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ン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</si>
  <si>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隻  数</t>
  </si>
  <si>
    <t>平 成</t>
  </si>
  <si>
    <t>11</t>
  </si>
  <si>
    <t>　年</t>
  </si>
  <si>
    <t>11</t>
  </si>
  <si>
    <t>年</t>
  </si>
  <si>
    <t>13</t>
  </si>
  <si>
    <t>14</t>
  </si>
  <si>
    <t>15</t>
  </si>
  <si>
    <t>１</t>
  </si>
  <si>
    <t>境     港</t>
  </si>
  <si>
    <t>２</t>
  </si>
  <si>
    <t>米 子 港</t>
  </si>
  <si>
    <t>３</t>
  </si>
  <si>
    <t>鳥 取 港</t>
  </si>
  <si>
    <t>４</t>
  </si>
  <si>
    <t>赤 碕 港</t>
  </si>
  <si>
    <t>５</t>
  </si>
  <si>
    <t>田 後 港</t>
  </si>
  <si>
    <t xml:space="preserve"> ２　港湾別・船種別・船舶トン数</t>
  </si>
  <si>
    <r>
      <t xml:space="preserve"> 階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級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港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船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舶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び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ト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ン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</si>
  <si>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r>
      <t xml:space="preserve"> </t>
    </r>
    <r>
      <rPr>
        <sz val="12"/>
        <rFont val="ＭＳ 明朝"/>
        <family val="1"/>
      </rPr>
      <t>平成11～平成15年</t>
    </r>
  </si>
  <si>
    <t>国土交通省「港湾統計年報」</t>
  </si>
  <si>
    <t>区   分</t>
  </si>
  <si>
    <t>総   数</t>
  </si>
  <si>
    <t>5 ～ 100総トン</t>
  </si>
  <si>
    <t>100 ～ 500</t>
  </si>
  <si>
    <t>500～</t>
  </si>
  <si>
    <t>1000 ～ 3000</t>
  </si>
  <si>
    <t>3000 ～ 6000</t>
  </si>
  <si>
    <t>6000 ～ 10000</t>
  </si>
  <si>
    <t>区分</t>
  </si>
  <si>
    <t>隻  数</t>
  </si>
  <si>
    <t>平 成</t>
  </si>
  <si>
    <t>11</t>
  </si>
  <si>
    <t>13</t>
  </si>
  <si>
    <t>14</t>
  </si>
  <si>
    <t>15</t>
  </si>
  <si>
    <t>１</t>
  </si>
  <si>
    <t xml:space="preserve"> </t>
  </si>
  <si>
    <t>２</t>
  </si>
  <si>
    <t>３</t>
  </si>
  <si>
    <t>境　 港　</t>
  </si>
  <si>
    <t>４</t>
  </si>
  <si>
    <t>５</t>
  </si>
  <si>
    <t>米子港</t>
  </si>
  <si>
    <t>６</t>
  </si>
  <si>
    <t>７</t>
  </si>
  <si>
    <t>鳥取港</t>
  </si>
  <si>
    <t>８</t>
  </si>
  <si>
    <t>９</t>
  </si>
  <si>
    <t>赤碕港</t>
  </si>
  <si>
    <t>田後港</t>
  </si>
  <si>
    <t>（注） 1 内は内航船舶、又は国内貿易（移出・移入）貨物、その他を含む。　2　外は外航船舶、又は外国貿易（輸出・輸入）貨物。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</si>
</sst>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_ * #\ ###\ ###\ ##0_ ;_ * \-#\ ###\ ###\ ##0_ ;_ * &quot;-&quot;_ ;_ @_ "/>
    <numFmt numFmtId="190" formatCode="#\ ###\ ###\ ##0\ ;\-#\ ###\ ###\ ##0\ "/>
    <numFmt numFmtId="191" formatCode="_ * #\ ###\ ###\ ##0_ ;_ * &quot;△&quot;#\ ###\ ###\ ##0_ ;_ * &quot;-&quot;_ ;_ @_ "/>
    <numFmt numFmtId="192" formatCode="_ * #\ ###\ ###\ ##0.0_ ;_ * \-#\ ###\ ###\ ##0.0_ ;_ * &quot;-&quot;_ ;_ @_ "/>
    <numFmt numFmtId="193" formatCode="_ * #\ ###\ ###\ ##0.0_ ;_ * &quot;△&quot;#\ ###\ ###\ ##0.0_ ;_ * &quot;-&quot;_ ;_ @_ "/>
    <numFmt numFmtId="194" formatCode="#,##0.0;&quot;△  &quot;#,##0.0"/>
    <numFmt numFmtId="195" formatCode="_ * #\ ###\ ###\ ##0;_ * \-#\ ###\ ###\ ##0;_ * &quot;-&quot;_ ;_ @_ "/>
    <numFmt numFmtId="196" formatCode="0\ "/>
    <numFmt numFmtId="197" formatCode="0\ _ "/>
    <numFmt numFmtId="198" formatCode="_ * #\ ###\ ###\ ##0.0_ ;_ * &quot;△ &quot;#\ ###\ ###\ ##0.0_ ;_ * &quot;-&quot;_ ;_ @_ "/>
    <numFmt numFmtId="199" formatCode="#,##0.0\ ;&quot;△  &quot;#,##0.0\ "/>
    <numFmt numFmtId="200" formatCode="&quot;\&quot;#,##0_);[Red]\(&quot;\&quot;#,##0\)"/>
    <numFmt numFmtId="201" formatCode="_ * #\ ###\ ###\ ##0.0_ ;_ * &quot;△&quot;\ \ #\ ###\ ###\ ##0.0_ ;_ * &quot;-&quot;_ ;_ @_ "/>
    <numFmt numFmtId="202" formatCode="_ * #\ ###\ ###\ ##0.0_ ;_ * &quot;△&quot;\ #\ ###\ ###\ ##0.0_ ;_ * &quot;-&quot;_ ;_ @_ "/>
    <numFmt numFmtId="203" formatCode="_ * #,##0.0_ ;_ * \-#,##0.0_ ;_ * &quot;-&quot;?_ ;_ @_ "/>
    <numFmt numFmtId="204" formatCode="#,##0_ "/>
    <numFmt numFmtId="205" formatCode="0.0_);[Red]\(0.0\)"/>
    <numFmt numFmtId="206" formatCode="#,##0.0_ ;[Red]\-#,##0.0\ 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\r\)\ #,##0.0\ ;&quot;△  &quot;#,##0.0\ "/>
    <numFmt numFmtId="212" formatCode="\r\)\ \ #,##0.0\ ;&quot;△  &quot;#,##0.0\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b/>
      <sz val="20"/>
      <name val="太ミンA101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22"/>
      <name val="太ミンA101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太ミンA101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2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0" fontId="11" fillId="0" borderId="0" xfId="0" applyNumberFormat="1" applyFont="1" applyFill="1" applyBorder="1" applyAlignment="1">
      <alignment horizontal="distributed"/>
    </xf>
    <xf numFmtId="180" fontId="11" fillId="0" borderId="0" xfId="0" applyNumberFormat="1" applyFont="1" applyFill="1" applyBorder="1" applyAlignment="1">
      <alignment horizontal="center"/>
    </xf>
    <xf numFmtId="180" fontId="11" fillId="0" borderId="8" xfId="0" applyNumberFormat="1" applyFont="1" applyFill="1" applyBorder="1" applyAlignment="1">
      <alignment horizontal="distributed"/>
    </xf>
    <xf numFmtId="38" fontId="11" fillId="0" borderId="0" xfId="17" applyFont="1" applyFill="1" applyBorder="1" applyAlignment="1">
      <alignment horizontal="right"/>
    </xf>
    <xf numFmtId="38" fontId="11" fillId="0" borderId="16" xfId="17" applyFont="1" applyFill="1" applyBorder="1" applyAlignment="1">
      <alignment horizontal="right"/>
    </xf>
    <xf numFmtId="189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 vertical="center"/>
    </xf>
    <xf numFmtId="49" fontId="11" fillId="0" borderId="0" xfId="17" applyNumberFormat="1" applyFont="1" applyFill="1" applyBorder="1" applyAlignment="1">
      <alignment horizontal="center" vertical="center"/>
    </xf>
    <xf numFmtId="180" fontId="11" fillId="0" borderId="8" xfId="0" applyNumberFormat="1" applyFont="1" applyFill="1" applyBorder="1" applyAlignment="1">
      <alignment horizontal="left" vertical="center"/>
    </xf>
    <xf numFmtId="189" fontId="11" fillId="0" borderId="0" xfId="17" applyNumberFormat="1" applyFont="1" applyFill="1" applyAlignment="1">
      <alignment horizontal="right" vertical="center"/>
    </xf>
    <xf numFmtId="189" fontId="11" fillId="0" borderId="0" xfId="17" applyNumberFormat="1" applyFont="1" applyFill="1" applyAlignment="1">
      <alignment horizontal="right" vertical="center"/>
    </xf>
    <xf numFmtId="189" fontId="11" fillId="0" borderId="8" xfId="17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distributed" vertical="center"/>
    </xf>
    <xf numFmtId="180" fontId="11" fillId="0" borderId="8" xfId="0" applyNumberFormat="1" applyFont="1" applyFill="1" applyBorder="1" applyAlignment="1">
      <alignment horizontal="center" vertical="center"/>
    </xf>
    <xf numFmtId="189" fontId="11" fillId="0" borderId="0" xfId="17" applyNumberFormat="1" applyFont="1" applyFill="1" applyAlignment="1">
      <alignment horizontal="right" vertical="center" shrinkToFit="1"/>
    </xf>
    <xf numFmtId="0" fontId="11" fillId="0" borderId="8" xfId="0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distributed" vertical="center"/>
    </xf>
    <xf numFmtId="49" fontId="14" fillId="0" borderId="0" xfId="17" applyNumberFormat="1" applyFont="1" applyFill="1" applyBorder="1" applyAlignment="1">
      <alignment horizontal="center" vertical="center"/>
    </xf>
    <xf numFmtId="180" fontId="14" fillId="0" borderId="8" xfId="0" applyNumberFormat="1" applyFont="1" applyFill="1" applyBorder="1" applyAlignment="1">
      <alignment horizontal="center" vertical="center"/>
    </xf>
    <xf numFmtId="189" fontId="14" fillId="0" borderId="0" xfId="17" applyNumberFormat="1" applyFont="1" applyFill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17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distributed" vertical="center"/>
    </xf>
    <xf numFmtId="180" fontId="11" fillId="0" borderId="8" xfId="0" applyNumberFormat="1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distributed"/>
    </xf>
    <xf numFmtId="180" fontId="11" fillId="0" borderId="18" xfId="0" applyNumberFormat="1" applyFont="1" applyFill="1" applyBorder="1" applyAlignment="1">
      <alignment horizontal="distributed"/>
    </xf>
    <xf numFmtId="38" fontId="11" fillId="0" borderId="1" xfId="17" applyFont="1" applyFill="1" applyBorder="1" applyAlignment="1">
      <alignment horizontal="right"/>
    </xf>
    <xf numFmtId="179" fontId="11" fillId="0" borderId="1" xfId="17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38" fontId="11" fillId="0" borderId="2" xfId="17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8" fontId="11" fillId="0" borderId="2" xfId="17" applyFont="1" applyFill="1" applyBorder="1" applyAlignment="1">
      <alignment horizontal="right"/>
    </xf>
    <xf numFmtId="18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11" fillId="0" borderId="2" xfId="0" applyNumberFormat="1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49" fontId="11" fillId="0" borderId="6" xfId="0" applyNumberFormat="1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180" fontId="11" fillId="0" borderId="19" xfId="0" applyNumberFormat="1" applyFont="1" applyFill="1" applyBorder="1" applyAlignment="1">
      <alignment horizontal="distributed"/>
    </xf>
    <xf numFmtId="189" fontId="11" fillId="0" borderId="16" xfId="17" applyNumberFormat="1" applyFont="1" applyFill="1" applyBorder="1" applyAlignment="1">
      <alignment horizontal="right"/>
    </xf>
    <xf numFmtId="38" fontId="11" fillId="0" borderId="16" xfId="17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center" vertical="center"/>
    </xf>
    <xf numFmtId="189" fontId="11" fillId="0" borderId="0" xfId="17" applyNumberFormat="1" applyFont="1" applyFill="1" applyBorder="1" applyAlignment="1">
      <alignment horizontal="right" vertical="center"/>
    </xf>
    <xf numFmtId="189" fontId="11" fillId="0" borderId="0" xfId="17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 shrinkToFit="1"/>
    </xf>
    <xf numFmtId="180" fontId="14" fillId="0" borderId="0" xfId="0" applyNumberFormat="1" applyFont="1" applyFill="1" applyBorder="1" applyAlignment="1">
      <alignment horizontal="center" vertical="center"/>
    </xf>
    <xf numFmtId="189" fontId="14" fillId="0" borderId="0" xfId="17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189" fontId="14" fillId="0" borderId="0" xfId="17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right" vertical="center"/>
    </xf>
    <xf numFmtId="189" fontId="11" fillId="0" borderId="0" xfId="17" applyNumberFormat="1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189" fontId="11" fillId="0" borderId="0" xfId="17" applyNumberFormat="1" applyFont="1" applyFill="1" applyAlignment="1">
      <alignment vertical="center"/>
    </xf>
    <xf numFmtId="38" fontId="11" fillId="0" borderId="0" xfId="17" applyFont="1" applyFill="1" applyAlignment="1">
      <alignment vertical="center"/>
    </xf>
    <xf numFmtId="197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1" fillId="0" borderId="0" xfId="17" applyFont="1" applyFill="1" applyAlignment="1">
      <alignment horizontal="right" vertical="center"/>
    </xf>
    <xf numFmtId="189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0" fontId="11" fillId="0" borderId="1" xfId="0" applyNumberFormat="1" applyFont="1" applyFill="1" applyBorder="1" applyAlignment="1">
      <alignment horizontal="distributed" vertical="center"/>
    </xf>
    <xf numFmtId="180" fontId="11" fillId="0" borderId="18" xfId="0" applyNumberFormat="1" applyFont="1" applyFill="1" applyBorder="1" applyAlignment="1">
      <alignment horizontal="center" vertical="center"/>
    </xf>
    <xf numFmtId="189" fontId="11" fillId="0" borderId="1" xfId="17" applyNumberFormat="1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shrinkToFit="1"/>
    </xf>
    <xf numFmtId="0" fontId="16" fillId="0" borderId="0" xfId="0" applyFont="1" applyFill="1" applyAlignment="1">
      <alignment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4"/>
  <sheetViews>
    <sheetView tabSelected="1" zoomScaleSheetLayoutView="75" workbookViewId="0" topLeftCell="A1">
      <pane xSplit="3" ySplit="9" topLeftCell="E10" activePane="bottomRight" state="frozen"/>
      <selection pane="topLeft" activeCell="S18" sqref="S18:T18"/>
      <selection pane="topRight" activeCell="S18" sqref="S18:T18"/>
      <selection pane="bottomLeft" activeCell="S18" sqref="S18:T18"/>
      <selection pane="bottomRight" activeCell="S18" sqref="S18:T18"/>
    </sheetView>
  </sheetViews>
  <sheetFormatPr defaultColWidth="9.00390625" defaultRowHeight="13.5"/>
  <cols>
    <col min="1" max="1" width="6.625" style="14" customWidth="1"/>
    <col min="2" max="2" width="3.125" style="14" customWidth="1"/>
    <col min="3" max="3" width="9.625" style="14" customWidth="1"/>
    <col min="4" max="4" width="14.625" style="14" customWidth="1"/>
    <col min="5" max="5" width="7.625" style="14" customWidth="1"/>
    <col min="6" max="6" width="8.125" style="14" customWidth="1"/>
    <col min="7" max="7" width="14.125" style="14" customWidth="1"/>
    <col min="8" max="8" width="15.625" style="14" customWidth="1"/>
    <col min="9" max="9" width="15.00390625" style="14" customWidth="1"/>
    <col min="10" max="10" width="15.125" style="14" customWidth="1"/>
    <col min="11" max="11" width="1.4921875" style="14" customWidth="1"/>
    <col min="12" max="12" width="12.625" style="14" customWidth="1"/>
    <col min="13" max="13" width="13.125" style="14" customWidth="1"/>
    <col min="14" max="15" width="12.125" style="14" customWidth="1"/>
    <col min="16" max="16" width="12.625" style="14" customWidth="1"/>
    <col min="17" max="17" width="14.00390625" style="14" customWidth="1"/>
    <col min="18" max="18" width="12.125" style="14" customWidth="1"/>
    <col min="19" max="19" width="6.625" style="14" customWidth="1"/>
    <col min="20" max="20" width="7.125" style="14" customWidth="1"/>
    <col min="21" max="21" width="4.125" style="14" customWidth="1"/>
    <col min="22" max="22" width="3.625" style="14" customWidth="1"/>
    <col min="23" max="16384" width="9.00390625" style="14" customWidth="1"/>
  </cols>
  <sheetData>
    <row r="1" spans="1:22" ht="24" customHeight="1">
      <c r="A1" s="1"/>
      <c r="B1" s="1"/>
      <c r="C1" s="2"/>
      <c r="D1" s="3"/>
      <c r="E1" s="4"/>
      <c r="F1" s="5" t="s">
        <v>12</v>
      </c>
      <c r="G1" s="5"/>
      <c r="H1" s="6"/>
      <c r="I1" s="7" t="s">
        <v>0</v>
      </c>
      <c r="J1" s="6"/>
      <c r="K1" s="8"/>
      <c r="L1" s="9" t="s">
        <v>13</v>
      </c>
      <c r="M1" s="10"/>
      <c r="N1" s="10"/>
      <c r="O1" s="11" t="s">
        <v>14</v>
      </c>
      <c r="P1" s="12" t="s">
        <v>15</v>
      </c>
      <c r="Q1" s="13"/>
      <c r="R1" s="1"/>
      <c r="S1" s="1"/>
      <c r="T1" s="1"/>
      <c r="U1" s="1"/>
      <c r="V1" s="1"/>
    </row>
    <row r="2" spans="1:22" ht="6.75" customHeight="1">
      <c r="A2" s="1"/>
      <c r="B2" s="1"/>
      <c r="C2" s="2"/>
      <c r="D2" s="3"/>
      <c r="E2" s="15"/>
      <c r="F2" s="16"/>
      <c r="G2" s="16"/>
      <c r="H2" s="16"/>
      <c r="I2" s="16"/>
      <c r="J2" s="16"/>
      <c r="K2" s="17"/>
      <c r="L2" s="18"/>
      <c r="M2" s="18"/>
      <c r="N2" s="18"/>
      <c r="O2" s="18"/>
      <c r="P2" s="19"/>
      <c r="Q2" s="20"/>
      <c r="R2" s="1"/>
      <c r="S2" s="1"/>
      <c r="T2" s="1"/>
      <c r="U2" s="1"/>
      <c r="V2" s="1"/>
    </row>
    <row r="3" spans="1:22" ht="13.5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4" t="s">
        <v>17</v>
      </c>
      <c r="M3" s="24"/>
      <c r="N3" s="24"/>
      <c r="O3" s="23"/>
      <c r="P3" s="23"/>
      <c r="Q3" s="23"/>
      <c r="R3" s="25"/>
      <c r="S3" s="25"/>
      <c r="T3" s="25"/>
      <c r="U3" s="25"/>
      <c r="V3" s="25"/>
    </row>
    <row r="4" spans="1:22" ht="6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3"/>
      <c r="L4" s="26"/>
      <c r="M4" s="26"/>
      <c r="N4" s="26"/>
      <c r="O4" s="23"/>
      <c r="P4" s="23"/>
      <c r="Q4" s="23"/>
      <c r="R4" s="25"/>
      <c r="S4" s="25"/>
      <c r="T4" s="25"/>
      <c r="U4" s="25"/>
      <c r="V4" s="25"/>
    </row>
    <row r="5" spans="1:22" ht="18" customHeight="1">
      <c r="A5" s="23"/>
      <c r="B5" s="27"/>
      <c r="C5" s="23"/>
      <c r="D5" s="23"/>
      <c r="E5" s="23"/>
      <c r="F5" s="28"/>
      <c r="G5" s="29" t="s">
        <v>18</v>
      </c>
      <c r="H5" s="30" t="s">
        <v>19</v>
      </c>
      <c r="I5" s="30"/>
      <c r="J5" s="30"/>
      <c r="K5" s="31"/>
      <c r="L5" s="30" t="s">
        <v>20</v>
      </c>
      <c r="M5" s="30"/>
      <c r="N5" s="30"/>
      <c r="O5" s="30"/>
      <c r="P5" s="32"/>
      <c r="Q5" s="23"/>
      <c r="R5" s="25"/>
      <c r="S5" s="25"/>
      <c r="T5" s="25"/>
      <c r="U5" s="25"/>
      <c r="V5" s="25"/>
    </row>
    <row r="6" spans="1:22" ht="21.75" customHeight="1" thickBot="1">
      <c r="A6" s="25"/>
      <c r="B6" s="33"/>
      <c r="C6" s="33"/>
      <c r="D6" s="33"/>
      <c r="E6" s="33"/>
      <c r="F6" s="33"/>
      <c r="G6" s="33"/>
      <c r="H6" s="33"/>
      <c r="I6" s="33"/>
      <c r="J6" s="33"/>
      <c r="K6" s="23"/>
      <c r="L6" s="34"/>
      <c r="M6" s="34"/>
      <c r="N6" s="34"/>
      <c r="O6" s="34"/>
      <c r="P6" s="34"/>
      <c r="Q6" s="34"/>
      <c r="R6" s="35" t="s">
        <v>21</v>
      </c>
      <c r="S6" s="36"/>
      <c r="T6" s="36"/>
      <c r="U6" s="36"/>
      <c r="V6" s="36"/>
    </row>
    <row r="7" spans="1:22" ht="21" customHeight="1" thickTop="1">
      <c r="A7" s="37" t="s">
        <v>22</v>
      </c>
      <c r="B7" s="37"/>
      <c r="C7" s="38"/>
      <c r="D7" s="39" t="s">
        <v>23</v>
      </c>
      <c r="E7" s="39"/>
      <c r="F7" s="39"/>
      <c r="G7" s="39" t="s">
        <v>24</v>
      </c>
      <c r="H7" s="39"/>
      <c r="I7" s="39"/>
      <c r="J7" s="39"/>
      <c r="K7" s="27"/>
      <c r="L7" s="40" t="s">
        <v>25</v>
      </c>
      <c r="M7" s="41"/>
      <c r="N7" s="41" t="s">
        <v>1</v>
      </c>
      <c r="O7" s="41"/>
      <c r="P7" s="41" t="s">
        <v>2</v>
      </c>
      <c r="Q7" s="41"/>
      <c r="R7" s="41" t="s">
        <v>3</v>
      </c>
      <c r="S7" s="41"/>
      <c r="T7" s="42"/>
      <c r="U7" s="43" t="s">
        <v>4</v>
      </c>
      <c r="V7" s="44"/>
    </row>
    <row r="8" spans="1:22" ht="21" customHeight="1">
      <c r="A8" s="45"/>
      <c r="B8" s="45"/>
      <c r="C8" s="46"/>
      <c r="D8" s="47"/>
      <c r="E8" s="47"/>
      <c r="F8" s="47"/>
      <c r="G8" s="47" t="s">
        <v>26</v>
      </c>
      <c r="H8" s="47"/>
      <c r="I8" s="47" t="s">
        <v>27</v>
      </c>
      <c r="J8" s="47"/>
      <c r="K8" s="27"/>
      <c r="L8" s="48"/>
      <c r="M8" s="49"/>
      <c r="N8" s="49"/>
      <c r="O8" s="49"/>
      <c r="P8" s="49"/>
      <c r="Q8" s="49"/>
      <c r="R8" s="49"/>
      <c r="S8" s="49"/>
      <c r="T8" s="50"/>
      <c r="U8" s="51"/>
      <c r="V8" s="52"/>
    </row>
    <row r="9" spans="1:22" ht="21" customHeight="1">
      <c r="A9" s="53"/>
      <c r="B9" s="53"/>
      <c r="C9" s="54"/>
      <c r="D9" s="55" t="s">
        <v>28</v>
      </c>
      <c r="E9" s="56" t="s">
        <v>29</v>
      </c>
      <c r="F9" s="57"/>
      <c r="G9" s="55" t="s">
        <v>28</v>
      </c>
      <c r="H9" s="58" t="s">
        <v>30</v>
      </c>
      <c r="I9" s="55" t="s">
        <v>28</v>
      </c>
      <c r="J9" s="58" t="s">
        <v>30</v>
      </c>
      <c r="K9" s="27"/>
      <c r="L9" s="59" t="s">
        <v>31</v>
      </c>
      <c r="M9" s="58" t="s">
        <v>5</v>
      </c>
      <c r="N9" s="55" t="s">
        <v>31</v>
      </c>
      <c r="O9" s="58" t="s">
        <v>5</v>
      </c>
      <c r="P9" s="55" t="s">
        <v>31</v>
      </c>
      <c r="Q9" s="58" t="s">
        <v>5</v>
      </c>
      <c r="R9" s="55" t="s">
        <v>31</v>
      </c>
      <c r="S9" s="56" t="s">
        <v>5</v>
      </c>
      <c r="T9" s="57"/>
      <c r="U9" s="60"/>
      <c r="V9" s="61"/>
    </row>
    <row r="10" spans="1:22" ht="9" customHeight="1">
      <c r="A10" s="62"/>
      <c r="B10" s="63"/>
      <c r="C10" s="64"/>
      <c r="D10" s="65"/>
      <c r="E10" s="66"/>
      <c r="F10" s="66"/>
      <c r="G10" s="65"/>
      <c r="H10" s="65"/>
      <c r="I10" s="65"/>
      <c r="J10" s="27"/>
      <c r="K10" s="27"/>
      <c r="L10" s="27"/>
      <c r="M10" s="27"/>
      <c r="N10" s="27"/>
      <c r="O10" s="27"/>
      <c r="P10" s="27"/>
      <c r="Q10" s="67"/>
      <c r="R10" s="68"/>
      <c r="S10" s="68"/>
      <c r="T10" s="68"/>
      <c r="U10" s="69"/>
      <c r="V10" s="68"/>
    </row>
    <row r="11" spans="1:22" s="25" customFormat="1" ht="18" customHeight="1">
      <c r="A11" s="70" t="s">
        <v>32</v>
      </c>
      <c r="B11" s="71" t="s">
        <v>33</v>
      </c>
      <c r="C11" s="72" t="s">
        <v>34</v>
      </c>
      <c r="D11" s="73">
        <v>19959</v>
      </c>
      <c r="E11" s="74">
        <v>7658022</v>
      </c>
      <c r="F11" s="74"/>
      <c r="G11" s="73">
        <v>765</v>
      </c>
      <c r="H11" s="73">
        <v>3711439</v>
      </c>
      <c r="I11" s="73">
        <v>3133</v>
      </c>
      <c r="J11" s="73">
        <v>1975721</v>
      </c>
      <c r="K11" s="73"/>
      <c r="L11" s="73">
        <v>12843</v>
      </c>
      <c r="M11" s="73">
        <v>597719</v>
      </c>
      <c r="N11" s="73">
        <v>48</v>
      </c>
      <c r="O11" s="73">
        <v>642</v>
      </c>
      <c r="P11" s="73">
        <v>361</v>
      </c>
      <c r="Q11" s="73">
        <v>962543</v>
      </c>
      <c r="R11" s="73">
        <v>2809</v>
      </c>
      <c r="S11" s="74">
        <v>409958</v>
      </c>
      <c r="T11" s="75"/>
      <c r="U11" s="76" t="s">
        <v>35</v>
      </c>
      <c r="V11" s="23" t="s">
        <v>36</v>
      </c>
    </row>
    <row r="12" spans="1:22" s="25" customFormat="1" ht="18" customHeight="1">
      <c r="A12" s="77"/>
      <c r="B12" s="71" t="s">
        <v>7</v>
      </c>
      <c r="C12" s="78"/>
      <c r="D12" s="73">
        <v>18614</v>
      </c>
      <c r="E12" s="74">
        <v>8479206</v>
      </c>
      <c r="F12" s="74"/>
      <c r="G12" s="73">
        <v>875</v>
      </c>
      <c r="H12" s="73">
        <v>4556250</v>
      </c>
      <c r="I12" s="73">
        <v>3140</v>
      </c>
      <c r="J12" s="73">
        <v>2129601</v>
      </c>
      <c r="K12" s="73"/>
      <c r="L12" s="73">
        <v>12015</v>
      </c>
      <c r="M12" s="73">
        <v>565722</v>
      </c>
      <c r="N12" s="73">
        <v>48</v>
      </c>
      <c r="O12" s="73">
        <v>624</v>
      </c>
      <c r="P12" s="73">
        <v>361</v>
      </c>
      <c r="Q12" s="73">
        <v>931356</v>
      </c>
      <c r="R12" s="73">
        <v>2175</v>
      </c>
      <c r="S12" s="74">
        <v>295653</v>
      </c>
      <c r="T12" s="75"/>
      <c r="U12" s="76" t="s">
        <v>7</v>
      </c>
      <c r="V12" s="23"/>
    </row>
    <row r="13" spans="1:22" s="25" customFormat="1" ht="18" customHeight="1">
      <c r="A13" s="77"/>
      <c r="B13" s="71" t="s">
        <v>37</v>
      </c>
      <c r="C13" s="78"/>
      <c r="D13" s="73">
        <v>18398</v>
      </c>
      <c r="E13" s="74">
        <v>7930678</v>
      </c>
      <c r="F13" s="74"/>
      <c r="G13" s="73">
        <v>799</v>
      </c>
      <c r="H13" s="73">
        <v>3991200</v>
      </c>
      <c r="I13" s="73">
        <v>3124</v>
      </c>
      <c r="J13" s="73">
        <v>2121577</v>
      </c>
      <c r="K13" s="73"/>
      <c r="L13" s="73">
        <v>11670</v>
      </c>
      <c r="M13" s="79">
        <v>554496</v>
      </c>
      <c r="N13" s="73">
        <v>52</v>
      </c>
      <c r="O13" s="73">
        <v>1650</v>
      </c>
      <c r="P13" s="73">
        <v>359</v>
      </c>
      <c r="Q13" s="73">
        <v>926450</v>
      </c>
      <c r="R13" s="73">
        <v>2394</v>
      </c>
      <c r="S13" s="74">
        <v>335305</v>
      </c>
      <c r="T13" s="80"/>
      <c r="U13" s="76" t="s">
        <v>37</v>
      </c>
      <c r="V13" s="23"/>
    </row>
    <row r="14" spans="1:22" s="25" customFormat="1" ht="18" customHeight="1">
      <c r="A14" s="77"/>
      <c r="B14" s="71" t="s">
        <v>38</v>
      </c>
      <c r="C14" s="78"/>
      <c r="D14" s="73">
        <v>19376</v>
      </c>
      <c r="E14" s="74">
        <v>8100645</v>
      </c>
      <c r="F14" s="74"/>
      <c r="G14" s="73">
        <v>952</v>
      </c>
      <c r="H14" s="73">
        <v>4240774</v>
      </c>
      <c r="I14" s="73">
        <v>3609</v>
      </c>
      <c r="J14" s="73">
        <v>2003651</v>
      </c>
      <c r="K14" s="73"/>
      <c r="L14" s="73">
        <v>11257</v>
      </c>
      <c r="M14" s="79">
        <v>492908</v>
      </c>
      <c r="N14" s="73">
        <v>57</v>
      </c>
      <c r="O14" s="73">
        <v>2394</v>
      </c>
      <c r="P14" s="73">
        <v>359</v>
      </c>
      <c r="Q14" s="73">
        <v>926193</v>
      </c>
      <c r="R14" s="73">
        <v>3142</v>
      </c>
      <c r="S14" s="74">
        <v>434725</v>
      </c>
      <c r="T14" s="80"/>
      <c r="U14" s="76" t="s">
        <v>38</v>
      </c>
      <c r="V14" s="23"/>
    </row>
    <row r="15" spans="1:22" s="90" customFormat="1" ht="18" customHeight="1">
      <c r="A15" s="81"/>
      <c r="B15" s="82" t="s">
        <v>39</v>
      </c>
      <c r="C15" s="83"/>
      <c r="D15" s="84">
        <v>17803</v>
      </c>
      <c r="E15" s="85">
        <v>7753551</v>
      </c>
      <c r="F15" s="85"/>
      <c r="G15" s="84">
        <v>947</v>
      </c>
      <c r="H15" s="84">
        <v>3927238</v>
      </c>
      <c r="I15" s="84">
        <v>3729</v>
      </c>
      <c r="J15" s="84">
        <v>2063617</v>
      </c>
      <c r="K15" s="84"/>
      <c r="L15" s="84">
        <v>10025</v>
      </c>
      <c r="M15" s="86">
        <v>463429</v>
      </c>
      <c r="N15" s="84">
        <v>57</v>
      </c>
      <c r="O15" s="84">
        <v>3769</v>
      </c>
      <c r="P15" s="84">
        <v>355</v>
      </c>
      <c r="Q15" s="84">
        <v>915897</v>
      </c>
      <c r="R15" s="84">
        <v>2690</v>
      </c>
      <c r="S15" s="85">
        <v>379601</v>
      </c>
      <c r="T15" s="87"/>
      <c r="U15" s="88" t="s">
        <v>39</v>
      </c>
      <c r="V15" s="89"/>
    </row>
    <row r="16" spans="1:22" s="93" customFormat="1" ht="9.75" customHeight="1">
      <c r="A16" s="81"/>
      <c r="B16" s="91"/>
      <c r="C16" s="78"/>
      <c r="D16" s="73"/>
      <c r="E16" s="74"/>
      <c r="F16" s="74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75"/>
      <c r="U16" s="92"/>
      <c r="V16" s="89"/>
    </row>
    <row r="17" spans="1:22" s="93" customFormat="1" ht="18" customHeight="1">
      <c r="A17" s="94" t="s">
        <v>40</v>
      </c>
      <c r="B17" s="95" t="s">
        <v>41</v>
      </c>
      <c r="C17" s="96"/>
      <c r="D17" s="73">
        <v>12493</v>
      </c>
      <c r="E17" s="74">
        <v>7312865</v>
      </c>
      <c r="F17" s="74"/>
      <c r="G17" s="73">
        <v>933</v>
      </c>
      <c r="H17" s="73">
        <v>3890205</v>
      </c>
      <c r="I17" s="73">
        <v>3370</v>
      </c>
      <c r="J17" s="73">
        <v>1792644</v>
      </c>
      <c r="K17" s="73"/>
      <c r="L17" s="73">
        <v>5516</v>
      </c>
      <c r="M17" s="73">
        <v>366090</v>
      </c>
      <c r="N17" s="73">
        <v>1</v>
      </c>
      <c r="O17" s="73">
        <v>498</v>
      </c>
      <c r="P17" s="73">
        <v>355</v>
      </c>
      <c r="Q17" s="73">
        <v>915897</v>
      </c>
      <c r="R17" s="73">
        <v>2318</v>
      </c>
      <c r="S17" s="74">
        <v>347531</v>
      </c>
      <c r="T17" s="75"/>
      <c r="U17" s="76" t="s">
        <v>40</v>
      </c>
      <c r="V17" s="90"/>
    </row>
    <row r="18" spans="1:22" s="93" customFormat="1" ht="18" customHeight="1">
      <c r="A18" s="94" t="s">
        <v>42</v>
      </c>
      <c r="B18" s="95" t="s">
        <v>43</v>
      </c>
      <c r="C18" s="96"/>
      <c r="D18" s="73">
        <v>112</v>
      </c>
      <c r="E18" s="74">
        <v>32142</v>
      </c>
      <c r="F18" s="74"/>
      <c r="G18" s="73">
        <v>0</v>
      </c>
      <c r="H18" s="73">
        <v>0</v>
      </c>
      <c r="I18" s="73">
        <v>57</v>
      </c>
      <c r="J18" s="73">
        <v>28743</v>
      </c>
      <c r="K18" s="73"/>
      <c r="L18" s="73">
        <v>0</v>
      </c>
      <c r="M18" s="73">
        <v>0</v>
      </c>
      <c r="N18" s="73">
        <v>3</v>
      </c>
      <c r="O18" s="73">
        <v>1270</v>
      </c>
      <c r="P18" s="73">
        <v>0</v>
      </c>
      <c r="Q18" s="73">
        <v>0</v>
      </c>
      <c r="R18" s="73">
        <v>52</v>
      </c>
      <c r="S18" s="74">
        <v>2129</v>
      </c>
      <c r="T18" s="75"/>
      <c r="U18" s="76" t="s">
        <v>42</v>
      </c>
      <c r="V18" s="90"/>
    </row>
    <row r="19" spans="1:22" s="93" customFormat="1" ht="18" customHeight="1">
      <c r="A19" s="94" t="s">
        <v>44</v>
      </c>
      <c r="B19" s="95" t="s">
        <v>45</v>
      </c>
      <c r="C19" s="96"/>
      <c r="D19" s="73">
        <v>906</v>
      </c>
      <c r="E19" s="74">
        <v>332572</v>
      </c>
      <c r="F19" s="74"/>
      <c r="G19" s="73">
        <v>14</v>
      </c>
      <c r="H19" s="73">
        <v>37033</v>
      </c>
      <c r="I19" s="73">
        <v>294</v>
      </c>
      <c r="J19" s="73">
        <v>240457</v>
      </c>
      <c r="K19" s="73"/>
      <c r="L19" s="73">
        <v>339</v>
      </c>
      <c r="M19" s="73">
        <v>30995</v>
      </c>
      <c r="N19" s="73">
        <v>2</v>
      </c>
      <c r="O19" s="73">
        <v>1307</v>
      </c>
      <c r="P19" s="73">
        <v>0</v>
      </c>
      <c r="Q19" s="73">
        <v>0</v>
      </c>
      <c r="R19" s="73">
        <v>257</v>
      </c>
      <c r="S19" s="74">
        <v>22780</v>
      </c>
      <c r="T19" s="75"/>
      <c r="U19" s="76" t="s">
        <v>44</v>
      </c>
      <c r="V19" s="90"/>
    </row>
    <row r="20" spans="1:22" s="93" customFormat="1" ht="18" customHeight="1">
      <c r="A20" s="94" t="s">
        <v>46</v>
      </c>
      <c r="B20" s="95" t="s">
        <v>47</v>
      </c>
      <c r="C20" s="96"/>
      <c r="D20" s="73">
        <v>152</v>
      </c>
      <c r="E20" s="74">
        <v>2071</v>
      </c>
      <c r="F20" s="74"/>
      <c r="G20" s="73">
        <v>0</v>
      </c>
      <c r="H20" s="73">
        <v>0</v>
      </c>
      <c r="I20" s="73">
        <v>0</v>
      </c>
      <c r="J20" s="73">
        <v>0</v>
      </c>
      <c r="K20" s="73"/>
      <c r="L20" s="73">
        <v>148</v>
      </c>
      <c r="M20" s="73">
        <v>561</v>
      </c>
      <c r="N20" s="73">
        <v>0</v>
      </c>
      <c r="O20" s="73">
        <v>0</v>
      </c>
      <c r="P20" s="73">
        <v>0</v>
      </c>
      <c r="Q20" s="73">
        <v>0</v>
      </c>
      <c r="R20" s="73">
        <v>4</v>
      </c>
      <c r="S20" s="74">
        <v>1510</v>
      </c>
      <c r="T20" s="75"/>
      <c r="U20" s="76" t="s">
        <v>46</v>
      </c>
      <c r="V20" s="25"/>
    </row>
    <row r="21" spans="1:22" s="93" customFormat="1" ht="18" customHeight="1">
      <c r="A21" s="94" t="s">
        <v>48</v>
      </c>
      <c r="B21" s="95" t="s">
        <v>49</v>
      </c>
      <c r="C21" s="96"/>
      <c r="D21" s="73">
        <v>4140</v>
      </c>
      <c r="E21" s="74">
        <v>73901</v>
      </c>
      <c r="F21" s="74"/>
      <c r="G21" s="73">
        <v>0</v>
      </c>
      <c r="H21" s="73">
        <v>0</v>
      </c>
      <c r="I21" s="73">
        <v>8</v>
      </c>
      <c r="J21" s="73">
        <v>1773</v>
      </c>
      <c r="K21" s="73"/>
      <c r="L21" s="73">
        <v>4022</v>
      </c>
      <c r="M21" s="73">
        <v>65783</v>
      </c>
      <c r="N21" s="73">
        <v>51</v>
      </c>
      <c r="O21" s="73">
        <v>694</v>
      </c>
      <c r="P21" s="73">
        <v>0</v>
      </c>
      <c r="Q21" s="73">
        <v>0</v>
      </c>
      <c r="R21" s="73">
        <v>59</v>
      </c>
      <c r="S21" s="74">
        <v>5651</v>
      </c>
      <c r="T21" s="75"/>
      <c r="U21" s="76" t="s">
        <v>48</v>
      </c>
      <c r="V21" s="23"/>
    </row>
    <row r="22" spans="1:22" ht="9" customHeight="1" thickBot="1">
      <c r="A22" s="97"/>
      <c r="B22" s="97"/>
      <c r="C22" s="98"/>
      <c r="D22" s="99"/>
      <c r="E22" s="99"/>
      <c r="F22" s="99"/>
      <c r="G22" s="99"/>
      <c r="H22" s="100"/>
      <c r="I22" s="99"/>
      <c r="J22" s="101"/>
      <c r="K22" s="101"/>
      <c r="L22" s="101"/>
      <c r="M22" s="101"/>
      <c r="N22" s="101"/>
      <c r="O22" s="101"/>
      <c r="P22" s="101"/>
      <c r="Q22" s="101"/>
      <c r="R22" s="101"/>
      <c r="S22" s="102"/>
      <c r="T22" s="103"/>
      <c r="U22" s="104"/>
      <c r="V22" s="101"/>
    </row>
    <row r="23" spans="1:22" ht="14.25" thickTop="1">
      <c r="A23" s="62"/>
      <c r="B23" s="62"/>
      <c r="C23" s="62"/>
      <c r="D23" s="65"/>
      <c r="E23" s="105"/>
      <c r="F23" s="106"/>
      <c r="G23" s="107"/>
      <c r="H23" s="107"/>
      <c r="I23" s="107"/>
      <c r="J23" s="107"/>
      <c r="K23" s="27"/>
      <c r="L23" s="107"/>
      <c r="M23" s="107"/>
      <c r="N23" s="107"/>
      <c r="O23" s="107"/>
      <c r="P23" s="27"/>
      <c r="Q23" s="27"/>
      <c r="R23" s="108"/>
      <c r="S23" s="109"/>
      <c r="T23" s="109"/>
      <c r="U23" s="68"/>
      <c r="V23" s="68"/>
    </row>
    <row r="24" spans="4:20" ht="13.5">
      <c r="D24" s="110"/>
      <c r="E24" s="111"/>
      <c r="F24" s="111"/>
      <c r="G24" s="112"/>
      <c r="H24" s="112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11"/>
    </row>
  </sheetData>
  <mergeCells count="51">
    <mergeCell ref="F1:G1"/>
    <mergeCell ref="H5:J5"/>
    <mergeCell ref="D7:F8"/>
    <mergeCell ref="P1:Q1"/>
    <mergeCell ref="L3:N3"/>
    <mergeCell ref="N7:O8"/>
    <mergeCell ref="P7:Q8"/>
    <mergeCell ref="L5:O5"/>
    <mergeCell ref="L7:M8"/>
    <mergeCell ref="G7:J7"/>
    <mergeCell ref="E21:F21"/>
    <mergeCell ref="B17:C17"/>
    <mergeCell ref="B18:C18"/>
    <mergeCell ref="B19:C19"/>
    <mergeCell ref="B20:C20"/>
    <mergeCell ref="E19:F19"/>
    <mergeCell ref="E20:F20"/>
    <mergeCell ref="B21:C21"/>
    <mergeCell ref="E18:F18"/>
    <mergeCell ref="E17:F17"/>
    <mergeCell ref="E16:F16"/>
    <mergeCell ref="E11:F11"/>
    <mergeCell ref="E12:F12"/>
    <mergeCell ref="E14:F14"/>
    <mergeCell ref="E13:F13"/>
    <mergeCell ref="E15:F15"/>
    <mergeCell ref="S17:T17"/>
    <mergeCell ref="S16:T16"/>
    <mergeCell ref="S12:T12"/>
    <mergeCell ref="S14:T14"/>
    <mergeCell ref="S13:T13"/>
    <mergeCell ref="S15:T15"/>
    <mergeCell ref="U7:V9"/>
    <mergeCell ref="S11:T11"/>
    <mergeCell ref="A7:C9"/>
    <mergeCell ref="S9:T9"/>
    <mergeCell ref="E9:F9"/>
    <mergeCell ref="G8:H8"/>
    <mergeCell ref="I8:J8"/>
    <mergeCell ref="R7:T8"/>
    <mergeCell ref="E10:F10"/>
    <mergeCell ref="E24:F24"/>
    <mergeCell ref="S24:T24"/>
    <mergeCell ref="E23:F23"/>
    <mergeCell ref="R6:V6"/>
    <mergeCell ref="S23:T23"/>
    <mergeCell ref="S21:T21"/>
    <mergeCell ref="S22:T22"/>
    <mergeCell ref="S18:T18"/>
    <mergeCell ref="S19:T19"/>
    <mergeCell ref="S20:T20"/>
  </mergeCells>
  <printOptions/>
  <pageMargins left="0.32" right="0.19" top="0.64" bottom="0" header="5.2" footer="0.5118110236220472"/>
  <pageSetup horizontalDpi="1200" verticalDpi="12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21111211111122"/>
  <dimension ref="A1:W277"/>
  <sheetViews>
    <sheetView zoomScaleSheetLayoutView="75" workbookViewId="0" topLeftCell="A1">
      <pane xSplit="4" ySplit="4" topLeftCell="E5" activePane="bottomRight" state="frozen"/>
      <selection pane="topLeft" activeCell="S18" sqref="S18:T18"/>
      <selection pane="topRight" activeCell="S18" sqref="S18:T18"/>
      <selection pane="bottomLeft" activeCell="S18" sqref="S18:T18"/>
      <selection pane="bottomRight" activeCell="S18" sqref="S18:T18"/>
    </sheetView>
  </sheetViews>
  <sheetFormatPr defaultColWidth="9.00390625" defaultRowHeight="13.5"/>
  <cols>
    <col min="1" max="1" width="5.625" style="68" customWidth="1"/>
    <col min="2" max="2" width="3.125" style="68" customWidth="1"/>
    <col min="3" max="3" width="6.625" style="68" customWidth="1"/>
    <col min="4" max="4" width="3.625" style="68" customWidth="1"/>
    <col min="5" max="5" width="12.625" style="68" customWidth="1"/>
    <col min="6" max="6" width="15.00390625" style="68" customWidth="1"/>
    <col min="7" max="7" width="12.50390625" style="68" customWidth="1"/>
    <col min="8" max="8" width="13.625" style="68" customWidth="1"/>
    <col min="9" max="9" width="11.875" style="68" customWidth="1"/>
    <col min="10" max="10" width="13.875" style="68" customWidth="1"/>
    <col min="11" max="11" width="11.875" style="68" customWidth="1"/>
    <col min="12" max="12" width="0.875" style="68" customWidth="1"/>
    <col min="13" max="13" width="13.875" style="68" customWidth="1"/>
    <col min="14" max="14" width="9.125" style="68" customWidth="1"/>
    <col min="15" max="15" width="14.50390625" style="68" customWidth="1"/>
    <col min="16" max="16" width="9.125" style="68" customWidth="1"/>
    <col min="17" max="17" width="14.625" style="68" customWidth="1"/>
    <col min="18" max="18" width="9.125" style="68" customWidth="1"/>
    <col min="19" max="19" width="14.125" style="68" customWidth="1"/>
    <col min="20" max="20" width="9.125" style="68" customWidth="1"/>
    <col min="21" max="21" width="15.375" style="68" customWidth="1"/>
    <col min="22" max="22" width="4.125" style="68" customWidth="1"/>
    <col min="23" max="23" width="3.625" style="68" customWidth="1"/>
    <col min="24" max="16384" width="9.00390625" style="68" customWidth="1"/>
  </cols>
  <sheetData>
    <row r="1" spans="1:19" s="25" customFormat="1" ht="18" customHeight="1">
      <c r="A1" s="23"/>
      <c r="B1" s="27"/>
      <c r="C1" s="23"/>
      <c r="D1" s="23"/>
      <c r="E1" s="23"/>
      <c r="F1" s="23"/>
      <c r="G1" s="28"/>
      <c r="H1" s="113" t="s">
        <v>50</v>
      </c>
      <c r="I1" s="113"/>
      <c r="J1" s="113"/>
      <c r="K1" s="113"/>
      <c r="L1" s="31"/>
      <c r="M1" s="30" t="s">
        <v>51</v>
      </c>
      <c r="N1" s="30"/>
      <c r="O1" s="30"/>
      <c r="P1" s="30"/>
      <c r="Q1" s="114" t="s">
        <v>52</v>
      </c>
      <c r="R1" s="115"/>
      <c r="S1" s="32"/>
    </row>
    <row r="2" spans="2:23" s="25" customFormat="1" ht="21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23"/>
      <c r="M2" s="34"/>
      <c r="N2" s="34"/>
      <c r="O2" s="34"/>
      <c r="P2" s="34"/>
      <c r="Q2" s="34"/>
      <c r="R2" s="34"/>
      <c r="S2" s="34"/>
      <c r="T2" s="35" t="s">
        <v>53</v>
      </c>
      <c r="U2" s="36"/>
      <c r="V2" s="36"/>
      <c r="W2" s="36"/>
    </row>
    <row r="3" spans="1:23" ht="21.75" customHeight="1" thickTop="1">
      <c r="A3" s="116" t="s">
        <v>54</v>
      </c>
      <c r="B3" s="116"/>
      <c r="C3" s="116"/>
      <c r="D3" s="117"/>
      <c r="E3" s="118" t="s">
        <v>55</v>
      </c>
      <c r="F3" s="119"/>
      <c r="G3" s="120" t="s">
        <v>56</v>
      </c>
      <c r="H3" s="121"/>
      <c r="I3" s="120" t="s">
        <v>57</v>
      </c>
      <c r="J3" s="121"/>
      <c r="K3" s="122" t="s">
        <v>58</v>
      </c>
      <c r="L3" s="27"/>
      <c r="M3" s="123">
        <v>1000</v>
      </c>
      <c r="N3" s="124" t="s">
        <v>59</v>
      </c>
      <c r="O3" s="124"/>
      <c r="P3" s="124" t="s">
        <v>60</v>
      </c>
      <c r="Q3" s="124"/>
      <c r="R3" s="124" t="s">
        <v>61</v>
      </c>
      <c r="S3" s="124"/>
      <c r="T3" s="125" t="s">
        <v>8</v>
      </c>
      <c r="U3" s="126"/>
      <c r="V3" s="43" t="s">
        <v>62</v>
      </c>
      <c r="W3" s="44"/>
    </row>
    <row r="4" spans="1:23" ht="21.75" customHeight="1">
      <c r="A4" s="127"/>
      <c r="B4" s="127"/>
      <c r="C4" s="127"/>
      <c r="D4" s="128"/>
      <c r="E4" s="55" t="s">
        <v>63</v>
      </c>
      <c r="F4" s="58" t="s">
        <v>5</v>
      </c>
      <c r="G4" s="55" t="s">
        <v>63</v>
      </c>
      <c r="H4" s="58" t="s">
        <v>5</v>
      </c>
      <c r="I4" s="55" t="s">
        <v>63</v>
      </c>
      <c r="J4" s="58" t="s">
        <v>5</v>
      </c>
      <c r="K4" s="55" t="s">
        <v>63</v>
      </c>
      <c r="L4" s="27"/>
      <c r="M4" s="129" t="s">
        <v>5</v>
      </c>
      <c r="N4" s="55" t="s">
        <v>63</v>
      </c>
      <c r="O4" s="58" t="s">
        <v>5</v>
      </c>
      <c r="P4" s="55" t="s">
        <v>63</v>
      </c>
      <c r="Q4" s="58" t="s">
        <v>5</v>
      </c>
      <c r="R4" s="55" t="s">
        <v>63</v>
      </c>
      <c r="S4" s="58" t="s">
        <v>5</v>
      </c>
      <c r="T4" s="55" t="s">
        <v>63</v>
      </c>
      <c r="U4" s="130" t="s">
        <v>5</v>
      </c>
      <c r="V4" s="131"/>
      <c r="W4" s="132"/>
    </row>
    <row r="5" spans="1:23" ht="12.75" customHeight="1">
      <c r="A5" s="62"/>
      <c r="B5" s="63"/>
      <c r="C5" s="62"/>
      <c r="D5" s="133"/>
      <c r="E5" s="65"/>
      <c r="F5" s="134"/>
      <c r="G5" s="135"/>
      <c r="H5" s="65"/>
      <c r="I5" s="65"/>
      <c r="J5" s="65"/>
      <c r="K5" s="27"/>
      <c r="L5" s="27"/>
      <c r="M5" s="27"/>
      <c r="N5" s="27"/>
      <c r="O5" s="27"/>
      <c r="P5" s="27"/>
      <c r="Q5" s="27"/>
      <c r="R5" s="27"/>
      <c r="V5" s="136"/>
      <c r="W5" s="27"/>
    </row>
    <row r="6" spans="1:23" s="23" customFormat="1" ht="17.25" customHeight="1">
      <c r="A6" s="77" t="s">
        <v>64</v>
      </c>
      <c r="B6" s="71" t="s">
        <v>65</v>
      </c>
      <c r="C6" s="137" t="s">
        <v>6</v>
      </c>
      <c r="D6" s="78"/>
      <c r="E6" s="138">
        <v>19959</v>
      </c>
      <c r="F6" s="138">
        <v>7658022</v>
      </c>
      <c r="G6" s="138">
        <v>13392</v>
      </c>
      <c r="H6" s="138">
        <v>369735</v>
      </c>
      <c r="I6" s="138">
        <v>3193</v>
      </c>
      <c r="J6" s="138">
        <v>836036</v>
      </c>
      <c r="K6" s="138">
        <v>566</v>
      </c>
      <c r="M6" s="138">
        <v>410341</v>
      </c>
      <c r="N6" s="138">
        <v>765</v>
      </c>
      <c r="O6" s="138">
        <v>1698600</v>
      </c>
      <c r="P6" s="138">
        <v>512</v>
      </c>
      <c r="Q6" s="138">
        <v>2100590</v>
      </c>
      <c r="R6" s="138">
        <v>112</v>
      </c>
      <c r="S6" s="138">
        <v>878680</v>
      </c>
      <c r="T6" s="138">
        <v>74</v>
      </c>
      <c r="U6" s="138">
        <v>2185224</v>
      </c>
      <c r="V6" s="76" t="s">
        <v>9</v>
      </c>
      <c r="W6" s="23" t="s">
        <v>6</v>
      </c>
    </row>
    <row r="7" spans="1:22" s="23" customFormat="1" ht="17.25" customHeight="1">
      <c r="A7" s="77"/>
      <c r="B7" s="71" t="s">
        <v>7</v>
      </c>
      <c r="C7" s="137"/>
      <c r="D7" s="78"/>
      <c r="E7" s="138">
        <v>18614</v>
      </c>
      <c r="F7" s="138">
        <v>8479206</v>
      </c>
      <c r="G7" s="138">
        <v>13392</v>
      </c>
      <c r="H7" s="138">
        <v>369735</v>
      </c>
      <c r="I7" s="138">
        <v>3193</v>
      </c>
      <c r="J7" s="138">
        <v>836036</v>
      </c>
      <c r="K7" s="138">
        <v>566</v>
      </c>
      <c r="M7" s="138">
        <v>410341</v>
      </c>
      <c r="N7" s="138">
        <v>765</v>
      </c>
      <c r="O7" s="138">
        <v>1698600</v>
      </c>
      <c r="P7" s="138">
        <v>512</v>
      </c>
      <c r="Q7" s="138">
        <v>2100590</v>
      </c>
      <c r="R7" s="138">
        <v>112</v>
      </c>
      <c r="S7" s="138">
        <v>878680</v>
      </c>
      <c r="T7" s="138">
        <v>74</v>
      </c>
      <c r="U7" s="138">
        <v>2185224</v>
      </c>
      <c r="V7" s="76" t="s">
        <v>7</v>
      </c>
    </row>
    <row r="8" spans="1:22" s="23" customFormat="1" ht="17.25" customHeight="1">
      <c r="A8" s="77"/>
      <c r="B8" s="71" t="s">
        <v>66</v>
      </c>
      <c r="C8" s="137"/>
      <c r="D8" s="78"/>
      <c r="E8" s="139">
        <v>18398</v>
      </c>
      <c r="F8" s="139">
        <v>7930678</v>
      </c>
      <c r="G8" s="139">
        <v>13288</v>
      </c>
      <c r="H8" s="139">
        <v>366660</v>
      </c>
      <c r="I8" s="139">
        <v>3175</v>
      </c>
      <c r="J8" s="139">
        <v>812860</v>
      </c>
      <c r="K8" s="139">
        <v>525</v>
      </c>
      <c r="L8" s="140"/>
      <c r="M8" s="139">
        <v>387611</v>
      </c>
      <c r="N8" s="139">
        <v>808</v>
      </c>
      <c r="O8" s="139">
        <v>1757929</v>
      </c>
      <c r="P8" s="139">
        <v>438</v>
      </c>
      <c r="Q8" s="139">
        <v>1787667</v>
      </c>
      <c r="R8" s="139">
        <v>90</v>
      </c>
      <c r="S8" s="139">
        <v>715052</v>
      </c>
      <c r="T8" s="139">
        <v>74</v>
      </c>
      <c r="U8" s="139">
        <v>2102899</v>
      </c>
      <c r="V8" s="76" t="s">
        <v>66</v>
      </c>
    </row>
    <row r="9" spans="1:22" s="23" customFormat="1" ht="17.25" customHeight="1">
      <c r="A9" s="77"/>
      <c r="B9" s="71" t="s">
        <v>67</v>
      </c>
      <c r="C9" s="137"/>
      <c r="D9" s="78"/>
      <c r="E9" s="139">
        <v>19376</v>
      </c>
      <c r="F9" s="139">
        <v>8100645</v>
      </c>
      <c r="G9" s="139">
        <v>14295</v>
      </c>
      <c r="H9" s="139">
        <v>406301</v>
      </c>
      <c r="I9" s="139">
        <v>3378</v>
      </c>
      <c r="J9" s="139">
        <v>845758</v>
      </c>
      <c r="K9" s="139">
        <v>389</v>
      </c>
      <c r="L9" s="140"/>
      <c r="M9" s="139">
        <v>295822</v>
      </c>
      <c r="N9" s="139">
        <v>693</v>
      </c>
      <c r="O9" s="139">
        <v>1600408</v>
      </c>
      <c r="P9" s="139">
        <v>427</v>
      </c>
      <c r="Q9" s="139">
        <v>1737214</v>
      </c>
      <c r="R9" s="139">
        <v>112</v>
      </c>
      <c r="S9" s="139">
        <v>865887</v>
      </c>
      <c r="T9" s="139">
        <v>82</v>
      </c>
      <c r="U9" s="139">
        <v>2349255</v>
      </c>
      <c r="V9" s="76" t="s">
        <v>67</v>
      </c>
    </row>
    <row r="10" spans="1:22" s="89" customFormat="1" ht="17.25" customHeight="1">
      <c r="A10" s="81"/>
      <c r="B10" s="82" t="s">
        <v>68</v>
      </c>
      <c r="C10" s="141"/>
      <c r="D10" s="83"/>
      <c r="E10" s="142">
        <f aca="true" t="shared" si="0" ref="E10:K10">E12+E13</f>
        <v>17803</v>
      </c>
      <c r="F10" s="142">
        <f t="shared" si="0"/>
        <v>7743171</v>
      </c>
      <c r="G10" s="142">
        <f t="shared" si="0"/>
        <v>12509</v>
      </c>
      <c r="H10" s="142">
        <f t="shared" si="0"/>
        <v>361022</v>
      </c>
      <c r="I10" s="142">
        <f t="shared" si="0"/>
        <v>3653</v>
      </c>
      <c r="J10" s="142">
        <f t="shared" si="0"/>
        <v>891292</v>
      </c>
      <c r="K10" s="142">
        <f t="shared" si="0"/>
        <v>361</v>
      </c>
      <c r="L10" s="143"/>
      <c r="M10" s="142">
        <f aca="true" t="shared" si="1" ref="M10:U10">M12+M13</f>
        <v>263347</v>
      </c>
      <c r="N10" s="142">
        <f t="shared" si="1"/>
        <v>697</v>
      </c>
      <c r="O10" s="142">
        <f t="shared" si="1"/>
        <v>1606038</v>
      </c>
      <c r="P10" s="142">
        <f t="shared" si="1"/>
        <v>406</v>
      </c>
      <c r="Q10" s="142">
        <f t="shared" si="1"/>
        <v>1636161</v>
      </c>
      <c r="R10" s="142">
        <f t="shared" si="1"/>
        <v>98</v>
      </c>
      <c r="S10" s="142">
        <f t="shared" si="1"/>
        <v>773970</v>
      </c>
      <c r="T10" s="142">
        <f t="shared" si="1"/>
        <v>79</v>
      </c>
      <c r="U10" s="142">
        <f t="shared" si="1"/>
        <v>2211341</v>
      </c>
      <c r="V10" s="88" t="s">
        <v>68</v>
      </c>
    </row>
    <row r="11" spans="1:22" s="89" customFormat="1" ht="15.75" customHeight="1">
      <c r="A11" s="81"/>
      <c r="B11" s="91"/>
      <c r="C11" s="137"/>
      <c r="D11" s="78"/>
      <c r="E11" s="144"/>
      <c r="F11" s="144"/>
      <c r="G11" s="144"/>
      <c r="H11" s="144"/>
      <c r="I11" s="144"/>
      <c r="J11" s="144"/>
      <c r="K11" s="144"/>
      <c r="M11" s="144"/>
      <c r="N11" s="144"/>
      <c r="O11" s="144"/>
      <c r="P11" s="144"/>
      <c r="Q11" s="144"/>
      <c r="R11" s="144"/>
      <c r="S11" s="144"/>
      <c r="T11" s="144"/>
      <c r="U11" s="144"/>
      <c r="V11" s="92"/>
    </row>
    <row r="12" spans="1:23" s="25" customFormat="1" ht="16.5" customHeight="1">
      <c r="A12" s="145" t="s">
        <v>69</v>
      </c>
      <c r="B12" s="146" t="s">
        <v>70</v>
      </c>
      <c r="C12" s="146"/>
      <c r="D12" s="147" t="s">
        <v>10</v>
      </c>
      <c r="E12" s="138">
        <f aca="true" t="shared" si="2" ref="E12:K13">E15+E18+E21+E24+E27</f>
        <v>16856</v>
      </c>
      <c r="F12" s="138">
        <f t="shared" si="2"/>
        <v>3815933</v>
      </c>
      <c r="G12" s="138">
        <f t="shared" si="2"/>
        <v>12495</v>
      </c>
      <c r="H12" s="138">
        <f t="shared" si="2"/>
        <v>359811</v>
      </c>
      <c r="I12" s="138">
        <f t="shared" si="2"/>
        <v>3205</v>
      </c>
      <c r="J12" s="138">
        <f t="shared" si="2"/>
        <v>751434</v>
      </c>
      <c r="K12" s="138">
        <f t="shared" si="2"/>
        <v>304</v>
      </c>
      <c r="L12" s="23"/>
      <c r="M12" s="138">
        <f aca="true" t="shared" si="3" ref="M12:U12">M15+M18+M21+M24+M27</f>
        <v>225458</v>
      </c>
      <c r="N12" s="138">
        <f t="shared" si="3"/>
        <v>613</v>
      </c>
      <c r="O12" s="138">
        <f t="shared" si="3"/>
        <v>1426134</v>
      </c>
      <c r="P12" s="138">
        <f t="shared" si="3"/>
        <v>233</v>
      </c>
      <c r="Q12" s="138">
        <f t="shared" si="3"/>
        <v>927041</v>
      </c>
      <c r="R12" s="138">
        <f t="shared" si="3"/>
        <v>2</v>
      </c>
      <c r="S12" s="138">
        <f t="shared" si="3"/>
        <v>12969</v>
      </c>
      <c r="T12" s="138">
        <f t="shared" si="3"/>
        <v>4</v>
      </c>
      <c r="U12" s="138">
        <f t="shared" si="3"/>
        <v>113086</v>
      </c>
      <c r="V12" s="76" t="s">
        <v>69</v>
      </c>
      <c r="W12" s="23"/>
    </row>
    <row r="13" spans="1:23" s="25" customFormat="1" ht="16.5" customHeight="1">
      <c r="A13" s="145" t="s">
        <v>71</v>
      </c>
      <c r="B13" s="146" t="s">
        <v>70</v>
      </c>
      <c r="C13" s="146"/>
      <c r="D13" s="147" t="s">
        <v>11</v>
      </c>
      <c r="E13" s="138">
        <f t="shared" si="2"/>
        <v>947</v>
      </c>
      <c r="F13" s="138">
        <f t="shared" si="2"/>
        <v>3927238</v>
      </c>
      <c r="G13" s="138">
        <f t="shared" si="2"/>
        <v>14</v>
      </c>
      <c r="H13" s="138">
        <f t="shared" si="2"/>
        <v>1211</v>
      </c>
      <c r="I13" s="138">
        <f t="shared" si="2"/>
        <v>448</v>
      </c>
      <c r="J13" s="138">
        <f t="shared" si="2"/>
        <v>139858</v>
      </c>
      <c r="K13" s="138">
        <f t="shared" si="2"/>
        <v>57</v>
      </c>
      <c r="L13" s="23"/>
      <c r="M13" s="138">
        <f aca="true" t="shared" si="4" ref="M13:U13">M16+M19+M22+M25+M28</f>
        <v>37889</v>
      </c>
      <c r="N13" s="138">
        <f t="shared" si="4"/>
        <v>84</v>
      </c>
      <c r="O13" s="138">
        <f t="shared" si="4"/>
        <v>179904</v>
      </c>
      <c r="P13" s="138">
        <f t="shared" si="4"/>
        <v>173</v>
      </c>
      <c r="Q13" s="138">
        <f t="shared" si="4"/>
        <v>709120</v>
      </c>
      <c r="R13" s="138">
        <f t="shared" si="4"/>
        <v>96</v>
      </c>
      <c r="S13" s="138">
        <f t="shared" si="4"/>
        <v>761001</v>
      </c>
      <c r="T13" s="138">
        <f t="shared" si="4"/>
        <v>75</v>
      </c>
      <c r="U13" s="138">
        <f t="shared" si="4"/>
        <v>2098255</v>
      </c>
      <c r="V13" s="76" t="s">
        <v>71</v>
      </c>
      <c r="W13" s="23"/>
    </row>
    <row r="14" spans="1:23" s="25" customFormat="1" ht="13.5" customHeight="1">
      <c r="A14" s="145"/>
      <c r="B14" s="148"/>
      <c r="C14" s="148"/>
      <c r="D14" s="78"/>
      <c r="E14" s="138"/>
      <c r="F14" s="138"/>
      <c r="G14" s="138"/>
      <c r="H14" s="138"/>
      <c r="I14" s="138"/>
      <c r="J14" s="138"/>
      <c r="K14" s="149"/>
      <c r="L14" s="23"/>
      <c r="M14" s="150"/>
      <c r="N14" s="151"/>
      <c r="O14" s="150"/>
      <c r="P14" s="151"/>
      <c r="Q14" s="150"/>
      <c r="R14" s="151"/>
      <c r="S14" s="152"/>
      <c r="T14" s="153"/>
      <c r="U14" s="152"/>
      <c r="V14" s="76"/>
      <c r="W14" s="23"/>
    </row>
    <row r="15" spans="1:23" s="25" customFormat="1" ht="16.5" customHeight="1">
      <c r="A15" s="145" t="s">
        <v>72</v>
      </c>
      <c r="B15" s="95" t="s">
        <v>73</v>
      </c>
      <c r="C15" s="95"/>
      <c r="D15" s="147" t="s">
        <v>10</v>
      </c>
      <c r="E15" s="138">
        <v>11560</v>
      </c>
      <c r="F15" s="138">
        <v>3422660</v>
      </c>
      <c r="G15" s="138">
        <v>7475</v>
      </c>
      <c r="H15" s="138">
        <v>218164</v>
      </c>
      <c r="I15" s="138">
        <v>3007</v>
      </c>
      <c r="J15" s="138">
        <v>669628</v>
      </c>
      <c r="K15" s="138">
        <v>297</v>
      </c>
      <c r="L15" s="23"/>
      <c r="M15" s="138">
        <v>220824</v>
      </c>
      <c r="N15" s="150">
        <v>563</v>
      </c>
      <c r="O15" s="150">
        <v>1355769</v>
      </c>
      <c r="P15" s="150">
        <v>212</v>
      </c>
      <c r="Q15" s="150">
        <v>832220</v>
      </c>
      <c r="R15" s="150">
        <v>2</v>
      </c>
      <c r="S15" s="152">
        <v>12969</v>
      </c>
      <c r="T15" s="150">
        <v>4</v>
      </c>
      <c r="U15" s="152">
        <v>113086</v>
      </c>
      <c r="V15" s="76" t="s">
        <v>72</v>
      </c>
      <c r="W15" s="23"/>
    </row>
    <row r="16" spans="1:23" s="25" customFormat="1" ht="16.5" customHeight="1">
      <c r="A16" s="145" t="s">
        <v>74</v>
      </c>
      <c r="B16" s="154" t="s">
        <v>70</v>
      </c>
      <c r="C16" s="154"/>
      <c r="D16" s="147" t="s">
        <v>11</v>
      </c>
      <c r="E16" s="138">
        <v>933</v>
      </c>
      <c r="F16" s="138">
        <v>3890205</v>
      </c>
      <c r="G16" s="138">
        <v>14</v>
      </c>
      <c r="H16" s="138">
        <v>1211</v>
      </c>
      <c r="I16" s="138">
        <v>446</v>
      </c>
      <c r="J16" s="138">
        <v>139495</v>
      </c>
      <c r="K16" s="138">
        <v>57</v>
      </c>
      <c r="L16" s="23"/>
      <c r="M16" s="150">
        <v>37889</v>
      </c>
      <c r="N16" s="138">
        <v>77</v>
      </c>
      <c r="O16" s="150">
        <v>166891</v>
      </c>
      <c r="P16" s="150">
        <v>168</v>
      </c>
      <c r="Q16" s="150">
        <v>685463</v>
      </c>
      <c r="R16" s="150">
        <v>96</v>
      </c>
      <c r="S16" s="152">
        <v>761001</v>
      </c>
      <c r="T16" s="150">
        <v>75</v>
      </c>
      <c r="U16" s="152">
        <v>2098255</v>
      </c>
      <c r="V16" s="76" t="s">
        <v>74</v>
      </c>
      <c r="W16" s="23"/>
    </row>
    <row r="17" spans="1:23" s="25" customFormat="1" ht="13.5" customHeight="1">
      <c r="A17" s="145"/>
      <c r="B17" s="148"/>
      <c r="C17" s="148"/>
      <c r="D17" s="78"/>
      <c r="E17" s="138"/>
      <c r="F17" s="138"/>
      <c r="G17" s="138"/>
      <c r="H17" s="138"/>
      <c r="I17" s="138"/>
      <c r="J17" s="138"/>
      <c r="K17" s="149"/>
      <c r="L17" s="23"/>
      <c r="M17" s="150"/>
      <c r="N17" s="151"/>
      <c r="O17" s="150"/>
      <c r="P17" s="151"/>
      <c r="Q17" s="150"/>
      <c r="R17" s="151"/>
      <c r="S17" s="152"/>
      <c r="T17" s="153"/>
      <c r="U17" s="152"/>
      <c r="V17" s="76"/>
      <c r="W17" s="23"/>
    </row>
    <row r="18" spans="1:23" s="25" customFormat="1" ht="16.5" customHeight="1">
      <c r="A18" s="145" t="s">
        <v>75</v>
      </c>
      <c r="B18" s="95" t="s">
        <v>76</v>
      </c>
      <c r="C18" s="95"/>
      <c r="D18" s="147" t="s">
        <v>10</v>
      </c>
      <c r="E18" s="138">
        <f>G18+I18+K18+N18+P18+R18+T18</f>
        <v>112</v>
      </c>
      <c r="F18" s="138">
        <f>H18+J18+M18+O18+Q18+S18+U18</f>
        <v>32142</v>
      </c>
      <c r="G18" s="138">
        <v>112</v>
      </c>
      <c r="H18" s="138">
        <v>32142</v>
      </c>
      <c r="I18" s="138">
        <v>0</v>
      </c>
      <c r="J18" s="138">
        <v>0</v>
      </c>
      <c r="K18" s="138">
        <v>0</v>
      </c>
      <c r="L18" s="23"/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76" t="s">
        <v>75</v>
      </c>
      <c r="W18" s="23"/>
    </row>
    <row r="19" spans="1:23" s="25" customFormat="1" ht="16.5" customHeight="1">
      <c r="A19" s="145" t="s">
        <v>77</v>
      </c>
      <c r="B19" s="155"/>
      <c r="C19" s="156"/>
      <c r="D19" s="147" t="s">
        <v>11</v>
      </c>
      <c r="E19" s="138">
        <f>G19+I19+K19+N19+P19+R19+T19</f>
        <v>0</v>
      </c>
      <c r="F19" s="138">
        <f>H19+J19+M19+O19+Q19+S19+U19</f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23"/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76" t="s">
        <v>77</v>
      </c>
      <c r="W19" s="23"/>
    </row>
    <row r="20" spans="1:23" s="25" customFormat="1" ht="13.5" customHeight="1">
      <c r="A20" s="145"/>
      <c r="B20" s="148"/>
      <c r="C20" s="148"/>
      <c r="D20" s="78"/>
      <c r="E20" s="138"/>
      <c r="F20" s="138"/>
      <c r="G20" s="138"/>
      <c r="H20" s="138"/>
      <c r="I20" s="138"/>
      <c r="J20" s="138"/>
      <c r="K20" s="157"/>
      <c r="L20" s="23"/>
      <c r="M20" s="138"/>
      <c r="N20" s="149"/>
      <c r="O20" s="138"/>
      <c r="P20" s="149"/>
      <c r="Q20" s="138"/>
      <c r="R20" s="149"/>
      <c r="S20" s="149"/>
      <c r="T20" s="158"/>
      <c r="U20" s="73"/>
      <c r="V20" s="76"/>
      <c r="W20" s="23"/>
    </row>
    <row r="21" spans="1:23" s="25" customFormat="1" ht="16.5" customHeight="1">
      <c r="A21" s="145" t="s">
        <v>78</v>
      </c>
      <c r="B21" s="95" t="s">
        <v>79</v>
      </c>
      <c r="C21" s="95"/>
      <c r="D21" s="147" t="s">
        <v>10</v>
      </c>
      <c r="E21" s="138">
        <v>892</v>
      </c>
      <c r="F21" s="138">
        <v>285159</v>
      </c>
      <c r="G21" s="150">
        <v>616</v>
      </c>
      <c r="H21" s="150">
        <v>33533</v>
      </c>
      <c r="I21" s="150">
        <v>198</v>
      </c>
      <c r="J21" s="138">
        <v>81806</v>
      </c>
      <c r="K21" s="138">
        <v>7</v>
      </c>
      <c r="L21" s="23"/>
      <c r="M21" s="150">
        <v>4634</v>
      </c>
      <c r="N21" s="150">
        <v>50</v>
      </c>
      <c r="O21" s="150">
        <v>70365</v>
      </c>
      <c r="P21" s="150">
        <v>21</v>
      </c>
      <c r="Q21" s="150">
        <v>94821</v>
      </c>
      <c r="R21" s="138">
        <v>0</v>
      </c>
      <c r="S21" s="138">
        <v>0</v>
      </c>
      <c r="T21" s="138">
        <v>0</v>
      </c>
      <c r="U21" s="152">
        <v>0</v>
      </c>
      <c r="V21" s="76" t="s">
        <v>78</v>
      </c>
      <c r="W21" s="23"/>
    </row>
    <row r="22" spans="1:23" s="25" customFormat="1" ht="16.5" customHeight="1">
      <c r="A22" s="145" t="s">
        <v>80</v>
      </c>
      <c r="B22" s="95"/>
      <c r="C22" s="95"/>
      <c r="D22" s="147" t="s">
        <v>11</v>
      </c>
      <c r="E22" s="138">
        <v>14</v>
      </c>
      <c r="F22" s="138">
        <v>37033</v>
      </c>
      <c r="G22" s="138">
        <v>0</v>
      </c>
      <c r="H22" s="138">
        <v>0</v>
      </c>
      <c r="I22" s="138">
        <v>2</v>
      </c>
      <c r="J22" s="138">
        <v>363</v>
      </c>
      <c r="K22" s="138">
        <v>0</v>
      </c>
      <c r="L22" s="23"/>
      <c r="M22" s="138">
        <v>0</v>
      </c>
      <c r="N22" s="138">
        <v>7</v>
      </c>
      <c r="O22" s="150">
        <v>13013</v>
      </c>
      <c r="P22" s="150">
        <v>5</v>
      </c>
      <c r="Q22" s="150">
        <v>23657</v>
      </c>
      <c r="R22" s="150">
        <v>0</v>
      </c>
      <c r="S22" s="152">
        <v>0</v>
      </c>
      <c r="T22" s="138">
        <v>0</v>
      </c>
      <c r="U22" s="138">
        <v>0</v>
      </c>
      <c r="V22" s="76" t="s">
        <v>80</v>
      </c>
      <c r="W22" s="23"/>
    </row>
    <row r="23" spans="1:23" s="25" customFormat="1" ht="13.5" customHeight="1">
      <c r="A23" s="145"/>
      <c r="B23" s="148"/>
      <c r="C23" s="148"/>
      <c r="D23" s="78"/>
      <c r="E23" s="159"/>
      <c r="F23" s="150"/>
      <c r="G23" s="138"/>
      <c r="H23" s="138"/>
      <c r="I23" s="138"/>
      <c r="J23" s="138"/>
      <c r="K23" s="157"/>
      <c r="L23" s="23"/>
      <c r="M23" s="138"/>
      <c r="N23" s="151"/>
      <c r="O23" s="150"/>
      <c r="P23" s="151"/>
      <c r="Q23" s="150"/>
      <c r="R23" s="151"/>
      <c r="S23" s="152"/>
      <c r="T23" s="158"/>
      <c r="U23" s="73"/>
      <c r="V23" s="76"/>
      <c r="W23" s="23"/>
    </row>
    <row r="24" spans="1:23" s="25" customFormat="1" ht="16.5" customHeight="1">
      <c r="A24" s="145" t="s">
        <v>81</v>
      </c>
      <c r="B24" s="95" t="s">
        <v>82</v>
      </c>
      <c r="C24" s="95"/>
      <c r="D24" s="147" t="s">
        <v>10</v>
      </c>
      <c r="E24" s="138">
        <f>G24+I24+K24+N24+P24+R24+T24</f>
        <v>152</v>
      </c>
      <c r="F24" s="138">
        <f>H24+J24+M24+O24+Q24+S24+U24</f>
        <v>2071</v>
      </c>
      <c r="G24" s="138">
        <v>152</v>
      </c>
      <c r="H24" s="138">
        <v>2071</v>
      </c>
      <c r="I24" s="138">
        <v>0</v>
      </c>
      <c r="J24" s="138">
        <v>0</v>
      </c>
      <c r="K24" s="138">
        <v>0</v>
      </c>
      <c r="L24" s="23"/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76" t="s">
        <v>81</v>
      </c>
      <c r="W24" s="23"/>
    </row>
    <row r="25" spans="1:23" s="25" customFormat="1" ht="16.5" customHeight="1">
      <c r="A25" s="160">
        <v>10</v>
      </c>
      <c r="B25" s="95"/>
      <c r="C25" s="95"/>
      <c r="D25" s="147" t="s">
        <v>11</v>
      </c>
      <c r="E25" s="138">
        <f>G25+I25+K25+N25+P25+R25+T25</f>
        <v>0</v>
      </c>
      <c r="F25" s="138">
        <f>H25+J25+M25+O25+Q25+S25+U25</f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23"/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61">
        <v>10</v>
      </c>
      <c r="W25" s="23"/>
    </row>
    <row r="26" spans="1:23" s="25" customFormat="1" ht="13.5" customHeight="1">
      <c r="A26" s="160"/>
      <c r="B26" s="148"/>
      <c r="C26" s="148"/>
      <c r="D26" s="78"/>
      <c r="E26" s="162"/>
      <c r="F26" s="138"/>
      <c r="G26" s="138"/>
      <c r="H26" s="138"/>
      <c r="I26" s="138"/>
      <c r="J26" s="138"/>
      <c r="K26" s="157"/>
      <c r="L26" s="23"/>
      <c r="M26" s="138"/>
      <c r="N26" s="149"/>
      <c r="O26" s="138"/>
      <c r="P26" s="149"/>
      <c r="Q26" s="138"/>
      <c r="R26" s="149"/>
      <c r="S26" s="149"/>
      <c r="T26" s="149"/>
      <c r="U26" s="149"/>
      <c r="V26" s="161"/>
      <c r="W26" s="23"/>
    </row>
    <row r="27" spans="1:23" s="25" customFormat="1" ht="16.5" customHeight="1">
      <c r="A27" s="160">
        <v>11</v>
      </c>
      <c r="B27" s="95" t="s">
        <v>83</v>
      </c>
      <c r="C27" s="95"/>
      <c r="D27" s="147" t="s">
        <v>10</v>
      </c>
      <c r="E27" s="138">
        <f>G27+I27+K27+N27+P27+R27+T27</f>
        <v>4140</v>
      </c>
      <c r="F27" s="138">
        <f>H27+J27+M27+O27+Q27+S27+U27</f>
        <v>73901</v>
      </c>
      <c r="G27" s="150">
        <v>4140</v>
      </c>
      <c r="H27" s="150">
        <v>73901</v>
      </c>
      <c r="I27" s="138">
        <v>0</v>
      </c>
      <c r="J27" s="138">
        <v>0</v>
      </c>
      <c r="K27" s="138">
        <v>0</v>
      </c>
      <c r="L27" s="23"/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61">
        <v>11</v>
      </c>
      <c r="W27" s="23"/>
    </row>
    <row r="28" spans="1:23" s="25" customFormat="1" ht="16.5" customHeight="1">
      <c r="A28" s="160">
        <v>12</v>
      </c>
      <c r="B28" s="95"/>
      <c r="C28" s="95"/>
      <c r="D28" s="147" t="s">
        <v>11</v>
      </c>
      <c r="E28" s="138">
        <f>G28+I28+K28+N28+P28+R28+T28</f>
        <v>0</v>
      </c>
      <c r="F28" s="138">
        <f>H28+J28+M28+O28+Q28+S28+U28</f>
        <v>0</v>
      </c>
      <c r="G28" s="162">
        <v>0</v>
      </c>
      <c r="H28" s="162">
        <v>0</v>
      </c>
      <c r="I28" s="138">
        <v>0</v>
      </c>
      <c r="J28" s="138">
        <v>0</v>
      </c>
      <c r="K28" s="138">
        <v>0</v>
      </c>
      <c r="L28" s="23"/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61">
        <v>12</v>
      </c>
      <c r="W28" s="23"/>
    </row>
    <row r="29" spans="1:23" s="23" customFormat="1" ht="12.75" customHeight="1" thickBot="1">
      <c r="A29" s="163"/>
      <c r="B29" s="77"/>
      <c r="C29" s="164"/>
      <c r="D29" s="165"/>
      <c r="E29" s="162"/>
      <c r="F29" s="162"/>
      <c r="G29" s="162"/>
      <c r="H29" s="162"/>
      <c r="I29" s="162"/>
      <c r="J29" s="162"/>
      <c r="K29" s="157"/>
      <c r="M29" s="166"/>
      <c r="N29" s="167"/>
      <c r="O29" s="166"/>
      <c r="P29" s="167"/>
      <c r="Q29" s="166"/>
      <c r="R29" s="167"/>
      <c r="S29" s="166"/>
      <c r="T29" s="167"/>
      <c r="U29" s="166"/>
      <c r="V29" s="168"/>
      <c r="W29" s="34"/>
    </row>
    <row r="30" spans="1:23" s="172" customFormat="1" ht="19.5" customHeight="1" thickTop="1">
      <c r="A30" s="169" t="s">
        <v>84</v>
      </c>
      <c r="B30" s="169"/>
      <c r="C30" s="170"/>
      <c r="D30" s="169"/>
      <c r="E30" s="171"/>
      <c r="F30" s="169"/>
      <c r="G30" s="169"/>
      <c r="H30" s="169"/>
      <c r="I30" s="169"/>
      <c r="J30" s="169"/>
      <c r="K30" s="169"/>
      <c r="M30" s="173"/>
      <c r="N30" s="173"/>
      <c r="O30" s="173"/>
      <c r="U30" s="174"/>
      <c r="V30" s="174"/>
      <c r="W30" s="174"/>
    </row>
    <row r="31" spans="1:23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U31" s="27"/>
      <c r="V31" s="27"/>
      <c r="W31" s="27"/>
    </row>
    <row r="32" spans="1:23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U32" s="27"/>
      <c r="V32" s="27"/>
      <c r="W32" s="27"/>
    </row>
    <row r="33" spans="1:10" ht="13.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3.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3.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3.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3.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3.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3.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3.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3.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3.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3.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3.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3.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3.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3.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3.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3.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3.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3.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3.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3.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3.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3.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3.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3.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3.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3.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3.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3.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3.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3.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3.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3.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3.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3.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3.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3.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3.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3.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3.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3.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3.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3.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3.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3.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3.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3.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3.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3.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3.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3.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3.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3.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3.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3.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3.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3.5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3.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ht="13.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13.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3.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3.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3.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13.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13.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13.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ht="13.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3.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3.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3.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3.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3.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3.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3.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3.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3.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3.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3.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3.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3.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3.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3.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3.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3.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3.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3.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3.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3.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3.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3.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3.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3.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3.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3.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3.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3.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3.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3.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3.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3.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3.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3.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3.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3.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3.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3.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3.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3.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13.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ht="13.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ht="13.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3.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3.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ht="13.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ht="13.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3.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3.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3.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3.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ht="13.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ht="13.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ht="13.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ht="13.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ht="13.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3.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13.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ht="13.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ht="13.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ht="13.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3.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ht="13.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3.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3.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3.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ht="13.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3.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ht="13.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3.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ht="13.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ht="13.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ht="13.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ht="13.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3.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ht="13.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ht="13.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ht="13.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ht="13.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3.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ht="13.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ht="13.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ht="13.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ht="13.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ht="13.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ht="13.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3.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ht="13.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3.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ht="13.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ht="13.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3.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ht="13.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3.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ht="13.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ht="13.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3.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ht="13.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ht="13.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ht="13.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ht="13.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ht="13.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ht="13.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3.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ht="13.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ht="13.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ht="13.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ht="13.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3.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ht="13.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ht="13.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ht="13.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ht="13.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ht="13.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ht="13.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ht="13.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ht="13.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ht="13.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ht="13.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ht="13.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ht="13.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ht="13.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ht="13.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ht="13.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ht="13.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ht="13.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ht="13.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ht="13.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ht="13.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ht="13.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ht="13.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ht="13.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ht="13.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ht="13.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ht="13.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ht="13.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ht="13.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ht="13.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ht="13.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ht="13.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ht="13.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ht="13.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ht="13.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ht="13.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ht="13.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ht="13.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ht="13.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ht="13.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ht="13.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3:10" ht="13.5">
      <c r="C258" s="27"/>
      <c r="D258" s="27"/>
      <c r="E258" s="27"/>
      <c r="F258" s="27"/>
      <c r="G258" s="27"/>
      <c r="H258" s="27"/>
      <c r="I258" s="27"/>
      <c r="J258" s="27"/>
    </row>
    <row r="259" spans="3:10" ht="13.5">
      <c r="C259" s="27"/>
      <c r="D259" s="27"/>
      <c r="E259" s="27"/>
      <c r="F259" s="27"/>
      <c r="G259" s="27"/>
      <c r="H259" s="27"/>
      <c r="I259" s="27"/>
      <c r="J259" s="27"/>
    </row>
    <row r="260" spans="3:10" ht="13.5">
      <c r="C260" s="27"/>
      <c r="D260" s="27"/>
      <c r="E260" s="27"/>
      <c r="F260" s="27"/>
      <c r="G260" s="27"/>
      <c r="H260" s="27"/>
      <c r="I260" s="27"/>
      <c r="J260" s="27"/>
    </row>
    <row r="261" spans="3:10" ht="13.5">
      <c r="C261" s="27"/>
      <c r="D261" s="27"/>
      <c r="E261" s="27"/>
      <c r="F261" s="27"/>
      <c r="G261" s="27"/>
      <c r="H261" s="27"/>
      <c r="I261" s="27"/>
      <c r="J261" s="27"/>
    </row>
    <row r="262" spans="3:10" ht="13.5">
      <c r="C262" s="27"/>
      <c r="D262" s="27"/>
      <c r="E262" s="27"/>
      <c r="F262" s="27"/>
      <c r="G262" s="27"/>
      <c r="H262" s="27"/>
      <c r="I262" s="27"/>
      <c r="J262" s="27"/>
    </row>
    <row r="263" spans="3:10" ht="13.5">
      <c r="C263" s="27"/>
      <c r="D263" s="27"/>
      <c r="E263" s="27"/>
      <c r="F263" s="27"/>
      <c r="G263" s="27"/>
      <c r="H263" s="27"/>
      <c r="I263" s="27"/>
      <c r="J263" s="27"/>
    </row>
    <row r="264" spans="3:10" ht="13.5">
      <c r="C264" s="27"/>
      <c r="D264" s="27"/>
      <c r="E264" s="27"/>
      <c r="F264" s="27"/>
      <c r="G264" s="27"/>
      <c r="H264" s="27"/>
      <c r="I264" s="27"/>
      <c r="J264" s="27"/>
    </row>
    <row r="265" spans="3:10" ht="13.5">
      <c r="C265" s="27"/>
      <c r="D265" s="27"/>
      <c r="E265" s="27"/>
      <c r="F265" s="27"/>
      <c r="G265" s="27"/>
      <c r="H265" s="27"/>
      <c r="I265" s="27"/>
      <c r="J265" s="27"/>
    </row>
    <row r="266" spans="3:10" ht="13.5">
      <c r="C266" s="27"/>
      <c r="D266" s="27"/>
      <c r="E266" s="27"/>
      <c r="F266" s="27"/>
      <c r="G266" s="27"/>
      <c r="H266" s="27"/>
      <c r="I266" s="27"/>
      <c r="J266" s="27"/>
    </row>
    <row r="267" spans="3:10" ht="13.5">
      <c r="C267" s="27"/>
      <c r="D267" s="27"/>
      <c r="E267" s="27"/>
      <c r="F267" s="27"/>
      <c r="G267" s="27"/>
      <c r="H267" s="27"/>
      <c r="I267" s="27"/>
      <c r="J267" s="27"/>
    </row>
    <row r="268" spans="3:10" ht="13.5">
      <c r="C268" s="27"/>
      <c r="D268" s="27"/>
      <c r="E268" s="27"/>
      <c r="F268" s="27"/>
      <c r="G268" s="27"/>
      <c r="H268" s="27"/>
      <c r="I268" s="27"/>
      <c r="J268" s="27"/>
    </row>
    <row r="269" spans="3:10" ht="13.5">
      <c r="C269" s="27"/>
      <c r="D269" s="27"/>
      <c r="E269" s="27"/>
      <c r="F269" s="27"/>
      <c r="G269" s="27"/>
      <c r="H269" s="27"/>
      <c r="I269" s="27"/>
      <c r="J269" s="27"/>
    </row>
    <row r="270" spans="3:10" ht="13.5">
      <c r="C270" s="27"/>
      <c r="D270" s="27"/>
      <c r="E270" s="27"/>
      <c r="F270" s="27"/>
      <c r="G270" s="27"/>
      <c r="H270" s="27"/>
      <c r="I270" s="27"/>
      <c r="J270" s="27"/>
    </row>
    <row r="271" spans="3:10" ht="13.5">
      <c r="C271" s="27"/>
      <c r="D271" s="27"/>
      <c r="E271" s="27"/>
      <c r="F271" s="27"/>
      <c r="G271" s="27"/>
      <c r="H271" s="27"/>
      <c r="I271" s="27"/>
      <c r="J271" s="27"/>
    </row>
    <row r="272" spans="3:10" ht="13.5">
      <c r="C272" s="27"/>
      <c r="D272" s="27"/>
      <c r="E272" s="27"/>
      <c r="F272" s="27"/>
      <c r="G272" s="27"/>
      <c r="H272" s="27"/>
      <c r="I272" s="27"/>
      <c r="J272" s="27"/>
    </row>
    <row r="273" spans="3:10" ht="13.5">
      <c r="C273" s="27"/>
      <c r="D273" s="27"/>
      <c r="E273" s="27"/>
      <c r="F273" s="27"/>
      <c r="G273" s="27"/>
      <c r="H273" s="27"/>
      <c r="I273" s="27"/>
      <c r="J273" s="27"/>
    </row>
    <row r="274" spans="3:10" ht="13.5">
      <c r="C274" s="27"/>
      <c r="D274" s="27"/>
      <c r="E274" s="27"/>
      <c r="F274" s="27"/>
      <c r="G274" s="27"/>
      <c r="H274" s="27"/>
      <c r="I274" s="27"/>
      <c r="J274" s="27"/>
    </row>
    <row r="275" spans="3:10" ht="13.5">
      <c r="C275" s="27"/>
      <c r="D275" s="27"/>
      <c r="E275" s="27"/>
      <c r="F275" s="27"/>
      <c r="G275" s="27"/>
      <c r="H275" s="27"/>
      <c r="I275" s="27"/>
      <c r="J275" s="27"/>
    </row>
    <row r="276" spans="3:10" ht="13.5">
      <c r="C276" s="27"/>
      <c r="D276" s="27"/>
      <c r="E276" s="27"/>
      <c r="F276" s="27"/>
      <c r="G276" s="27"/>
      <c r="H276" s="27"/>
      <c r="I276" s="27"/>
      <c r="J276" s="27"/>
    </row>
    <row r="277" spans="3:10" ht="13.5">
      <c r="C277" s="27"/>
      <c r="D277" s="27"/>
      <c r="E277" s="27"/>
      <c r="F277" s="27"/>
      <c r="G277" s="27"/>
      <c r="H277" s="27"/>
      <c r="I277" s="27"/>
      <c r="J277" s="27"/>
    </row>
  </sheetData>
  <mergeCells count="26">
    <mergeCell ref="A3:D4"/>
    <mergeCell ref="B27:C27"/>
    <mergeCell ref="B28:C28"/>
    <mergeCell ref="B19:C19"/>
    <mergeCell ref="B18:C18"/>
    <mergeCell ref="B15:C15"/>
    <mergeCell ref="M30:O30"/>
    <mergeCell ref="B22:C22"/>
    <mergeCell ref="B21:C21"/>
    <mergeCell ref="M1:P1"/>
    <mergeCell ref="N3:O3"/>
    <mergeCell ref="P3:Q3"/>
    <mergeCell ref="B25:C25"/>
    <mergeCell ref="Q1:R1"/>
    <mergeCell ref="G3:H3"/>
    <mergeCell ref="B24:C24"/>
    <mergeCell ref="V3:W4"/>
    <mergeCell ref="I3:J3"/>
    <mergeCell ref="H1:K1"/>
    <mergeCell ref="B16:C16"/>
    <mergeCell ref="B13:C13"/>
    <mergeCell ref="B12:C12"/>
    <mergeCell ref="E3:F3"/>
    <mergeCell ref="T2:W2"/>
    <mergeCell ref="T3:U3"/>
    <mergeCell ref="R3:S3"/>
  </mergeCells>
  <printOptions/>
  <pageMargins left="0.5905511811023623" right="0.1968503937007874" top="0.7874015748031497" bottom="0" header="6.535433070866142" footer="0.5118110236220472"/>
  <pageSetup horizontalDpi="600" verticalDpi="600" orientation="portrait" paperSize="9" scale="8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2006-12-27T07:36:13Z</dcterms:created>
  <dcterms:modified xsi:type="dcterms:W3CDTF">2006-12-27T07:36:20Z</dcterms:modified>
  <cp:category/>
  <cp:version/>
  <cp:contentType/>
  <cp:contentStatus/>
</cp:coreProperties>
</file>