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180" sheetId="1" r:id="rId1"/>
  </sheets>
  <definedNames>
    <definedName name="_xlnm.Print_Area" localSheetId="0">'180'!$A$1:$M$21</definedName>
  </definedNames>
  <calcPr fullCalcOnLoad="1"/>
</workbook>
</file>

<file path=xl/sharedStrings.xml><?xml version="1.0" encoding="utf-8"?>
<sst xmlns="http://schemas.openxmlformats.org/spreadsheetml/2006/main" count="105" uniqueCount="48">
  <si>
    <t>（各年５月１日現在）　　　　　　</t>
  </si>
  <si>
    <t>各　大　学</t>
  </si>
  <si>
    <t>環境大学</t>
  </si>
  <si>
    <t>大 学・年 次</t>
  </si>
  <si>
    <t>学校数</t>
  </si>
  <si>
    <t>教  　員 　 数 (本務者)</t>
  </si>
  <si>
    <t>学生数</t>
  </si>
  <si>
    <t>国立</t>
  </si>
  <si>
    <t>私立</t>
  </si>
  <si>
    <t>総数</t>
  </si>
  <si>
    <t>教授1)</t>
  </si>
  <si>
    <t>助教授</t>
  </si>
  <si>
    <t>講師</t>
  </si>
  <si>
    <t>助手</t>
  </si>
  <si>
    <t>男</t>
  </si>
  <si>
    <t>女</t>
  </si>
  <si>
    <t>大       学</t>
  </si>
  <si>
    <t>平成</t>
  </si>
  <si>
    <r>
      <t>1</t>
    </r>
    <r>
      <rPr>
        <sz val="11"/>
        <rFont val="ＭＳ 明朝"/>
        <family val="1"/>
      </rPr>
      <t>2</t>
    </r>
  </si>
  <si>
    <t>年</t>
  </si>
  <si>
    <t>-</t>
  </si>
  <si>
    <t>11</t>
  </si>
  <si>
    <t>〃</t>
  </si>
  <si>
    <r>
      <t>1</t>
    </r>
    <r>
      <rPr>
        <sz val="11"/>
        <rFont val="ＭＳ 明朝"/>
        <family val="1"/>
      </rPr>
      <t>3</t>
    </r>
  </si>
  <si>
    <t>12</t>
  </si>
  <si>
    <r>
      <t>1</t>
    </r>
    <r>
      <rPr>
        <sz val="11"/>
        <rFont val="ＭＳ 明朝"/>
        <family val="1"/>
      </rPr>
      <t>4</t>
    </r>
  </si>
  <si>
    <t>13</t>
  </si>
  <si>
    <t>15</t>
  </si>
  <si>
    <t>14</t>
  </si>
  <si>
    <t>16</t>
  </si>
  <si>
    <t>短 期 大 学</t>
  </si>
  <si>
    <t>2) 678</t>
  </si>
  <si>
    <t>2) 107</t>
  </si>
  <si>
    <t>2) 571</t>
  </si>
  <si>
    <t>-</t>
  </si>
  <si>
    <t>2) 674</t>
  </si>
  <si>
    <t>2) 126</t>
  </si>
  <si>
    <t>2) 548</t>
  </si>
  <si>
    <t>2) 653</t>
  </si>
  <si>
    <t>2) 130</t>
  </si>
  <si>
    <t>2) 523</t>
  </si>
  <si>
    <t>10</t>
  </si>
  <si>
    <t>年５月１日</t>
  </si>
  <si>
    <t xml:space="preserve"> （注） １） 学長を含む。</t>
  </si>
  <si>
    <t>２）専攻科学生数を含む</t>
  </si>
  <si>
    <t>15</t>
  </si>
  <si>
    <t>16</t>
  </si>
  <si>
    <r>
      <t xml:space="preserve"> </t>
    </r>
    <r>
      <rPr>
        <b/>
        <sz val="22"/>
        <rFont val="ＭＳ 明朝"/>
        <family val="1"/>
      </rPr>
      <t xml:space="preserve">大学別学校数・教員数及び学生数 </t>
    </r>
    <r>
      <rPr>
        <b/>
        <sz val="8"/>
        <rFont val="ＭＳ 明朝"/>
        <family val="1"/>
      </rPr>
      <t xml:space="preserve"> </t>
    </r>
    <r>
      <rPr>
        <sz val="13.5"/>
        <rFont val="ＭＳ 明朝"/>
        <family val="1"/>
      </rPr>
      <t>平成12～平成16年度</t>
    </r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</si>
</sst>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_ * #\ ###\ ###\ ##0_ ;_ * \-#\ ###\ ###\ ##0_ ;_ * &quot;-&quot;_ ;_ @_ "/>
    <numFmt numFmtId="179" formatCode="_ * #\ ###\ ###\ ##0_ ;_ * &quot;△&quot;#\ ###\ ###\ ##0_ ;_ * &quot;-&quot;_ ;_ @_ "/>
    <numFmt numFmtId="180" formatCode="#\ ###\ ###\ ##0\ ;\-#\ ###\ ###\ ##0\ "/>
    <numFmt numFmtId="181" formatCode="#\ ###\ ###\ ##0;\-#\ ###\ ###\ ##0\ "/>
    <numFmt numFmtId="182" formatCode="_ * #\ ###0_ ;_ * \-#\ ###\ ###\ ##0_ ;_ * &quot;-&quot;_ ;_ @_ "/>
    <numFmt numFmtId="183" formatCode="0_);[Red]\(0\)"/>
    <numFmt numFmtId="184" formatCode="\(#,##0\)"/>
    <numFmt numFmtId="185" formatCode="0.0%"/>
    <numFmt numFmtId="186" formatCode="#,##0.00;&quot;△ &quot;#,##0.00"/>
    <numFmt numFmtId="187" formatCode="_ * ###\ ##0_ ;_ * \-\ ###\ ##0_ ;_ * &quot;-&quot;_ ;_ @_ "/>
    <numFmt numFmtId="188" formatCode="_ * \ ###\ ##0_ ;_ * \-\ ###\ ##0_ ;_ * &quot;-&quot;_ ;_ @_ "/>
    <numFmt numFmtId="189" formatCode="_ * #\ ###\ ##0_ ;_ * \-#\ ###\ ##0_ ;_ * &quot;-&quot;_ ;_ @_ "/>
    <numFmt numFmtId="190" formatCode="_ * ###\ ##0_ ;_ * \-###\ ##0_ ;_ * &quot;-&quot;_ ;_ @_ "/>
    <numFmt numFmtId="191" formatCode="_ *###\ ##0_ ;_ * \-\ ###\ ##0_ ;_ * &quot;-&quot;_ ;_ @_ "/>
    <numFmt numFmtId="192" formatCode="_ *#\ ###\ ##0_ ;_ * \-#\ ###\ ##0_ ;_ * &quot;-&quot;_ ;_ @_ "/>
    <numFmt numFmtId="193" formatCode="_ * \ ##\ ##0_ ;_ * \-\ ##\ ##0_ ;_ * &quot;-&quot;_ ;_ @_ "/>
    <numFmt numFmtId="194" formatCode="_ *#\ ###\ ##0_ ;_ * #\ ###\ ##0_ ;_ * &quot;-&quot;_ ;_ @_ "/>
    <numFmt numFmtId="195" formatCode="0_ "/>
    <numFmt numFmtId="196" formatCode="###\ ###\ ###\ ##0"/>
    <numFmt numFmtId="197" formatCode="###\ ###\ ###\ ###.#0"/>
    <numFmt numFmtId="198" formatCode="###\ ###\ ###\ ###.0"/>
    <numFmt numFmtId="199" formatCode="0.00_ "/>
    <numFmt numFmtId="200" formatCode="#\ ##0"/>
    <numFmt numFmtId="201" formatCode="0.0_ "/>
    <numFmt numFmtId="202" formatCode="#,###,##0;&quot; -&quot;###,##0"/>
    <numFmt numFmtId="203" formatCode="#\ ###\ ##0"/>
    <numFmt numFmtId="204" formatCode="##0.0"/>
    <numFmt numFmtId="205" formatCode="#,##0\ "/>
    <numFmt numFmtId="206" formatCode="\ ###,###,##0;&quot;-&quot;###,###,##0"/>
    <numFmt numFmtId="207" formatCode="#\ ###\ ##0\ "/>
    <numFmt numFmtId="208" formatCode="0.0"/>
    <numFmt numFmtId="209" formatCode="\ ###,###,##0.00;&quot;-&quot;###,###,##0.00"/>
    <numFmt numFmtId="210" formatCode="_ *##\ ##0_ ;_ * \-##\ ##0_ ;_ * &quot;-&quot;_ ;_ @_ "/>
    <numFmt numFmtId="211" formatCode="_ *#\ ##0_ ;_ * \-#\ ##0_ ;_ * &quot;-&quot;_ ;_ @_ "/>
    <numFmt numFmtId="212" formatCode="##\ ##0"/>
    <numFmt numFmtId="213" formatCode="###\ ##0"/>
    <numFmt numFmtId="214" formatCode="_ * ##0_ ;_ * \-\ ##0_ ;_ * &quot;-&quot;_ ;_ @_ "/>
    <numFmt numFmtId="215" formatCode="_ * ##0.0_ ;_ * \-\ ##0.0_ ;_ * &quot;-&quot;_ ;_ @_ "/>
    <numFmt numFmtId="216" formatCode="0;&quot;△ &quot;0"/>
    <numFmt numFmtId="217" formatCode="0.0;&quot;△ &quot;0.0"/>
    <numFmt numFmtId="218" formatCode="0.E+00"/>
    <numFmt numFmtId="219" formatCode="#,##0.0;[Red]\-#,##0.0"/>
    <numFmt numFmtId="220" formatCode="#,##0.0_ "/>
    <numFmt numFmtId="221" formatCode="_ * #\ ###\ ###\ ##0.0_ ;_ * \-#\ ###\ ###\ ##0.0_ ;_ * &quot;-&quot;_ ;_ @_ "/>
    <numFmt numFmtId="222" formatCode="#\ ###\ ###\ ##0.0\ ;\-#\ ###\ ###\ ##0.0\ "/>
    <numFmt numFmtId="223" formatCode="_ * #\ ###\ ###\ ##0.00_ ;_ * \-#\ ###\ ###\ ##0.00_ ;_ * &quot;-&quot;_ ;_ @_ "/>
    <numFmt numFmtId="224" formatCode="#\ ###\ ###\ ##0.0;\-#\ ###\ ###\ ##0.0\ "/>
    <numFmt numFmtId="225" formatCode="0.0_);[Red]\(0.0\)"/>
    <numFmt numFmtId="226" formatCode="#\ ###\ ###\ ##0_ ;_ * \-#\ ###\ ###\ ##0\ "/>
    <numFmt numFmtId="227" formatCode="#,##0_ "/>
    <numFmt numFmtId="228" formatCode="_ * #,##0.0_ ;_ * \-#,##0.0_ ;_ * &quot;-&quot;?_ ;_ @_ "/>
    <numFmt numFmtId="229" formatCode="_ * #.0\ ###\ ###\ ##0_ ;_ * \-#.0\ ###\ ###\ ##0_ ;_ * &quot;-&quot;_ ;_ @_ "/>
    <numFmt numFmtId="230" formatCode="_ * ##\ ##0_ ;_ * \-##\ ##0_ ;_ * &quot;-&quot;_ ;_ @_ "/>
    <numFmt numFmtId="231" formatCode="_ * #\ ###\ ###\ ##0.00_ ;_ * &quot;△&quot;#\ ###\ ###\ ##0.00_ ;_ * &quot;-&quot;_ ;_ @_ "/>
    <numFmt numFmtId="232" formatCode="#\ ###\ ###\ ##0;\-#\ ###\ ###\ ##0"/>
    <numFmt numFmtId="233" formatCode="_ * #\ ###\ ###\ ##0_ ;_ * \-#\ ###\ ###\ ##0_ ;&quot;-&quot;_ ;_ @_ "/>
    <numFmt numFmtId="234" formatCode="_ * #\ ###\ ###\ ##0_ ;_ * \-#\ ###\ ###\ ##0_ ;&quot;-&quot;_ ;_ &quot;-&quot;@_ "/>
    <numFmt numFmtId="235" formatCode="#,##0.0\ ;&quot;△ &quot;#,##0.0\ "/>
    <numFmt numFmtId="236" formatCode="_ * #\ ###\ ###\ ##0._ ;_ * \-#\ ###\ ###\ ##0_ ;_ * &quot;-&quot;_ ;_ @_ "/>
  </numFmts>
  <fonts count="15"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24"/>
      <name val="ＭＳ 明朝"/>
      <family val="1"/>
    </font>
    <font>
      <b/>
      <sz val="22"/>
      <name val="ＭＳ 明朝"/>
      <family val="1"/>
    </font>
    <font>
      <b/>
      <sz val="8"/>
      <name val="ＭＳ 明朝"/>
      <family val="1"/>
    </font>
    <font>
      <sz val="13.5"/>
      <name val="ＭＳ 明朝"/>
      <family val="1"/>
    </font>
    <font>
      <b/>
      <sz val="16"/>
      <name val="ＭＳ 明朝"/>
      <family val="1"/>
    </font>
    <font>
      <sz val="6"/>
      <name val="ＭＳ Ｐ明朝"/>
      <family val="1"/>
    </font>
    <font>
      <b/>
      <sz val="18"/>
      <name val="ＭＳ 明朝"/>
      <family val="1"/>
    </font>
    <font>
      <sz val="11"/>
      <name val="ＭＳ ゴシック"/>
      <family val="3"/>
    </font>
    <font>
      <b/>
      <sz val="11"/>
      <color indexed="10"/>
      <name val="ＭＳ 明朝"/>
      <family val="1"/>
    </font>
    <font>
      <b/>
      <sz val="11"/>
      <name val="ＭＳ ゴシック"/>
      <family val="3"/>
    </font>
    <font>
      <b/>
      <sz val="11"/>
      <name val="ＭＳ 明朝"/>
      <family val="1"/>
    </font>
    <font>
      <b/>
      <sz val="11"/>
      <color indexed="10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distributed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176" fontId="10" fillId="0" borderId="0" xfId="0" applyNumberFormat="1" applyFont="1" applyFill="1" applyBorder="1" applyAlignment="1">
      <alignment horizontal="right" vertical="center"/>
    </xf>
    <xf numFmtId="178" fontId="10" fillId="0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horizontal="distributed" vertical="center"/>
    </xf>
    <xf numFmtId="176" fontId="11" fillId="2" borderId="0" xfId="0" applyNumberFormat="1" applyFont="1" applyFill="1" applyBorder="1" applyAlignment="1">
      <alignment horizontal="right" vertical="center"/>
    </xf>
    <xf numFmtId="178" fontId="11" fillId="2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horizontal="center" vertical="center"/>
    </xf>
    <xf numFmtId="176" fontId="13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distributed" vertical="center"/>
    </xf>
    <xf numFmtId="176" fontId="14" fillId="2" borderId="0" xfId="0" applyNumberFormat="1" applyFont="1" applyFill="1" applyBorder="1" applyAlignment="1">
      <alignment horizontal="right" vertical="center"/>
    </xf>
    <xf numFmtId="178" fontId="14" fillId="2" borderId="0" xfId="0" applyNumberFormat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2" fillId="0" borderId="0" xfId="0" applyNumberFormat="1" applyFont="1" applyBorder="1" applyAlignment="1">
      <alignment horizontal="right" vertical="center"/>
    </xf>
    <xf numFmtId="178" fontId="12" fillId="0" borderId="0" xfId="0" applyNumberFormat="1" applyFont="1" applyBorder="1" applyAlignment="1">
      <alignment horizontal="right" vertical="center"/>
    </xf>
    <xf numFmtId="178" fontId="0" fillId="0" borderId="0" xfId="0" applyNumberFormat="1" applyBorder="1" applyAlignment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12" fillId="0" borderId="0" xfId="0" applyFont="1" applyFill="1" applyAlignment="1">
      <alignment vertical="center"/>
    </xf>
    <xf numFmtId="0" fontId="0" fillId="0" borderId="1" xfId="0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176" fontId="12" fillId="0" borderId="11" xfId="0" applyNumberFormat="1" applyFont="1" applyBorder="1" applyAlignment="1">
      <alignment horizontal="right" vertical="center"/>
    </xf>
    <xf numFmtId="176" fontId="12" fillId="0" borderId="1" xfId="0" applyNumberFormat="1" applyFont="1" applyBorder="1" applyAlignment="1">
      <alignment horizontal="right" vertical="center"/>
    </xf>
    <xf numFmtId="178" fontId="12" fillId="0" borderId="1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8" fontId="0" fillId="0" borderId="0" xfId="0" applyNumberFormat="1" applyFont="1" applyBorder="1" applyAlignment="1">
      <alignment horizontal="right" vertical="center"/>
    </xf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0" fontId="12" fillId="3" borderId="0" xfId="0" applyFont="1" applyFill="1" applyBorder="1" applyAlignment="1">
      <alignment vertical="center"/>
    </xf>
    <xf numFmtId="49" fontId="12" fillId="3" borderId="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distributed" vertical="center"/>
    </xf>
    <xf numFmtId="176" fontId="12" fillId="3" borderId="0" xfId="0" applyNumberFormat="1" applyFont="1" applyFill="1" applyBorder="1" applyAlignment="1">
      <alignment horizontal="right" vertical="center"/>
    </xf>
    <xf numFmtId="178" fontId="12" fillId="3" borderId="0" xfId="0" applyNumberFormat="1" applyFont="1" applyFill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SheetLayoutView="100" workbookViewId="0" topLeftCell="A1">
      <selection activeCell="A3" sqref="A3:E3"/>
    </sheetView>
  </sheetViews>
  <sheetFormatPr defaultColWidth="8.796875" defaultRowHeight="14.25"/>
  <cols>
    <col min="1" max="1" width="5.59765625" style="0" customWidth="1"/>
    <col min="2" max="2" width="3.59765625" style="0" customWidth="1"/>
    <col min="3" max="3" width="7.5" style="0" customWidth="1"/>
    <col min="4" max="4" width="10" style="0" customWidth="1"/>
    <col min="5" max="5" width="9.5" style="0" customWidth="1"/>
    <col min="6" max="10" width="9.59765625" style="0" customWidth="1"/>
    <col min="11" max="11" width="11.09765625" style="0" customWidth="1"/>
    <col min="12" max="18" width="11.59765625" style="0" customWidth="1"/>
    <col min="19" max="19" width="8.8984375" style="0" customWidth="1"/>
    <col min="20" max="21" width="0" style="0" hidden="1" customWidth="1"/>
    <col min="22" max="22" width="10.59765625" style="0" hidden="1" customWidth="1"/>
    <col min="23" max="29" width="0" style="0" hidden="1" customWidth="1"/>
    <col min="30" max="30" width="11.09765625" style="0" hidden="1" customWidth="1"/>
    <col min="31" max="31" width="11.5" style="0" hidden="1" customWidth="1"/>
    <col min="32" max="32" width="11.59765625" style="0" hidden="1" customWidth="1"/>
    <col min="33" max="16384" width="8.8984375" style="0" customWidth="1"/>
  </cols>
  <sheetData>
    <row r="1" spans="2:18" s="1" customFormat="1" ht="25.5" customHeight="1">
      <c r="B1" s="2"/>
      <c r="C1" s="3">
        <v>180</v>
      </c>
      <c r="D1" s="4" t="s">
        <v>47</v>
      </c>
      <c r="E1" s="5"/>
      <c r="F1" s="5"/>
      <c r="G1" s="5"/>
      <c r="H1" s="5"/>
      <c r="I1" s="5"/>
      <c r="J1" s="5"/>
      <c r="K1" s="6"/>
      <c r="L1" s="6"/>
      <c r="M1" s="6"/>
      <c r="N1" s="7"/>
      <c r="O1" s="7"/>
      <c r="P1" s="7"/>
      <c r="Q1" s="7"/>
      <c r="R1" s="7"/>
    </row>
    <row r="2" spans="1:18" s="1" customFormat="1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32" s="1" customFormat="1" ht="21.75" customHeight="1" thickBot="1">
      <c r="A3" s="8" t="s">
        <v>0</v>
      </c>
      <c r="B3" s="8"/>
      <c r="C3" s="8"/>
      <c r="D3" s="8"/>
      <c r="E3" s="8"/>
      <c r="L3" s="8" t="s">
        <v>1</v>
      </c>
      <c r="M3" s="8"/>
      <c r="N3" s="9"/>
      <c r="O3" s="9"/>
      <c r="P3" s="9"/>
      <c r="Q3" s="9"/>
      <c r="R3" s="9"/>
      <c r="T3" s="10" t="s">
        <v>2</v>
      </c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</row>
    <row r="4" spans="1:32" ht="25.5" customHeight="1" thickTop="1">
      <c r="A4" s="11" t="s">
        <v>3</v>
      </c>
      <c r="B4" s="11"/>
      <c r="C4" s="12"/>
      <c r="D4" s="13" t="s">
        <v>4</v>
      </c>
      <c r="E4" s="13"/>
      <c r="F4" s="14" t="s">
        <v>5</v>
      </c>
      <c r="G4" s="14"/>
      <c r="H4" s="14"/>
      <c r="I4" s="14"/>
      <c r="J4" s="14"/>
      <c r="K4" s="13" t="s">
        <v>6</v>
      </c>
      <c r="L4" s="13"/>
      <c r="M4" s="15"/>
      <c r="N4" s="16"/>
      <c r="O4" s="16"/>
      <c r="P4" s="16"/>
      <c r="Q4" s="16"/>
      <c r="R4" s="16"/>
      <c r="T4" s="11" t="s">
        <v>3</v>
      </c>
      <c r="U4" s="11"/>
      <c r="V4" s="12"/>
      <c r="W4" s="13" t="s">
        <v>4</v>
      </c>
      <c r="X4" s="13"/>
      <c r="Y4" s="14" t="s">
        <v>5</v>
      </c>
      <c r="Z4" s="14"/>
      <c r="AA4" s="14"/>
      <c r="AB4" s="14"/>
      <c r="AC4" s="14"/>
      <c r="AD4" s="13" t="s">
        <v>6</v>
      </c>
      <c r="AE4" s="13"/>
      <c r="AF4" s="15"/>
    </row>
    <row r="5" spans="1:32" ht="25.5" customHeight="1">
      <c r="A5" s="17"/>
      <c r="B5" s="17"/>
      <c r="C5" s="18"/>
      <c r="D5" s="19" t="s">
        <v>7</v>
      </c>
      <c r="E5" s="19" t="s">
        <v>8</v>
      </c>
      <c r="F5" s="19" t="s">
        <v>9</v>
      </c>
      <c r="G5" s="19" t="s">
        <v>10</v>
      </c>
      <c r="H5" s="19" t="s">
        <v>11</v>
      </c>
      <c r="I5" s="19" t="s">
        <v>12</v>
      </c>
      <c r="J5" s="19" t="s">
        <v>13</v>
      </c>
      <c r="K5" s="19" t="s">
        <v>9</v>
      </c>
      <c r="L5" s="19" t="s">
        <v>14</v>
      </c>
      <c r="M5" s="20" t="s">
        <v>15</v>
      </c>
      <c r="N5" s="16"/>
      <c r="O5" s="16"/>
      <c r="P5" s="16"/>
      <c r="Q5" s="16"/>
      <c r="R5" s="16"/>
      <c r="T5" s="17"/>
      <c r="U5" s="17"/>
      <c r="V5" s="18"/>
      <c r="W5" s="19" t="s">
        <v>7</v>
      </c>
      <c r="X5" s="19" t="s">
        <v>8</v>
      </c>
      <c r="Y5" s="19" t="s">
        <v>9</v>
      </c>
      <c r="Z5" s="19" t="s">
        <v>10</v>
      </c>
      <c r="AA5" s="19" t="s">
        <v>11</v>
      </c>
      <c r="AB5" s="19" t="s">
        <v>12</v>
      </c>
      <c r="AC5" s="19" t="s">
        <v>13</v>
      </c>
      <c r="AD5" s="19" t="s">
        <v>9</v>
      </c>
      <c r="AE5" s="19" t="s">
        <v>14</v>
      </c>
      <c r="AF5" s="20" t="s">
        <v>15</v>
      </c>
    </row>
    <row r="6" spans="1:32" s="1" customFormat="1" ht="12" customHeight="1">
      <c r="A6" s="21"/>
      <c r="B6" s="21"/>
      <c r="C6" s="22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T6" s="21"/>
      <c r="U6" s="21"/>
      <c r="V6" s="22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s="1" customFormat="1" ht="15" customHeight="1">
      <c r="A7" s="23" t="s">
        <v>16</v>
      </c>
      <c r="B7" s="23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T7" s="23" t="s">
        <v>16</v>
      </c>
      <c r="U7" s="23"/>
      <c r="V7" s="24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s="30" customFormat="1" ht="15" customHeight="1">
      <c r="A8" s="26" t="s">
        <v>17</v>
      </c>
      <c r="B8" s="27" t="s">
        <v>18</v>
      </c>
      <c r="C8" s="24" t="s">
        <v>19</v>
      </c>
      <c r="D8" s="28">
        <v>1</v>
      </c>
      <c r="E8" s="28" t="s">
        <v>20</v>
      </c>
      <c r="F8" s="28">
        <v>713</v>
      </c>
      <c r="G8" s="28">
        <v>229</v>
      </c>
      <c r="H8" s="28">
        <v>181</v>
      </c>
      <c r="I8" s="28">
        <v>83</v>
      </c>
      <c r="J8" s="28">
        <v>220</v>
      </c>
      <c r="K8" s="29">
        <v>6176</v>
      </c>
      <c r="L8" s="29">
        <v>4307</v>
      </c>
      <c r="M8" s="29">
        <v>1869</v>
      </c>
      <c r="N8" s="29"/>
      <c r="O8" s="29"/>
      <c r="P8" s="29"/>
      <c r="Q8" s="29"/>
      <c r="R8" s="29"/>
      <c r="T8" s="31"/>
      <c r="U8" s="32" t="s">
        <v>21</v>
      </c>
      <c r="V8" s="33" t="s">
        <v>22</v>
      </c>
      <c r="W8" s="28">
        <v>1</v>
      </c>
      <c r="X8" s="28" t="s">
        <v>20</v>
      </c>
      <c r="Y8" s="28">
        <v>673</v>
      </c>
      <c r="Z8" s="28">
        <v>212</v>
      </c>
      <c r="AA8" s="28">
        <v>173</v>
      </c>
      <c r="AB8" s="28">
        <v>77</v>
      </c>
      <c r="AC8" s="28">
        <v>211</v>
      </c>
      <c r="AD8" s="29">
        <v>6113</v>
      </c>
      <c r="AE8" s="29">
        <v>4332</v>
      </c>
      <c r="AF8" s="29">
        <v>1781</v>
      </c>
    </row>
    <row r="9" spans="1:32" s="30" customFormat="1" ht="15" customHeight="1">
      <c r="A9" s="31"/>
      <c r="B9" s="32" t="s">
        <v>23</v>
      </c>
      <c r="C9" s="33"/>
      <c r="D9" s="28">
        <v>1</v>
      </c>
      <c r="E9" s="28">
        <v>1</v>
      </c>
      <c r="F9" s="28">
        <v>743</v>
      </c>
      <c r="G9" s="28">
        <v>253</v>
      </c>
      <c r="H9" s="28">
        <v>183</v>
      </c>
      <c r="I9" s="28">
        <v>94</v>
      </c>
      <c r="J9" s="28">
        <v>213</v>
      </c>
      <c r="K9" s="29">
        <v>6674</v>
      </c>
      <c r="L9" s="29">
        <v>4564</v>
      </c>
      <c r="M9" s="29">
        <v>2110</v>
      </c>
      <c r="N9" s="29"/>
      <c r="O9" s="29"/>
      <c r="P9" s="29"/>
      <c r="Q9" s="29"/>
      <c r="R9" s="29"/>
      <c r="T9" s="31"/>
      <c r="U9" s="32" t="s">
        <v>24</v>
      </c>
      <c r="V9" s="33" t="s">
        <v>22</v>
      </c>
      <c r="W9" s="28">
        <v>1</v>
      </c>
      <c r="X9" s="28" t="s">
        <v>20</v>
      </c>
      <c r="Y9" s="28">
        <v>713</v>
      </c>
      <c r="Z9" s="28">
        <v>229</v>
      </c>
      <c r="AA9" s="28">
        <v>181</v>
      </c>
      <c r="AB9" s="28">
        <v>83</v>
      </c>
      <c r="AC9" s="28">
        <v>220</v>
      </c>
      <c r="AD9" s="29">
        <v>6176</v>
      </c>
      <c r="AE9" s="29">
        <v>4307</v>
      </c>
      <c r="AF9" s="29">
        <v>1869</v>
      </c>
    </row>
    <row r="10" spans="1:32" s="30" customFormat="1" ht="15" customHeight="1">
      <c r="A10" s="31"/>
      <c r="B10" s="32" t="s">
        <v>25</v>
      </c>
      <c r="C10" s="33"/>
      <c r="D10" s="34">
        <v>1</v>
      </c>
      <c r="E10" s="34">
        <v>1</v>
      </c>
      <c r="F10" s="34">
        <v>749</v>
      </c>
      <c r="G10" s="34">
        <v>260</v>
      </c>
      <c r="H10" s="34">
        <v>183</v>
      </c>
      <c r="I10" s="34">
        <v>99</v>
      </c>
      <c r="J10" s="34">
        <v>207</v>
      </c>
      <c r="K10" s="35">
        <v>6683</v>
      </c>
      <c r="L10" s="35">
        <v>4495</v>
      </c>
      <c r="M10" s="35">
        <v>2188</v>
      </c>
      <c r="N10" s="29"/>
      <c r="O10" s="29"/>
      <c r="P10" s="29"/>
      <c r="Q10" s="29"/>
      <c r="R10" s="29"/>
      <c r="T10" s="31"/>
      <c r="U10" s="36" t="s">
        <v>26</v>
      </c>
      <c r="V10" s="37" t="s">
        <v>22</v>
      </c>
      <c r="W10" s="28"/>
      <c r="X10" s="38">
        <v>1</v>
      </c>
      <c r="Y10" s="38">
        <f>SUM(Z10:AC10)</f>
        <v>42</v>
      </c>
      <c r="Z10" s="38">
        <v>29</v>
      </c>
      <c r="AA10" s="38">
        <v>4</v>
      </c>
      <c r="AB10" s="38">
        <v>8</v>
      </c>
      <c r="AC10" s="38">
        <v>1</v>
      </c>
      <c r="AD10" s="39">
        <f>SUM(AE10:AF10)</f>
        <v>469</v>
      </c>
      <c r="AE10" s="39">
        <v>330</v>
      </c>
      <c r="AF10" s="39">
        <v>139</v>
      </c>
    </row>
    <row r="11" spans="1:32" s="45" customFormat="1" ht="15" customHeight="1">
      <c r="A11" s="40"/>
      <c r="B11" s="41" t="s">
        <v>27</v>
      </c>
      <c r="C11" s="33"/>
      <c r="D11" s="42">
        <v>1</v>
      </c>
      <c r="E11" s="43">
        <v>1</v>
      </c>
      <c r="F11" s="43">
        <v>753</v>
      </c>
      <c r="G11" s="43">
        <v>261</v>
      </c>
      <c r="H11" s="43">
        <v>189</v>
      </c>
      <c r="I11" s="43">
        <v>97</v>
      </c>
      <c r="J11" s="43">
        <v>206</v>
      </c>
      <c r="K11" s="44">
        <v>7413</v>
      </c>
      <c r="L11" s="44">
        <v>5002</v>
      </c>
      <c r="M11" s="44">
        <v>2411</v>
      </c>
      <c r="N11" s="44"/>
      <c r="O11" s="44"/>
      <c r="P11" s="44"/>
      <c r="Q11" s="44"/>
      <c r="R11" s="44"/>
      <c r="T11" s="40"/>
      <c r="U11" s="46" t="s">
        <v>28</v>
      </c>
      <c r="V11" s="47"/>
      <c r="W11" s="43"/>
      <c r="X11" s="48">
        <v>1</v>
      </c>
      <c r="Y11" s="48">
        <f>SUM(Z11:AC11)</f>
        <v>48</v>
      </c>
      <c r="Z11" s="48">
        <v>30</v>
      </c>
      <c r="AA11" s="48">
        <v>5</v>
      </c>
      <c r="AB11" s="48">
        <v>11</v>
      </c>
      <c r="AC11" s="48">
        <v>2</v>
      </c>
      <c r="AD11" s="49">
        <f>SUM(AE11:AF11)</f>
        <v>394</v>
      </c>
      <c r="AE11" s="49">
        <v>277</v>
      </c>
      <c r="AF11" s="49">
        <v>117</v>
      </c>
    </row>
    <row r="12" spans="1:32" s="45" customFormat="1" ht="15" customHeight="1">
      <c r="A12" s="40"/>
      <c r="B12" s="41" t="s">
        <v>29</v>
      </c>
      <c r="C12" s="33"/>
      <c r="D12" s="43">
        <v>1</v>
      </c>
      <c r="E12" s="43">
        <v>1</v>
      </c>
      <c r="F12" s="43">
        <v>746</v>
      </c>
      <c r="G12" s="43">
        <v>257</v>
      </c>
      <c r="H12" s="43">
        <v>197</v>
      </c>
      <c r="I12" s="43">
        <v>92</v>
      </c>
      <c r="J12" s="43">
        <v>200</v>
      </c>
      <c r="K12" s="44">
        <v>7709</v>
      </c>
      <c r="L12" s="44">
        <v>5202</v>
      </c>
      <c r="M12" s="44">
        <v>2507</v>
      </c>
      <c r="N12" s="44"/>
      <c r="O12" s="44"/>
      <c r="P12" s="44"/>
      <c r="Q12" s="44"/>
      <c r="R12" s="44"/>
      <c r="T12" s="40"/>
      <c r="U12" s="46" t="s">
        <v>28</v>
      </c>
      <c r="V12" s="47"/>
      <c r="W12" s="43"/>
      <c r="X12" s="48">
        <v>1</v>
      </c>
      <c r="Y12" s="48">
        <f>SUM(Z12:AC12)</f>
        <v>48</v>
      </c>
      <c r="Z12" s="48">
        <v>30</v>
      </c>
      <c r="AA12" s="48">
        <v>5</v>
      </c>
      <c r="AB12" s="48">
        <v>11</v>
      </c>
      <c r="AC12" s="48">
        <v>2</v>
      </c>
      <c r="AD12" s="49">
        <f>SUM(AE12:AF12)</f>
        <v>394</v>
      </c>
      <c r="AE12" s="49">
        <v>277</v>
      </c>
      <c r="AF12" s="49">
        <v>117</v>
      </c>
    </row>
    <row r="13" spans="1:18" s="1" customFormat="1" ht="12" customHeight="1">
      <c r="A13" s="23"/>
      <c r="B13" s="50"/>
      <c r="C13" s="51"/>
      <c r="D13" s="52"/>
      <c r="E13" s="52"/>
      <c r="F13" s="52"/>
      <c r="G13" s="52"/>
      <c r="H13" s="52"/>
      <c r="I13" s="52"/>
      <c r="J13" s="52"/>
      <c r="K13" s="53"/>
      <c r="L13" s="53"/>
      <c r="M13" s="53"/>
      <c r="N13" s="53"/>
      <c r="O13" s="53"/>
      <c r="P13" s="53"/>
      <c r="Q13" s="53"/>
      <c r="R13" s="53"/>
    </row>
    <row r="14" spans="1:18" s="1" customFormat="1" ht="15" customHeight="1" thickBot="1">
      <c r="A14" s="23" t="s">
        <v>30</v>
      </c>
      <c r="B14" s="23"/>
      <c r="C14" s="24"/>
      <c r="D14" s="25"/>
      <c r="E14" s="25"/>
      <c r="F14" s="25"/>
      <c r="G14" s="25"/>
      <c r="H14" s="25"/>
      <c r="I14" s="25"/>
      <c r="J14" s="25"/>
      <c r="K14" s="54"/>
      <c r="L14" s="54"/>
      <c r="M14" s="54"/>
      <c r="N14" s="54"/>
      <c r="O14" s="54"/>
      <c r="P14" s="54"/>
      <c r="Q14" s="54"/>
      <c r="R14" s="54"/>
    </row>
    <row r="15" spans="1:32" s="30" customFormat="1" ht="15" customHeight="1" thickTop="1">
      <c r="A15" s="26" t="s">
        <v>17</v>
      </c>
      <c r="B15" s="27" t="s">
        <v>18</v>
      </c>
      <c r="C15" s="24" t="s">
        <v>19</v>
      </c>
      <c r="D15" s="28">
        <v>1</v>
      </c>
      <c r="E15" s="28">
        <v>1</v>
      </c>
      <c r="F15" s="28">
        <v>42</v>
      </c>
      <c r="G15" s="28">
        <v>13</v>
      </c>
      <c r="H15" s="28">
        <v>13</v>
      </c>
      <c r="I15" s="28">
        <v>12</v>
      </c>
      <c r="J15" s="28">
        <v>4</v>
      </c>
      <c r="K15" s="29">
        <v>485</v>
      </c>
      <c r="L15" s="29">
        <v>0</v>
      </c>
      <c r="M15" s="29">
        <v>485</v>
      </c>
      <c r="N15" s="29"/>
      <c r="O15" s="29"/>
      <c r="P15" s="29"/>
      <c r="Q15" s="29"/>
      <c r="R15" s="29"/>
      <c r="T15" s="11" t="s">
        <v>3</v>
      </c>
      <c r="U15" s="11"/>
      <c r="V15" s="12"/>
      <c r="W15" s="13" t="s">
        <v>4</v>
      </c>
      <c r="X15" s="13"/>
      <c r="Y15" s="14" t="s">
        <v>5</v>
      </c>
      <c r="Z15" s="14"/>
      <c r="AA15" s="14"/>
      <c r="AB15" s="14"/>
      <c r="AC15" s="14"/>
      <c r="AD15" s="13" t="s">
        <v>6</v>
      </c>
      <c r="AE15" s="13"/>
      <c r="AF15" s="15"/>
    </row>
    <row r="16" spans="1:32" s="30" customFormat="1" ht="15" customHeight="1">
      <c r="A16" s="31"/>
      <c r="B16" s="32" t="s">
        <v>23</v>
      </c>
      <c r="C16" s="33"/>
      <c r="D16" s="28">
        <v>1</v>
      </c>
      <c r="E16" s="28">
        <v>1</v>
      </c>
      <c r="F16" s="28">
        <v>42</v>
      </c>
      <c r="G16" s="28">
        <v>12</v>
      </c>
      <c r="H16" s="28">
        <v>16</v>
      </c>
      <c r="I16" s="28">
        <v>10</v>
      </c>
      <c r="J16" s="28">
        <v>4</v>
      </c>
      <c r="K16" s="29">
        <f>135+589</f>
        <v>724</v>
      </c>
      <c r="L16" s="29">
        <f>14+50</f>
        <v>64</v>
      </c>
      <c r="M16" s="29">
        <f>121+539</f>
        <v>660</v>
      </c>
      <c r="N16" s="29"/>
      <c r="O16" s="29"/>
      <c r="P16" s="29"/>
      <c r="Q16" s="29"/>
      <c r="R16" s="29"/>
      <c r="T16" s="17"/>
      <c r="U16" s="17"/>
      <c r="V16" s="18"/>
      <c r="W16" s="19" t="s">
        <v>7</v>
      </c>
      <c r="X16" s="19" t="s">
        <v>8</v>
      </c>
      <c r="Y16" s="19" t="s">
        <v>9</v>
      </c>
      <c r="Z16" s="19" t="s">
        <v>10</v>
      </c>
      <c r="AA16" s="19" t="s">
        <v>11</v>
      </c>
      <c r="AB16" s="19" t="s">
        <v>12</v>
      </c>
      <c r="AC16" s="19" t="s">
        <v>13</v>
      </c>
      <c r="AD16" s="19" t="s">
        <v>9</v>
      </c>
      <c r="AE16" s="19" t="s">
        <v>14</v>
      </c>
      <c r="AF16" s="20" t="s">
        <v>15</v>
      </c>
    </row>
    <row r="17" spans="1:32" s="30" customFormat="1" ht="15" customHeight="1">
      <c r="A17" s="31"/>
      <c r="B17" s="32" t="s">
        <v>25</v>
      </c>
      <c r="C17" s="33"/>
      <c r="D17" s="28" t="s">
        <v>20</v>
      </c>
      <c r="E17" s="34">
        <v>1</v>
      </c>
      <c r="F17" s="34">
        <v>42</v>
      </c>
      <c r="G17" s="34">
        <v>13</v>
      </c>
      <c r="H17" s="34">
        <v>12</v>
      </c>
      <c r="I17" s="34">
        <v>11</v>
      </c>
      <c r="J17" s="34">
        <v>6</v>
      </c>
      <c r="K17" s="35" t="s">
        <v>31</v>
      </c>
      <c r="L17" s="35" t="s">
        <v>32</v>
      </c>
      <c r="M17" s="35" t="s">
        <v>33</v>
      </c>
      <c r="N17" s="29"/>
      <c r="O17" s="29"/>
      <c r="P17" s="29"/>
      <c r="Q17" s="29"/>
      <c r="R17" s="29"/>
      <c r="T17" s="55"/>
      <c r="U17" s="55"/>
      <c r="V17" s="56"/>
      <c r="W17" s="55"/>
      <c r="X17" s="55"/>
      <c r="Y17" s="55"/>
      <c r="Z17" s="55"/>
      <c r="AA17" s="55"/>
      <c r="AB17" s="55"/>
      <c r="AC17" s="55"/>
      <c r="AD17" s="55"/>
      <c r="AE17" s="55"/>
      <c r="AF17" s="55"/>
    </row>
    <row r="18" spans="1:32" s="57" customFormat="1" ht="15" customHeight="1">
      <c r="A18" s="40"/>
      <c r="B18" s="41" t="s">
        <v>27</v>
      </c>
      <c r="C18" s="33"/>
      <c r="D18" s="42" t="s">
        <v>34</v>
      </c>
      <c r="E18" s="43">
        <v>1</v>
      </c>
      <c r="F18" s="43">
        <f>SUM(G18:J18)</f>
        <v>41</v>
      </c>
      <c r="G18" s="43">
        <v>12</v>
      </c>
      <c r="H18" s="43">
        <v>13</v>
      </c>
      <c r="I18" s="43">
        <v>11</v>
      </c>
      <c r="J18" s="43">
        <v>5</v>
      </c>
      <c r="K18" s="44" t="s">
        <v>35</v>
      </c>
      <c r="L18" s="44" t="s">
        <v>36</v>
      </c>
      <c r="M18" s="44" t="s">
        <v>37</v>
      </c>
      <c r="N18" s="44"/>
      <c r="O18" s="44"/>
      <c r="P18" s="44"/>
      <c r="Q18" s="44"/>
      <c r="R18" s="44"/>
      <c r="T18" s="23" t="s">
        <v>16</v>
      </c>
      <c r="U18" s="23"/>
      <c r="V18" s="24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45" customFormat="1" ht="15" customHeight="1">
      <c r="A19" s="40"/>
      <c r="B19" s="41" t="s">
        <v>29</v>
      </c>
      <c r="C19" s="33"/>
      <c r="D19" s="43" t="s">
        <v>34</v>
      </c>
      <c r="E19" s="43">
        <v>1</v>
      </c>
      <c r="F19" s="43">
        <f>SUM(G19:J19)</f>
        <v>42</v>
      </c>
      <c r="G19" s="43">
        <v>13</v>
      </c>
      <c r="H19" s="43">
        <v>12</v>
      </c>
      <c r="I19" s="43">
        <v>11</v>
      </c>
      <c r="J19" s="43">
        <v>6</v>
      </c>
      <c r="K19" s="44" t="s">
        <v>38</v>
      </c>
      <c r="L19" s="44" t="s">
        <v>39</v>
      </c>
      <c r="M19" s="44" t="s">
        <v>40</v>
      </c>
      <c r="N19" s="44"/>
      <c r="O19" s="44"/>
      <c r="P19" s="44"/>
      <c r="Q19" s="44"/>
      <c r="R19" s="44"/>
      <c r="T19" s="40"/>
      <c r="U19" s="46" t="s">
        <v>28</v>
      </c>
      <c r="V19" s="47"/>
      <c r="W19" s="43"/>
      <c r="X19" s="48">
        <v>1</v>
      </c>
      <c r="Y19" s="48">
        <f>SUM(Z19:AC19)</f>
        <v>48</v>
      </c>
      <c r="Z19" s="48">
        <v>30</v>
      </c>
      <c r="AA19" s="48">
        <v>5</v>
      </c>
      <c r="AB19" s="48">
        <v>11</v>
      </c>
      <c r="AC19" s="48">
        <v>2</v>
      </c>
      <c r="AD19" s="49">
        <f>SUM(AE19:AF19)</f>
        <v>394</v>
      </c>
      <c r="AE19" s="49">
        <v>277</v>
      </c>
      <c r="AF19" s="49">
        <v>117</v>
      </c>
    </row>
    <row r="20" spans="1:32" s="1" customFormat="1" ht="12" customHeight="1" thickBot="1">
      <c r="A20" s="58"/>
      <c r="B20" s="59"/>
      <c r="C20" s="59"/>
      <c r="D20" s="60"/>
      <c r="E20" s="61"/>
      <c r="F20" s="61"/>
      <c r="G20" s="61"/>
      <c r="H20" s="61"/>
      <c r="I20" s="61"/>
      <c r="J20" s="61"/>
      <c r="K20" s="62"/>
      <c r="L20" s="62"/>
      <c r="M20" s="62"/>
      <c r="N20" s="53"/>
      <c r="O20" s="53"/>
      <c r="P20" s="53"/>
      <c r="Q20" s="53"/>
      <c r="R20" s="53"/>
      <c r="T20" s="26" t="s">
        <v>17</v>
      </c>
      <c r="U20" s="27" t="s">
        <v>41</v>
      </c>
      <c r="V20" s="24" t="s">
        <v>42</v>
      </c>
      <c r="W20" s="63">
        <v>1</v>
      </c>
      <c r="X20" s="63" t="s">
        <v>20</v>
      </c>
      <c r="Y20" s="63">
        <v>676</v>
      </c>
      <c r="Z20" s="63">
        <v>212</v>
      </c>
      <c r="AA20" s="63">
        <v>167</v>
      </c>
      <c r="AB20" s="63">
        <v>86</v>
      </c>
      <c r="AC20" s="63">
        <v>211</v>
      </c>
      <c r="AD20" s="64">
        <v>6123</v>
      </c>
      <c r="AE20" s="64">
        <v>4412</v>
      </c>
      <c r="AF20" s="64">
        <v>1711</v>
      </c>
    </row>
    <row r="21" spans="1:32" ht="19.5" customHeight="1" thickTop="1">
      <c r="A21" s="65" t="s">
        <v>43</v>
      </c>
      <c r="B21" s="65"/>
      <c r="C21" s="65"/>
      <c r="D21" s="65"/>
      <c r="E21" s="66" t="s">
        <v>44</v>
      </c>
      <c r="T21" s="31"/>
      <c r="U21" s="32" t="s">
        <v>21</v>
      </c>
      <c r="V21" s="33" t="s">
        <v>22</v>
      </c>
      <c r="W21" s="28">
        <v>1</v>
      </c>
      <c r="X21" s="28" t="s">
        <v>20</v>
      </c>
      <c r="Y21" s="28">
        <v>673</v>
      </c>
      <c r="Z21" s="28">
        <v>212</v>
      </c>
      <c r="AA21" s="28">
        <v>173</v>
      </c>
      <c r="AB21" s="28">
        <v>77</v>
      </c>
      <c r="AC21" s="28">
        <v>211</v>
      </c>
      <c r="AD21" s="29">
        <v>6113</v>
      </c>
      <c r="AE21" s="29">
        <v>4332</v>
      </c>
      <c r="AF21" s="29">
        <v>1781</v>
      </c>
    </row>
    <row r="22" spans="20:32" ht="13.5">
      <c r="T22" s="31"/>
      <c r="U22" s="32" t="s">
        <v>24</v>
      </c>
      <c r="V22" s="33" t="s">
        <v>22</v>
      </c>
      <c r="W22" s="28">
        <v>1</v>
      </c>
      <c r="X22" s="28" t="s">
        <v>20</v>
      </c>
      <c r="Y22" s="28">
        <v>713</v>
      </c>
      <c r="Z22" s="28">
        <v>229</v>
      </c>
      <c r="AA22" s="28">
        <v>181</v>
      </c>
      <c r="AB22" s="28">
        <v>83</v>
      </c>
      <c r="AC22" s="28">
        <v>220</v>
      </c>
      <c r="AD22" s="29">
        <v>6176</v>
      </c>
      <c r="AE22" s="29">
        <v>4307</v>
      </c>
      <c r="AF22" s="29">
        <v>1869</v>
      </c>
    </row>
    <row r="23" spans="20:32" ht="13.5">
      <c r="T23" s="31"/>
      <c r="U23" s="32" t="s">
        <v>26</v>
      </c>
      <c r="V23" s="33" t="s">
        <v>22</v>
      </c>
      <c r="W23" s="28">
        <v>1</v>
      </c>
      <c r="X23" s="28">
        <v>0</v>
      </c>
      <c r="Y23" s="28">
        <v>701</v>
      </c>
      <c r="Z23" s="28">
        <v>224</v>
      </c>
      <c r="AA23" s="28">
        <v>179</v>
      </c>
      <c r="AB23" s="28">
        <v>86</v>
      </c>
      <c r="AC23" s="28">
        <v>212</v>
      </c>
      <c r="AD23" s="29">
        <v>6205</v>
      </c>
      <c r="AE23" s="29">
        <v>4234</v>
      </c>
      <c r="AF23" s="29">
        <v>1971</v>
      </c>
    </row>
    <row r="24" spans="20:32" ht="13.5">
      <c r="T24" s="67"/>
      <c r="U24" s="68" t="s">
        <v>28</v>
      </c>
      <c r="V24" s="69"/>
      <c r="W24" s="70">
        <v>1</v>
      </c>
      <c r="X24" s="70"/>
      <c r="Y24" s="70">
        <v>701</v>
      </c>
      <c r="Z24" s="70">
        <v>230</v>
      </c>
      <c r="AA24" s="70">
        <v>178</v>
      </c>
      <c r="AB24" s="70">
        <v>88</v>
      </c>
      <c r="AC24" s="70">
        <v>205</v>
      </c>
      <c r="AD24" s="71">
        <v>6289</v>
      </c>
      <c r="AE24" s="71">
        <v>4218</v>
      </c>
      <c r="AF24" s="71">
        <v>2071</v>
      </c>
    </row>
    <row r="25" spans="20:32" ht="13.5">
      <c r="T25" s="67"/>
      <c r="U25" s="68" t="s">
        <v>45</v>
      </c>
      <c r="V25" s="69"/>
      <c r="W25" s="70">
        <v>1</v>
      </c>
      <c r="X25" s="70"/>
      <c r="Y25" s="70">
        <v>712</v>
      </c>
      <c r="Z25" s="70">
        <v>230</v>
      </c>
      <c r="AA25" s="70">
        <v>184</v>
      </c>
      <c r="AB25" s="70">
        <v>87</v>
      </c>
      <c r="AC25" s="70">
        <v>211</v>
      </c>
      <c r="AD25" s="71">
        <v>6356</v>
      </c>
      <c r="AE25" s="71">
        <v>4232</v>
      </c>
      <c r="AF25" s="71">
        <v>2124</v>
      </c>
    </row>
    <row r="26" spans="20:32" ht="13.5">
      <c r="T26" s="67"/>
      <c r="U26" s="68" t="s">
        <v>46</v>
      </c>
      <c r="V26" s="69"/>
      <c r="W26" s="70">
        <v>1</v>
      </c>
      <c r="X26" s="70"/>
      <c r="Y26" s="70">
        <v>695</v>
      </c>
      <c r="Z26" s="70">
        <v>223</v>
      </c>
      <c r="AA26" s="70">
        <v>186</v>
      </c>
      <c r="AB26" s="70">
        <v>86</v>
      </c>
      <c r="AC26" s="70">
        <v>200</v>
      </c>
      <c r="AD26" s="71">
        <v>6345</v>
      </c>
      <c r="AE26" s="71">
        <v>4203</v>
      </c>
      <c r="AF26" s="71">
        <v>2142</v>
      </c>
    </row>
  </sheetData>
  <mergeCells count="17">
    <mergeCell ref="T15:V16"/>
    <mergeCell ref="W15:X15"/>
    <mergeCell ref="Y15:AC15"/>
    <mergeCell ref="AD15:AF15"/>
    <mergeCell ref="T3:AF3"/>
    <mergeCell ref="D1:M1"/>
    <mergeCell ref="K4:M4"/>
    <mergeCell ref="L3:M3"/>
    <mergeCell ref="T4:V5"/>
    <mergeCell ref="W4:X4"/>
    <mergeCell ref="Y4:AC4"/>
    <mergeCell ref="AD4:AF4"/>
    <mergeCell ref="A3:E3"/>
    <mergeCell ref="A21:D21"/>
    <mergeCell ref="A4:C5"/>
    <mergeCell ref="D4:E4"/>
    <mergeCell ref="F4:J4"/>
  </mergeCells>
  <printOptions/>
  <pageMargins left="0.54" right="0.12" top="1.17" bottom="0" header="5.07" footer="0.5118110236220472"/>
  <pageSetup horizontalDpi="600" verticalDpi="600" orientation="portrait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2006-12-28T01:58:11Z</dcterms:created>
  <dcterms:modified xsi:type="dcterms:W3CDTF">2006-12-28T01:58:11Z</dcterms:modified>
  <cp:category/>
  <cp:version/>
  <cp:contentType/>
  <cp:contentStatus/>
</cp:coreProperties>
</file>