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身障者（児）数・身福" sheetId="1" r:id="rId1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<sst xmlns="http://schemas.openxmlformats.org/spreadsheetml/2006/main" count="47" uniqueCount="32">
  <si>
    <t>倉吉市</t>
  </si>
  <si>
    <t>湯梨浜町</t>
  </si>
  <si>
    <t>三朝町</t>
  </si>
  <si>
    <t>琴浦町</t>
  </si>
  <si>
    <t>合計</t>
  </si>
  <si>
    <t>区分</t>
  </si>
  <si>
    <t>計</t>
  </si>
  <si>
    <t>三朝町</t>
  </si>
  <si>
    <t>北栄町</t>
  </si>
  <si>
    <t>管　内</t>
  </si>
  <si>
    <t>1級</t>
  </si>
  <si>
    <t>2級</t>
  </si>
  <si>
    <t>3級</t>
  </si>
  <si>
    <t>4級</t>
  </si>
  <si>
    <t>5級</t>
  </si>
  <si>
    <t>6級</t>
  </si>
  <si>
    <t>　特別障害者手当等支給状況</t>
  </si>
  <si>
    <t>区　　　分</t>
  </si>
  <si>
    <t>琴浦町</t>
  </si>
  <si>
    <t>特別障害者手当</t>
  </si>
  <si>
    <t>障害児福祉手当</t>
  </si>
  <si>
    <t>北栄町</t>
  </si>
  <si>
    <t>管内（郡）計</t>
  </si>
  <si>
    <t>湯梨浜町</t>
  </si>
  <si>
    <t>経過的福祉手当</t>
  </si>
  <si>
    <t>（郡）計</t>
  </si>
  <si>
    <t>３　障害者(児）の福祉について</t>
  </si>
  <si>
    <t>（平成１７年度）</t>
  </si>
  <si>
    <t xml:space="preserve">　身体障害者(児）の市町・等級別数 </t>
  </si>
  <si>
    <t>　　①市町別特別障害者手当等認定状況</t>
  </si>
  <si>
    <t>　　②市町別特別障害者手当等支給状況</t>
  </si>
  <si>
    <r>
      <t>（平成１７</t>
    </r>
    <r>
      <rPr>
        <sz val="11"/>
        <rFont val="ＭＳ Ｐゴシック"/>
        <family val="3"/>
      </rPr>
      <t>年度末現在受給者数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</si>
</sst>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21" applyFill="1">
      <alignment vertical="center"/>
      <protection/>
    </xf>
    <xf numFmtId="0" fontId="0" fillId="0" borderId="0" xfId="21">
      <alignment vertical="center"/>
      <protection/>
    </xf>
    <xf numFmtId="0" fontId="4" fillId="0" borderId="0" xfId="21" applyFont="1" applyFill="1">
      <alignment vertical="center"/>
      <protection/>
    </xf>
    <xf numFmtId="0" fontId="0" fillId="0" borderId="1" xfId="2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 wrapText="1"/>
      <protection/>
    </xf>
    <xf numFmtId="0" fontId="0" fillId="0" borderId="4" xfId="21" applyFill="1" applyBorder="1" applyAlignment="1">
      <alignment horizontal="center" vertical="top" shrinkToFit="1"/>
      <protection/>
    </xf>
    <xf numFmtId="0" fontId="0" fillId="0" borderId="4" xfId="21" applyFill="1" applyBorder="1" applyAlignment="1">
      <alignment horizontal="center" vertical="center" wrapText="1"/>
      <protection/>
    </xf>
    <xf numFmtId="0" fontId="0" fillId="0" borderId="5" xfId="21" applyFill="1" applyBorder="1" applyAlignment="1">
      <alignment horizontal="center" vertical="top" shrinkToFit="1"/>
      <protection/>
    </xf>
    <xf numFmtId="0" fontId="4" fillId="0" borderId="0" xfId="0" applyFont="1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6" xfId="0" applyFill="1" applyBorder="1" applyAlignment="1" quotePrefix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7" fillId="0" borderId="7" xfId="0" applyFont="1" applyFill="1" applyBorder="1" applyAlignment="1" quotePrefix="1">
      <alignment horizontal="center"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0" xfId="21" applyFill="1" applyBorder="1" applyAlignment="1">
      <alignment horizontal="center" vertical="center" wrapText="1"/>
      <protection/>
    </xf>
    <xf numFmtId="0" fontId="0" fillId="0" borderId="11" xfId="21" applyFont="1" applyFill="1" applyBorder="1" applyAlignment="1">
      <alignment horizontal="center" vertical="center" wrapText="1"/>
      <protection/>
    </xf>
    <xf numFmtId="0" fontId="9" fillId="0" borderId="12" xfId="21" applyFont="1" applyFill="1" applyBorder="1" applyAlignment="1">
      <alignment horizontal="right" vertical="center" wrapText="1"/>
      <protection/>
    </xf>
    <xf numFmtId="0" fontId="9" fillId="0" borderId="13" xfId="21" applyFont="1" applyFill="1" applyBorder="1" applyAlignment="1">
      <alignment horizontal="right" vertical="center" wrapText="1"/>
      <protection/>
    </xf>
    <xf numFmtId="0" fontId="9" fillId="0" borderId="14" xfId="21" applyFont="1" applyFill="1" applyBorder="1" applyAlignment="1">
      <alignment horizontal="right" vertical="center" wrapText="1"/>
      <protection/>
    </xf>
    <xf numFmtId="213" fontId="9" fillId="0" borderId="15" xfId="21" applyNumberFormat="1" applyFont="1" applyFill="1" applyBorder="1" applyAlignment="1">
      <alignment horizontal="right" vertical="center" wrapText="1"/>
      <protection/>
    </xf>
    <xf numFmtId="0" fontId="9" fillId="0" borderId="16" xfId="21" applyFont="1" applyFill="1" applyBorder="1" applyAlignment="1">
      <alignment horizontal="right" vertical="center" wrapText="1"/>
      <protection/>
    </xf>
    <xf numFmtId="0" fontId="9" fillId="0" borderId="17" xfId="21" applyFont="1" applyFill="1" applyBorder="1" applyAlignment="1">
      <alignment horizontal="right" vertical="center" wrapText="1"/>
      <protection/>
    </xf>
    <xf numFmtId="0" fontId="9" fillId="0" borderId="18" xfId="21" applyFont="1" applyFill="1" applyBorder="1" applyAlignment="1">
      <alignment horizontal="right" vertical="center" wrapText="1"/>
      <protection/>
    </xf>
    <xf numFmtId="0" fontId="9" fillId="0" borderId="19" xfId="21" applyFont="1" applyFill="1" applyBorder="1" applyAlignment="1">
      <alignment horizontal="right" vertical="center" wrapText="1"/>
      <protection/>
    </xf>
    <xf numFmtId="0" fontId="9" fillId="0" borderId="20" xfId="21" applyFont="1" applyFill="1" applyBorder="1" applyAlignment="1">
      <alignment horizontal="right" vertical="center" wrapText="1"/>
      <protection/>
    </xf>
    <xf numFmtId="0" fontId="9" fillId="0" borderId="21" xfId="21" applyFont="1" applyFill="1" applyBorder="1" applyAlignment="1">
      <alignment horizontal="right" vertical="center" wrapText="1"/>
      <protection/>
    </xf>
    <xf numFmtId="213" fontId="9" fillId="0" borderId="11" xfId="21" applyNumberFormat="1" applyFont="1" applyFill="1" applyBorder="1" applyAlignment="1">
      <alignment horizontal="right" vertical="center" wrapText="1"/>
      <protection/>
    </xf>
    <xf numFmtId="176" fontId="9" fillId="0" borderId="2" xfId="21" applyNumberFormat="1" applyFont="1" applyFill="1" applyBorder="1" applyAlignment="1">
      <alignment horizontal="right" vertical="center" wrapText="1"/>
      <protection/>
    </xf>
    <xf numFmtId="176" fontId="9" fillId="0" borderId="22" xfId="21" applyNumberFormat="1" applyFont="1" applyFill="1" applyBorder="1" applyAlignment="1">
      <alignment horizontal="right" vertical="center" wrapText="1"/>
      <protection/>
    </xf>
    <xf numFmtId="213" fontId="9" fillId="0" borderId="23" xfId="21" applyNumberFormat="1" applyFont="1" applyFill="1" applyBorder="1" applyAlignment="1">
      <alignment horizontal="right" vertical="center" wrapText="1"/>
      <protection/>
    </xf>
    <xf numFmtId="0" fontId="9" fillId="0" borderId="1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10" fillId="0" borderId="0" xfId="21" applyFont="1" applyFill="1">
      <alignment vertical="center"/>
      <protection/>
    </xf>
    <xf numFmtId="0" fontId="9" fillId="0" borderId="26" xfId="21" applyFont="1" applyFill="1" applyBorder="1" applyAlignment="1">
      <alignment horizontal="right" vertical="center" wrapText="1"/>
      <protection/>
    </xf>
    <xf numFmtId="0" fontId="9" fillId="0" borderId="27" xfId="21" applyFont="1" applyFill="1" applyBorder="1" applyAlignment="1">
      <alignment horizontal="right" vertical="center" wrapText="1"/>
      <protection/>
    </xf>
    <xf numFmtId="0" fontId="9" fillId="0" borderId="28" xfId="21" applyFont="1" applyFill="1" applyBorder="1" applyAlignment="1">
      <alignment horizontal="right" vertical="center" wrapText="1"/>
      <protection/>
    </xf>
    <xf numFmtId="0" fontId="9" fillId="0" borderId="29" xfId="21" applyFont="1" applyFill="1" applyBorder="1" applyAlignment="1">
      <alignment horizontal="right" vertical="center" wrapText="1"/>
      <protection/>
    </xf>
    <xf numFmtId="0" fontId="0" fillId="0" borderId="30" xfId="21" applyFont="1" applyFill="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0" fillId="0" borderId="30" xfId="21" applyFill="1" applyBorder="1" applyAlignment="1">
      <alignment horizontal="center" vertical="center"/>
      <protection/>
    </xf>
    <xf numFmtId="0" fontId="0" fillId="0" borderId="1" xfId="21" applyFill="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0" fontId="0" fillId="0" borderId="31" xfId="21" applyFill="1" applyBorder="1" applyAlignment="1">
      <alignment horizontal="center" vertical="center"/>
      <protection/>
    </xf>
    <xf numFmtId="0" fontId="0" fillId="0" borderId="32" xfId="21" applyFill="1" applyBorder="1" applyAlignment="1">
      <alignment horizontal="center" vertical="center"/>
      <protection/>
    </xf>
    <xf numFmtId="0" fontId="0" fillId="0" borderId="14" xfId="21" applyFill="1" applyBorder="1" applyAlignment="1">
      <alignment horizontal="center" vertical="center"/>
      <protection/>
    </xf>
    <xf numFmtId="0" fontId="0" fillId="0" borderId="21" xfId="21" applyFill="1" applyBorder="1" applyAlignment="1">
      <alignment horizontal="center" vertical="center"/>
      <protection/>
    </xf>
    <xf numFmtId="0" fontId="0" fillId="0" borderId="33" xfId="2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21" applyFont="1" applyFill="1" applyBorder="1" applyAlignment="1">
      <alignment horizontal="right" vertical="center" wrapText="1"/>
      <protection/>
    </xf>
    <xf numFmtId="0" fontId="9" fillId="0" borderId="37" xfId="21" applyFont="1" applyFill="1" applyBorder="1" applyAlignment="1">
      <alignment horizontal="right" vertical="center" wrapText="1"/>
      <protection/>
    </xf>
    <xf numFmtId="0" fontId="9" fillId="0" borderId="35" xfId="21" applyFont="1" applyFill="1" applyBorder="1" applyAlignment="1">
      <alignment horizontal="right" vertical="center" wrapText="1"/>
      <protection/>
    </xf>
    <xf numFmtId="0" fontId="9" fillId="0" borderId="36" xfId="21" applyFont="1" applyFill="1" applyBorder="1" applyAlignment="1">
      <alignment horizontal="right" vertical="center" wrapText="1"/>
      <protection/>
    </xf>
    <xf numFmtId="0" fontId="9" fillId="0" borderId="40" xfId="21" applyFont="1" applyFill="1" applyBorder="1" applyAlignment="1">
      <alignment horizontal="right" vertical="center" wrapText="1"/>
      <protection/>
    </xf>
    <xf numFmtId="0" fontId="9" fillId="0" borderId="38" xfId="21" applyFont="1" applyFill="1" applyBorder="1" applyAlignment="1">
      <alignment horizontal="right" vertical="center" wrapText="1"/>
      <protection/>
    </xf>
    <xf numFmtId="0" fontId="0" fillId="0" borderId="41" xfId="21" applyFont="1" applyFill="1" applyBorder="1" applyAlignment="1">
      <alignment horizontal="right" vertical="center"/>
      <protection/>
    </xf>
    <xf numFmtId="0" fontId="0" fillId="0" borderId="41" xfId="0" applyBorder="1" applyAlignment="1">
      <alignment horizontal="right" vertical="center"/>
    </xf>
    <xf numFmtId="0" fontId="0" fillId="0" borderId="41" xfId="21" applyFont="1" applyBorder="1" applyAlignment="1">
      <alignment horizontal="right" vertical="center"/>
      <protection/>
    </xf>
    <xf numFmtId="0" fontId="4" fillId="0" borderId="20" xfId="0" applyFont="1" applyFill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0" fillId="0" borderId="42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福事（身障関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selection activeCell="E1" sqref="E1"/>
    </sheetView>
  </sheetViews>
  <sheetFormatPr defaultColWidth="9.00390625" defaultRowHeight="13.5"/>
  <cols>
    <col min="1" max="1" width="12.00390625" style="3" customWidth="1"/>
    <col min="2" max="3" width="5.625" style="3" customWidth="1"/>
    <col min="4" max="9" width="10.625" style="3" customWidth="1"/>
    <col min="10" max="16384" width="9.00390625" style="3" customWidth="1"/>
  </cols>
  <sheetData>
    <row r="1" spans="1:11" ht="19.5" customHeight="1">
      <c r="A1" s="46" t="s">
        <v>26</v>
      </c>
      <c r="B1" s="4"/>
      <c r="C1" s="4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</row>
    <row r="3" spans="1:11" ht="19.5" customHeight="1" thickBot="1">
      <c r="A3" s="4" t="s">
        <v>28</v>
      </c>
      <c r="B3" s="2"/>
      <c r="C3" s="2"/>
      <c r="D3" s="2"/>
      <c r="E3" s="2"/>
      <c r="F3" s="2"/>
      <c r="G3" s="2"/>
      <c r="H3" s="74" t="s">
        <v>27</v>
      </c>
      <c r="I3" s="75"/>
      <c r="J3" s="2"/>
      <c r="K3" s="2"/>
    </row>
    <row r="4" spans="1:9" ht="19.5" customHeight="1">
      <c r="A4" s="53" t="s">
        <v>5</v>
      </c>
      <c r="B4" s="60" t="s">
        <v>23</v>
      </c>
      <c r="C4" s="61"/>
      <c r="D4" s="54" t="s">
        <v>7</v>
      </c>
      <c r="E4" s="54" t="s">
        <v>8</v>
      </c>
      <c r="F4" s="56" t="s">
        <v>3</v>
      </c>
      <c r="G4" s="5" t="s">
        <v>9</v>
      </c>
      <c r="H4" s="58" t="s">
        <v>0</v>
      </c>
      <c r="I4" s="51" t="s">
        <v>6</v>
      </c>
    </row>
    <row r="5" spans="1:9" ht="19.5" customHeight="1" thickBot="1">
      <c r="A5" s="52"/>
      <c r="B5" s="62"/>
      <c r="C5" s="63"/>
      <c r="D5" s="55"/>
      <c r="E5" s="55"/>
      <c r="F5" s="57"/>
      <c r="G5" s="6" t="s">
        <v>25</v>
      </c>
      <c r="H5" s="59"/>
      <c r="I5" s="52"/>
    </row>
    <row r="6" spans="1:9" ht="19.5" customHeight="1">
      <c r="A6" s="7" t="s">
        <v>10</v>
      </c>
      <c r="B6" s="47">
        <v>229</v>
      </c>
      <c r="C6" s="48"/>
      <c r="D6" s="24">
        <v>109</v>
      </c>
      <c r="E6" s="24">
        <v>207</v>
      </c>
      <c r="F6" s="25">
        <v>430</v>
      </c>
      <c r="G6" s="24">
        <f aca="true" t="shared" si="0" ref="G6:G12">SUM(B6:F6)</f>
        <v>975</v>
      </c>
      <c r="H6" s="26">
        <v>704</v>
      </c>
      <c r="I6" s="27">
        <f>G6+H6</f>
        <v>1679</v>
      </c>
    </row>
    <row r="7" spans="1:9" ht="19.5" customHeight="1">
      <c r="A7" s="8" t="s">
        <v>11</v>
      </c>
      <c r="B7" s="49">
        <v>118</v>
      </c>
      <c r="C7" s="50"/>
      <c r="D7" s="28">
        <v>63</v>
      </c>
      <c r="E7" s="28">
        <v>123</v>
      </c>
      <c r="F7" s="29">
        <v>236</v>
      </c>
      <c r="G7" s="24">
        <f t="shared" si="0"/>
        <v>540</v>
      </c>
      <c r="H7" s="30">
        <v>399</v>
      </c>
      <c r="I7" s="27">
        <f aca="true" t="shared" si="1" ref="I7:I12">G7+H7</f>
        <v>939</v>
      </c>
    </row>
    <row r="8" spans="1:9" ht="19.5" customHeight="1">
      <c r="A8" s="9" t="s">
        <v>12</v>
      </c>
      <c r="B8" s="68">
        <v>129</v>
      </c>
      <c r="C8" s="69"/>
      <c r="D8" s="28">
        <v>57</v>
      </c>
      <c r="E8" s="28">
        <v>113</v>
      </c>
      <c r="F8" s="29">
        <v>160</v>
      </c>
      <c r="G8" s="24">
        <f t="shared" si="0"/>
        <v>459</v>
      </c>
      <c r="H8" s="30">
        <v>325</v>
      </c>
      <c r="I8" s="27">
        <f t="shared" si="1"/>
        <v>784</v>
      </c>
    </row>
    <row r="9" spans="1:9" ht="19.5" customHeight="1">
      <c r="A9" s="8" t="s">
        <v>13</v>
      </c>
      <c r="B9" s="68">
        <v>186</v>
      </c>
      <c r="C9" s="69"/>
      <c r="D9" s="28">
        <v>98</v>
      </c>
      <c r="E9" s="28">
        <v>155</v>
      </c>
      <c r="F9" s="29">
        <v>269</v>
      </c>
      <c r="G9" s="24">
        <f t="shared" si="0"/>
        <v>708</v>
      </c>
      <c r="H9" s="30">
        <v>498</v>
      </c>
      <c r="I9" s="27">
        <f t="shared" si="1"/>
        <v>1206</v>
      </c>
    </row>
    <row r="10" spans="1:9" ht="19.5" customHeight="1">
      <c r="A10" s="9" t="s">
        <v>14</v>
      </c>
      <c r="B10" s="49">
        <v>53</v>
      </c>
      <c r="C10" s="50"/>
      <c r="D10" s="28">
        <v>27</v>
      </c>
      <c r="E10" s="28">
        <v>52</v>
      </c>
      <c r="F10" s="29">
        <v>82</v>
      </c>
      <c r="G10" s="24">
        <f t="shared" si="0"/>
        <v>214</v>
      </c>
      <c r="H10" s="30">
        <v>146</v>
      </c>
      <c r="I10" s="27">
        <f t="shared" si="1"/>
        <v>360</v>
      </c>
    </row>
    <row r="11" spans="1:9" ht="19.5" customHeight="1" thickBot="1">
      <c r="A11" s="10" t="s">
        <v>15</v>
      </c>
      <c r="B11" s="72">
        <v>89</v>
      </c>
      <c r="C11" s="73"/>
      <c r="D11" s="31">
        <v>30</v>
      </c>
      <c r="E11" s="31">
        <v>50</v>
      </c>
      <c r="F11" s="32">
        <v>92</v>
      </c>
      <c r="G11" s="31">
        <f t="shared" si="0"/>
        <v>261</v>
      </c>
      <c r="H11" s="33">
        <v>177</v>
      </c>
      <c r="I11" s="34">
        <f t="shared" si="1"/>
        <v>438</v>
      </c>
    </row>
    <row r="12" spans="1:9" ht="19.5" customHeight="1" thickBot="1">
      <c r="A12" s="23" t="s">
        <v>4</v>
      </c>
      <c r="B12" s="70">
        <f>SUM(B6:C11)</f>
        <v>804</v>
      </c>
      <c r="C12" s="71"/>
      <c r="D12" s="35">
        <f>SUM(D6:D11)</f>
        <v>384</v>
      </c>
      <c r="E12" s="35">
        <f>SUM(E6:E11)</f>
        <v>700</v>
      </c>
      <c r="F12" s="35">
        <f>SUM(F6:F11)</f>
        <v>1269</v>
      </c>
      <c r="G12" s="35">
        <f t="shared" si="0"/>
        <v>3157</v>
      </c>
      <c r="H12" s="36">
        <f>SUM(H6:H11)</f>
        <v>2249</v>
      </c>
      <c r="I12" s="37">
        <f t="shared" si="1"/>
        <v>5406</v>
      </c>
    </row>
    <row r="13" spans="1:9" ht="19.5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9.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9.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9.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8" ht="19.5" customHeight="1">
      <c r="A17" s="11" t="s">
        <v>16</v>
      </c>
      <c r="B17" s="1"/>
      <c r="C17" s="1"/>
      <c r="D17" s="1"/>
      <c r="E17" s="1"/>
      <c r="F17" s="1"/>
      <c r="G17" s="1"/>
      <c r="H17" s="1"/>
    </row>
    <row r="18" spans="1:8" ht="8.25" customHeight="1">
      <c r="A18" s="12"/>
      <c r="B18" s="1"/>
      <c r="C18" s="1"/>
      <c r="D18" s="1"/>
      <c r="E18" s="1"/>
      <c r="F18" s="1"/>
      <c r="G18" s="1"/>
      <c r="H18" s="1"/>
    </row>
    <row r="19" spans="1:9" ht="19.5" customHeight="1" thickBot="1">
      <c r="A19" s="1" t="s">
        <v>29</v>
      </c>
      <c r="B19" s="1"/>
      <c r="C19" s="1"/>
      <c r="D19" s="1"/>
      <c r="E19" s="1"/>
      <c r="F19" s="1"/>
      <c r="G19" s="1"/>
      <c r="H19" s="74" t="s">
        <v>27</v>
      </c>
      <c r="I19" s="75"/>
    </row>
    <row r="20" spans="1:9" ht="19.5" customHeight="1">
      <c r="A20" s="13" t="s">
        <v>17</v>
      </c>
      <c r="B20" s="79" t="s">
        <v>1</v>
      </c>
      <c r="C20" s="80"/>
      <c r="D20" s="14" t="s">
        <v>2</v>
      </c>
      <c r="E20" s="14" t="s">
        <v>21</v>
      </c>
      <c r="F20" s="14" t="s">
        <v>18</v>
      </c>
      <c r="G20" s="15" t="s">
        <v>22</v>
      </c>
      <c r="H20" s="14" t="s">
        <v>0</v>
      </c>
      <c r="I20" s="16" t="s">
        <v>6</v>
      </c>
    </row>
    <row r="21" spans="1:9" ht="19.5" customHeight="1">
      <c r="A21" s="17" t="s">
        <v>19</v>
      </c>
      <c r="B21" s="64">
        <v>10</v>
      </c>
      <c r="C21" s="65"/>
      <c r="D21" s="38">
        <v>4</v>
      </c>
      <c r="E21" s="38">
        <v>4</v>
      </c>
      <c r="F21" s="38">
        <v>4</v>
      </c>
      <c r="G21" s="38">
        <f>SUM(B21:F21)</f>
        <v>22</v>
      </c>
      <c r="H21" s="38">
        <v>9</v>
      </c>
      <c r="I21" s="39">
        <f>SUM(G21,H21)</f>
        <v>31</v>
      </c>
    </row>
    <row r="22" spans="1:9" ht="19.5" customHeight="1">
      <c r="A22" s="17" t="s">
        <v>20</v>
      </c>
      <c r="B22" s="64">
        <v>0</v>
      </c>
      <c r="C22" s="65"/>
      <c r="D22" s="38">
        <v>0</v>
      </c>
      <c r="E22" s="38">
        <v>0</v>
      </c>
      <c r="F22" s="38">
        <v>1</v>
      </c>
      <c r="G22" s="38">
        <f>SUM(B22:F22)</f>
        <v>1</v>
      </c>
      <c r="H22" s="38">
        <v>2</v>
      </c>
      <c r="I22" s="39">
        <f>SUM(G22,H22)</f>
        <v>3</v>
      </c>
    </row>
    <row r="23" spans="1:9" ht="19.5" customHeight="1" thickBot="1">
      <c r="A23" s="18" t="s">
        <v>6</v>
      </c>
      <c r="B23" s="66">
        <f>B21+B22</f>
        <v>10</v>
      </c>
      <c r="C23" s="67"/>
      <c r="D23" s="40">
        <f>D21+D22</f>
        <v>4</v>
      </c>
      <c r="E23" s="40">
        <f>E21+E22</f>
        <v>4</v>
      </c>
      <c r="F23" s="40">
        <f>F21+F22</f>
        <v>5</v>
      </c>
      <c r="G23" s="40">
        <f>SUM(B23:F23)</f>
        <v>23</v>
      </c>
      <c r="H23" s="40">
        <f>H21+H22</f>
        <v>11</v>
      </c>
      <c r="I23" s="41">
        <f>SUM(G23,H23)</f>
        <v>34</v>
      </c>
    </row>
    <row r="24" spans="1:8" ht="19.5" customHeight="1">
      <c r="A24" s="20"/>
      <c r="B24" s="19"/>
      <c r="C24" s="19"/>
      <c r="D24" s="19"/>
      <c r="E24" s="19"/>
      <c r="F24" s="19"/>
      <c r="G24" s="19"/>
      <c r="H24" s="19"/>
    </row>
    <row r="25" spans="1:8" ht="19.5" customHeight="1">
      <c r="A25" s="20"/>
      <c r="B25" s="19"/>
      <c r="C25" s="19"/>
      <c r="D25" s="19"/>
      <c r="E25" s="19"/>
      <c r="F25" s="19"/>
      <c r="G25" s="19"/>
      <c r="H25" s="19"/>
    </row>
    <row r="26" spans="1:9" ht="19.5" customHeight="1" thickBot="1">
      <c r="A26" s="19" t="s">
        <v>30</v>
      </c>
      <c r="B26" s="19"/>
      <c r="C26" s="19"/>
      <c r="D26" s="19"/>
      <c r="E26" s="19"/>
      <c r="F26" s="19"/>
      <c r="G26" s="76" t="s">
        <v>31</v>
      </c>
      <c r="H26" s="75"/>
      <c r="I26" s="75"/>
    </row>
    <row r="27" spans="1:9" ht="19.5" customHeight="1">
      <c r="A27" s="13" t="s">
        <v>17</v>
      </c>
      <c r="B27" s="79" t="s">
        <v>1</v>
      </c>
      <c r="C27" s="80"/>
      <c r="D27" s="14" t="s">
        <v>2</v>
      </c>
      <c r="E27" s="14" t="s">
        <v>21</v>
      </c>
      <c r="F27" s="14" t="s">
        <v>18</v>
      </c>
      <c r="G27" s="15" t="s">
        <v>22</v>
      </c>
      <c r="H27" s="14" t="s">
        <v>0</v>
      </c>
      <c r="I27" s="16" t="s">
        <v>6</v>
      </c>
    </row>
    <row r="28" spans="1:9" ht="19.5" customHeight="1">
      <c r="A28" s="17" t="s">
        <v>19</v>
      </c>
      <c r="B28" s="81">
        <v>19</v>
      </c>
      <c r="C28" s="82"/>
      <c r="D28" s="42">
        <v>6</v>
      </c>
      <c r="E28" s="42">
        <v>23</v>
      </c>
      <c r="F28" s="42">
        <v>46</v>
      </c>
      <c r="G28" s="42">
        <f>SUM(B28:F28)</f>
        <v>94</v>
      </c>
      <c r="H28" s="42">
        <v>67</v>
      </c>
      <c r="I28" s="43">
        <f>SUM(G28,H28)</f>
        <v>161</v>
      </c>
    </row>
    <row r="29" spans="1:9" ht="19.5" customHeight="1">
      <c r="A29" s="17" t="s">
        <v>20</v>
      </c>
      <c r="B29" s="81">
        <v>10</v>
      </c>
      <c r="C29" s="82"/>
      <c r="D29" s="42">
        <v>4</v>
      </c>
      <c r="E29" s="42">
        <v>0</v>
      </c>
      <c r="F29" s="42">
        <v>7</v>
      </c>
      <c r="G29" s="42">
        <f>SUM(B29:F29)</f>
        <v>21</v>
      </c>
      <c r="H29" s="42">
        <v>35</v>
      </c>
      <c r="I29" s="43">
        <f>SUM(G29,H29)</f>
        <v>56</v>
      </c>
    </row>
    <row r="30" spans="1:9" ht="19.5" customHeight="1">
      <c r="A30" s="17" t="s">
        <v>24</v>
      </c>
      <c r="B30" s="81">
        <v>0</v>
      </c>
      <c r="C30" s="82"/>
      <c r="D30" s="42">
        <v>0</v>
      </c>
      <c r="E30" s="42">
        <v>0</v>
      </c>
      <c r="F30" s="42">
        <v>0</v>
      </c>
      <c r="G30" s="42">
        <f>SUM(B30:F30)</f>
        <v>0</v>
      </c>
      <c r="H30" s="42">
        <v>3</v>
      </c>
      <c r="I30" s="43">
        <f>SUM(G30,H30)</f>
        <v>3</v>
      </c>
    </row>
    <row r="31" spans="1:9" ht="19.5" customHeight="1" thickBot="1">
      <c r="A31" s="21" t="s">
        <v>6</v>
      </c>
      <c r="B31" s="77">
        <f>SUM(B28:B30)</f>
        <v>29</v>
      </c>
      <c r="C31" s="78"/>
      <c r="D31" s="44">
        <f>SUM(D28:D30)</f>
        <v>10</v>
      </c>
      <c r="E31" s="44">
        <f>SUM(E28:E30)</f>
        <v>23</v>
      </c>
      <c r="F31" s="44">
        <f>SUM(F28:F30)</f>
        <v>53</v>
      </c>
      <c r="G31" s="44">
        <f>SUM(B31:F31)</f>
        <v>115</v>
      </c>
      <c r="H31" s="44">
        <f>SUM(H28:H30)</f>
        <v>105</v>
      </c>
      <c r="I31" s="45">
        <f>SUM(G31,H31)</f>
        <v>220</v>
      </c>
    </row>
    <row r="44" ht="13.5" customHeight="1"/>
    <row r="48" spans="1:9" ht="13.5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3.5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3.5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3.5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13.5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3.5">
      <c r="A53" s="22"/>
      <c r="B53" s="22"/>
      <c r="C53" s="22"/>
      <c r="D53" s="22"/>
      <c r="E53" s="22"/>
      <c r="F53" s="22"/>
      <c r="G53" s="22"/>
      <c r="H53" s="22"/>
      <c r="I53" s="2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26">
    <mergeCell ref="H3:I3"/>
    <mergeCell ref="H19:I19"/>
    <mergeCell ref="G26:I26"/>
    <mergeCell ref="B31:C31"/>
    <mergeCell ref="B27:C27"/>
    <mergeCell ref="B28:C28"/>
    <mergeCell ref="B29:C29"/>
    <mergeCell ref="B30:C30"/>
    <mergeCell ref="B20:C20"/>
    <mergeCell ref="B21:C21"/>
    <mergeCell ref="B22:C22"/>
    <mergeCell ref="B23:C23"/>
    <mergeCell ref="B8:C8"/>
    <mergeCell ref="B12:C12"/>
    <mergeCell ref="B9:C9"/>
    <mergeCell ref="B10:C10"/>
    <mergeCell ref="B11:C11"/>
    <mergeCell ref="B6:C6"/>
    <mergeCell ref="B7:C7"/>
    <mergeCell ref="I4:I5"/>
    <mergeCell ref="A4:A5"/>
    <mergeCell ref="D4:D5"/>
    <mergeCell ref="E4:E5"/>
    <mergeCell ref="F4:F5"/>
    <mergeCell ref="H4:H5"/>
    <mergeCell ref="B4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2006-12-07T06:01:42Z</cp:lastPrinted>
  <dcterms:created xsi:type="dcterms:W3CDTF">2005-08-02T06:02:59Z</dcterms:created>
  <dcterms:modified xsi:type="dcterms:W3CDTF">2006-12-07T06:34:43Z</dcterms:modified>
  <cp:category/>
  <cp:version/>
  <cp:contentType/>
  <cp:contentStatus/>
</cp:coreProperties>
</file>