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560" windowWidth="12300" windowHeight="8760" tabRatio="841" activeTab="0"/>
  </bookViews>
  <sheets>
    <sheet name="薬事" sheetId="1" r:id="rId1"/>
    <sheet name="薬事２" sheetId="2" r:id="rId2"/>
  </sheets>
  <definedNames/>
  <calcPr fullCalcOnLoad="1"/>
</workbook>
</file>

<file path=xl/sharedStrings.xml><?xml version="1.0" encoding="utf-8"?>
<sst xmlns="http://schemas.openxmlformats.org/spreadsheetml/2006/main" count="425" uniqueCount="69">
  <si>
    <t>計</t>
  </si>
  <si>
    <t>三朝町</t>
  </si>
  <si>
    <t>北条町</t>
  </si>
  <si>
    <t>大栄町</t>
  </si>
  <si>
    <t>倉吉市</t>
  </si>
  <si>
    <t>-</t>
  </si>
  <si>
    <t>-</t>
  </si>
  <si>
    <t>その他</t>
  </si>
  <si>
    <t>湯梨浜町</t>
  </si>
  <si>
    <t>琴浦町</t>
  </si>
  <si>
    <t>区　　分</t>
  </si>
  <si>
    <t>施設数</t>
  </si>
  <si>
    <t>　（２）薬事事業</t>
  </si>
  <si>
    <t>目標単位</t>
  </si>
  <si>
    <t>献　　　血　　　内　　　訳</t>
  </si>
  <si>
    <t>献血単位</t>
  </si>
  <si>
    <t>達成率（％）</t>
  </si>
  <si>
    <t>２００ml（本）</t>
  </si>
  <si>
    <t>400ml（本）</t>
  </si>
  <si>
    <t>成分献血（本）</t>
  </si>
  <si>
    <t>関金町</t>
  </si>
  <si>
    <r>
      <t>　　 【</t>
    </r>
    <r>
      <rPr>
        <sz val="11"/>
        <rFont val="ＭＳ Ｐゴシック"/>
        <family val="3"/>
      </rPr>
      <t>備考】単位は</t>
    </r>
    <r>
      <rPr>
        <sz val="11"/>
        <rFont val="ＭＳ Ｐゴシック"/>
        <family val="3"/>
      </rPr>
      <t>200ml献血１本を１単位、４００ml献血１本を２単位、成分献血１本を３単位として　　　　　　　　　　　　　　　　　　　　　　　　　　　　　　　　　　　　　　　　　　　　　　　　</t>
    </r>
  </si>
  <si>
    <r>
      <t>　　　　　 　</t>
    </r>
    <r>
      <rPr>
        <sz val="11"/>
        <rFont val="ＭＳ Ｐゴシック"/>
        <family val="3"/>
      </rPr>
      <t>換算したものである。</t>
    </r>
  </si>
  <si>
    <t>　　　薬事監視状況　（平成１6年度末現在）</t>
  </si>
  <si>
    <t>（単位：件）</t>
  </si>
  <si>
    <t>立入検査等　　　実施施設数</t>
  </si>
  <si>
    <t>違反等　　　　　発見施設数</t>
  </si>
  <si>
    <t>違反及び不適発見数</t>
  </si>
  <si>
    <t>処分件数</t>
  </si>
  <si>
    <t>始末書誓約書件数　　　</t>
  </si>
  <si>
    <t>告発件数</t>
  </si>
  <si>
    <t>新規許可</t>
  </si>
  <si>
    <t>廃止</t>
  </si>
  <si>
    <t>現在</t>
  </si>
  <si>
    <t>無許可・無　　登録・無届業</t>
  </si>
  <si>
    <t>無許可品</t>
  </si>
  <si>
    <t>不良品</t>
  </si>
  <si>
    <t>不正表示品</t>
  </si>
  <si>
    <t>毒劇物の　　　譲渡等</t>
  </si>
  <si>
    <t>毒劇物の　　　貯蔵陳列</t>
  </si>
  <si>
    <t>要指示医薬品の譲渡記録等</t>
  </si>
  <si>
    <t>許可取消業務　停止</t>
  </si>
  <si>
    <t>検査命令</t>
  </si>
  <si>
    <t>廃業</t>
  </si>
  <si>
    <t>医薬品</t>
  </si>
  <si>
    <t>薬局</t>
  </si>
  <si>
    <t>-</t>
  </si>
  <si>
    <t>製造業</t>
  </si>
  <si>
    <t>専業</t>
  </si>
  <si>
    <t>一般販売業</t>
  </si>
  <si>
    <t>-</t>
  </si>
  <si>
    <t>薬種商販売業</t>
  </si>
  <si>
    <t>特例販売業</t>
  </si>
  <si>
    <t>配置販売業</t>
  </si>
  <si>
    <t>販売業</t>
  </si>
  <si>
    <t>化粧品</t>
  </si>
  <si>
    <t>医療用具</t>
  </si>
  <si>
    <t>毒物劇物</t>
  </si>
  <si>
    <t>農業用販売業</t>
  </si>
  <si>
    <t>特定品目販売業</t>
  </si>
  <si>
    <t>-</t>
  </si>
  <si>
    <t>制限品目の監視</t>
  </si>
  <si>
    <t>構造設備の　　不備</t>
  </si>
  <si>
    <t>構造設備等　　改善命令</t>
  </si>
  <si>
    <t>虚偽誇大広告等　　</t>
  </si>
  <si>
    <t>医薬部外品</t>
  </si>
  <si>
    <t>　　　　　区分　　　　　　　　　　　　　　　　　　　　　　市町</t>
  </si>
  <si>
    <t>　　　　市町別献血状況　（平成１6年度末現在）</t>
  </si>
  <si>
    <t xml:space="preserve">      22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</si>
</sst>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0_ "/>
    <numFmt numFmtId="179" formatCode="#,##0.00_ "/>
    <numFmt numFmtId="180" formatCode="0.0_ "/>
    <numFmt numFmtId="181" formatCode="mmmmm"/>
    <numFmt numFmtId="182" formatCode="0.000"/>
    <numFmt numFmtId="183" formatCode="0.0"/>
    <numFmt numFmtId="184" formatCode="#,##0.0"/>
    <numFmt numFmtId="185" formatCode="#,##0.000"/>
    <numFmt numFmtId="186" formatCode="#,##0.0000"/>
    <numFmt numFmtId="187" formatCode="#,##0.00000"/>
    <numFmt numFmtId="188" formatCode="0.0000"/>
    <numFmt numFmtId="189" formatCode="0;_頀"/>
    <numFmt numFmtId="190" formatCode="0;_倀"/>
    <numFmt numFmtId="191" formatCode="0.0;_倀"/>
    <numFmt numFmtId="192" formatCode="0.00;_倀"/>
    <numFmt numFmtId="193" formatCode="[&lt;=999]000;000\-00"/>
    <numFmt numFmtId="194" formatCode="0.0_);[Red]\(0.0\)"/>
    <numFmt numFmtId="195" formatCode="0.0%"/>
    <numFmt numFmtId="196" formatCode="#,##0.0_);[Red]\(#,##0.0\)"/>
    <numFmt numFmtId="197" formatCode="#,##0.0_ ;[Red]\-#,##0.0\ "/>
    <numFmt numFmtId="198" formatCode="#,##0_ ;[Red]\-#,##0\ "/>
    <numFmt numFmtId="199" formatCode="_ * #,##0.0_ ;_ * \-#,##0.0_ ;_ * &quot;-&quot;_ ;_ @_ "/>
    <numFmt numFmtId="200" formatCode="_ * #,##0.00_ ;_ * \-#,##0.00_ ;_ * &quot;-&quot;_ ;_ @_ "/>
    <numFmt numFmtId="201" formatCode="_ * #,##0.000_ ;_ * \-#,##0.000_ ;_ * &quot;-&quot;_ ;_ @_ "/>
    <numFmt numFmtId="202" formatCode="#,##0;[Red]#,##0"/>
    <numFmt numFmtId="203" formatCode="#,##0.00;[Red]#,##0.00"/>
    <numFmt numFmtId="204" formatCode="0.0;[Red]0.0"/>
    <numFmt numFmtId="205" formatCode="0.00;[Red]0.00"/>
    <numFmt numFmtId="206" formatCode="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20"/>
      <name val="ＭＳ 明朝"/>
      <family val="1"/>
    </font>
    <font>
      <b/>
      <sz val="22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medium"/>
      <right style="thin"/>
      <top>
        <color indexed="63"/>
      </top>
      <bottom style="thin"/>
      <diagonal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1" xfId="0" applyBorder="1" applyAlignment="1">
      <alignment horizontal="right"/>
    </xf>
    <xf numFmtId="0" fontId="7" fillId="0" borderId="0" xfId="0" applyFont="1" applyAlignment="1">
      <alignment/>
    </xf>
    <xf numFmtId="0" fontId="0" fillId="0" borderId="2" xfId="0" applyBorder="1" applyAlignment="1">
      <alignment horizontal="distributed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distributed" textRotation="255" wrapText="1"/>
    </xf>
    <xf numFmtId="0" fontId="2" fillId="0" borderId="0" xfId="0" applyFont="1" applyAlignment="1" quotePrefix="1">
      <alignment horizontal="left"/>
    </xf>
    <xf numFmtId="0" fontId="7" fillId="0" borderId="0" xfId="0" applyFont="1" applyAlignment="1" quotePrefix="1">
      <alignment horizontal="left"/>
    </xf>
    <xf numFmtId="176" fontId="0" fillId="0" borderId="1" xfId="0" applyNumberFormat="1" applyBorder="1" applyAlignment="1">
      <alignment vertical="center"/>
    </xf>
    <xf numFmtId="195" fontId="0" fillId="0" borderId="3" xfId="0" applyNumberFormat="1" applyBorder="1" applyAlignment="1">
      <alignment vertical="center"/>
    </xf>
    <xf numFmtId="0" fontId="2" fillId="0" borderId="4" xfId="0" applyFont="1" applyBorder="1" applyAlignment="1">
      <alignment horizontal="distributed" vertical="center"/>
    </xf>
    <xf numFmtId="176" fontId="2" fillId="0" borderId="5" xfId="0" applyNumberFormat="1" applyFont="1" applyBorder="1" applyAlignment="1">
      <alignment vertical="center"/>
    </xf>
    <xf numFmtId="195" fontId="2" fillId="0" borderId="3" xfId="0" applyNumberFormat="1" applyFont="1" applyBorder="1" applyAlignment="1">
      <alignment vertical="center"/>
    </xf>
    <xf numFmtId="0" fontId="2" fillId="0" borderId="6" xfId="0" applyFont="1" applyBorder="1" applyAlignment="1" quotePrefix="1">
      <alignment horizontal="left" vertical="top"/>
    </xf>
    <xf numFmtId="0" fontId="2" fillId="0" borderId="6" xfId="0" applyFont="1" applyBorder="1" applyAlignment="1" quotePrefix="1">
      <alignment vertical="top"/>
    </xf>
    <xf numFmtId="0" fontId="2" fillId="0" borderId="0" xfId="0" applyFont="1" applyAlignment="1" quotePrefix="1">
      <alignment horizontal="left" vertical="top"/>
    </xf>
    <xf numFmtId="0" fontId="2" fillId="0" borderId="0" xfId="0" applyFont="1" applyAlignment="1" quotePrefix="1">
      <alignment vertical="top"/>
    </xf>
    <xf numFmtId="0" fontId="0" fillId="0" borderId="7" xfId="0" applyBorder="1" applyAlignment="1">
      <alignment horizontal="center" vertical="distributed" textRotation="255" shrinkToFit="1"/>
    </xf>
    <xf numFmtId="0" fontId="0" fillId="0" borderId="1" xfId="0" applyBorder="1" applyAlignment="1">
      <alignment horizontal="center" vertical="distributed" textRotation="255"/>
    </xf>
    <xf numFmtId="0" fontId="0" fillId="0" borderId="1" xfId="0" applyFont="1" applyBorder="1" applyAlignment="1">
      <alignment horizontal="center" vertical="top" textRotation="255" wrapText="1"/>
    </xf>
    <xf numFmtId="0" fontId="0" fillId="0" borderId="1" xfId="0" applyBorder="1" applyAlignment="1">
      <alignment horizontal="center" vertical="distributed" textRotation="255" wrapText="1"/>
    </xf>
    <xf numFmtId="0" fontId="0" fillId="0" borderId="1" xfId="0" applyFont="1" applyBorder="1" applyAlignment="1">
      <alignment horizontal="right" vertical="distributed" textRotation="255" wrapText="1"/>
    </xf>
    <xf numFmtId="0" fontId="4" fillId="0" borderId="1" xfId="0" applyFont="1" applyBorder="1" applyAlignment="1">
      <alignment horizontal="center" vertical="distributed" textRotation="255" wrapText="1"/>
    </xf>
    <xf numFmtId="0" fontId="0" fillId="0" borderId="1" xfId="0" applyFont="1" applyBorder="1" applyAlignment="1">
      <alignment vertical="distributed" textRotation="255" wrapText="1"/>
    </xf>
    <xf numFmtId="0" fontId="0" fillId="0" borderId="1" xfId="0" applyFont="1" applyBorder="1" applyAlignment="1">
      <alignment vertical="distributed" textRotation="255" shrinkToFit="1"/>
    </xf>
    <xf numFmtId="0" fontId="0" fillId="0" borderId="1" xfId="0" applyFont="1" applyBorder="1" applyAlignment="1">
      <alignment vertical="distributed" textRotation="255"/>
    </xf>
    <xf numFmtId="0" fontId="0" fillId="0" borderId="1" xfId="0" applyFont="1" applyBorder="1" applyAlignment="1">
      <alignment horizontal="center" vertical="distributed" textRotation="255"/>
    </xf>
    <xf numFmtId="0" fontId="0" fillId="0" borderId="0" xfId="0" applyAlignment="1">
      <alignment vertical="top" textRotation="255"/>
    </xf>
    <xf numFmtId="0" fontId="8" fillId="0" borderId="0" xfId="0" applyFont="1" applyAlignment="1">
      <alignment vertical="center" textRotation="180"/>
    </xf>
    <xf numFmtId="0" fontId="3" fillId="0" borderId="1" xfId="0" applyFont="1" applyBorder="1" applyAlignment="1">
      <alignment horizontal="center" vertical="distributed" textRotation="255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 quotePrefix="1">
      <alignment horizontal="distributed" vertical="center" shrinkToFit="1"/>
    </xf>
    <xf numFmtId="0" fontId="0" fillId="0" borderId="1" xfId="0" applyBorder="1" applyAlignment="1">
      <alignment horizontal="distributed" vertical="center" shrinkToFit="1"/>
    </xf>
    <xf numFmtId="0" fontId="9" fillId="0" borderId="0" xfId="0" applyFont="1" applyAlignment="1">
      <alignment horizontal="center" vertical="center" textRotation="180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" xfId="0" applyBorder="1" applyAlignment="1" quotePrefix="1">
      <alignment horizontal="center" vertical="center" shrinkToFit="1"/>
    </xf>
    <xf numFmtId="0" fontId="0" fillId="0" borderId="1" xfId="0" applyBorder="1" applyAlignment="1">
      <alignment horizontal="distributed" vertical="center"/>
    </xf>
    <xf numFmtId="0" fontId="0" fillId="0" borderId="10" xfId="0" applyFont="1" applyBorder="1" applyAlignment="1">
      <alignment horizontal="center" vertical="distributed" textRotation="255" wrapText="1"/>
    </xf>
    <xf numFmtId="0" fontId="0" fillId="0" borderId="11" xfId="0" applyFont="1" applyBorder="1" applyAlignment="1">
      <alignment horizontal="center" vertical="distributed" textRotation="255" wrapText="1"/>
    </xf>
    <xf numFmtId="0" fontId="0" fillId="0" borderId="1" xfId="0" applyFont="1" applyBorder="1" applyAlignment="1">
      <alignment horizontal="center" vertical="distributed" textRotation="255" wrapText="1"/>
    </xf>
    <xf numFmtId="0" fontId="0" fillId="0" borderId="1" xfId="0" applyBorder="1" applyAlignment="1">
      <alignment horizontal="center" vertical="distributed" textRotation="255" shrinkToFit="1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left" vertical="justify" wrapText="1"/>
    </xf>
    <xf numFmtId="0" fontId="0" fillId="0" borderId="14" xfId="0" applyBorder="1" applyAlignment="1">
      <alignment vertical="justify" wrapText="1"/>
    </xf>
    <xf numFmtId="0" fontId="8" fillId="0" borderId="0" xfId="0" applyFont="1" applyAlignment="1" quotePrefix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 shrinkToFit="1"/>
    </xf>
    <xf numFmtId="0" fontId="0" fillId="0" borderId="7" xfId="0" applyBorder="1" applyAlignment="1">
      <alignment horizontal="distributed" vertical="center" shrinkToFit="1"/>
    </xf>
    <xf numFmtId="0" fontId="0" fillId="0" borderId="10" xfId="0" applyBorder="1" applyAlignment="1">
      <alignment horizontal="center" vertical="distributed" textRotation="255" shrinkToFit="1"/>
    </xf>
    <xf numFmtId="0" fontId="0" fillId="0" borderId="11" xfId="0" applyBorder="1" applyAlignment="1">
      <alignment horizontal="center" vertical="distributed" textRotation="255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1">
      <selection activeCell="D15" sqref="D15"/>
    </sheetView>
  </sheetViews>
  <sheetFormatPr defaultColWidth="9.00390625" defaultRowHeight="13.5"/>
  <cols>
    <col min="1" max="1" width="1.75390625" style="0" customWidth="1"/>
    <col min="2" max="2" width="11.625" style="0" customWidth="1"/>
    <col min="3" max="8" width="12.125" style="0" customWidth="1"/>
  </cols>
  <sheetData>
    <row r="1" ht="13.5" customHeight="1">
      <c r="B1" s="11" t="s">
        <v>12</v>
      </c>
    </row>
    <row r="2" ht="13.5" customHeight="1">
      <c r="B2" s="10"/>
    </row>
    <row r="3" spans="2:4" ht="13.5" customHeight="1">
      <c r="B3" s="5" t="s">
        <v>67</v>
      </c>
      <c r="C3" s="3"/>
      <c r="D3" s="3"/>
    </row>
    <row r="4" ht="15" customHeight="1" thickBot="1"/>
    <row r="5" spans="2:8" ht="27.75" customHeight="1">
      <c r="B5" s="49" t="s">
        <v>66</v>
      </c>
      <c r="C5" s="46" t="s">
        <v>13</v>
      </c>
      <c r="D5" s="38" t="s">
        <v>14</v>
      </c>
      <c r="E5" s="54"/>
      <c r="F5" s="53"/>
      <c r="G5" s="46" t="s">
        <v>15</v>
      </c>
      <c r="H5" s="52" t="s">
        <v>16</v>
      </c>
    </row>
    <row r="6" spans="2:8" ht="27.75" customHeight="1">
      <c r="B6" s="50"/>
      <c r="C6" s="47"/>
      <c r="D6" s="2" t="s">
        <v>17</v>
      </c>
      <c r="E6" s="2" t="s">
        <v>18</v>
      </c>
      <c r="F6" s="2" t="s">
        <v>19</v>
      </c>
      <c r="G6" s="47"/>
      <c r="H6" s="48"/>
    </row>
    <row r="7" spans="2:8" ht="27.75" customHeight="1">
      <c r="B7" s="6" t="s">
        <v>4</v>
      </c>
      <c r="C7" s="12">
        <v>4787</v>
      </c>
      <c r="D7" s="12">
        <v>639</v>
      </c>
      <c r="E7" s="12">
        <v>1169</v>
      </c>
      <c r="F7" s="12">
        <v>446</v>
      </c>
      <c r="G7" s="12">
        <v>4315</v>
      </c>
      <c r="H7" s="13">
        <f>+G7/C7</f>
        <v>0.9013996239816169</v>
      </c>
    </row>
    <row r="8" spans="2:8" ht="27.75" customHeight="1">
      <c r="B8" s="6" t="s">
        <v>8</v>
      </c>
      <c r="C8" s="12">
        <v>992</v>
      </c>
      <c r="D8" s="12">
        <v>89</v>
      </c>
      <c r="E8" s="12">
        <v>172</v>
      </c>
      <c r="F8" s="12">
        <v>161</v>
      </c>
      <c r="G8" s="12">
        <v>916</v>
      </c>
      <c r="H8" s="13">
        <f aca="true" t="shared" si="0" ref="H8:H14">+G8/C8</f>
        <v>0.9233870967741935</v>
      </c>
    </row>
    <row r="9" spans="2:8" ht="27.75" customHeight="1">
      <c r="B9" s="6" t="s">
        <v>1</v>
      </c>
      <c r="C9" s="12">
        <v>528</v>
      </c>
      <c r="D9" s="12">
        <v>57</v>
      </c>
      <c r="E9" s="12">
        <v>89</v>
      </c>
      <c r="F9" s="12">
        <v>83</v>
      </c>
      <c r="G9" s="12">
        <v>484</v>
      </c>
      <c r="H9" s="13">
        <f t="shared" si="0"/>
        <v>0.9166666666666666</v>
      </c>
    </row>
    <row r="10" spans="2:8" ht="27.75" customHeight="1">
      <c r="B10" s="6" t="s">
        <v>20</v>
      </c>
      <c r="C10" s="12">
        <v>303</v>
      </c>
      <c r="D10" s="12">
        <v>8</v>
      </c>
      <c r="E10" s="12">
        <v>59</v>
      </c>
      <c r="F10" s="12">
        <v>81</v>
      </c>
      <c r="G10" s="12">
        <v>369</v>
      </c>
      <c r="H10" s="13">
        <f t="shared" si="0"/>
        <v>1.2178217821782178</v>
      </c>
    </row>
    <row r="11" spans="2:8" ht="27.75" customHeight="1">
      <c r="B11" s="6" t="s">
        <v>2</v>
      </c>
      <c r="C11" s="12">
        <v>457</v>
      </c>
      <c r="D11" s="12">
        <v>39</v>
      </c>
      <c r="E11" s="12">
        <v>63</v>
      </c>
      <c r="F11" s="12">
        <v>84</v>
      </c>
      <c r="G11" s="12">
        <v>417</v>
      </c>
      <c r="H11" s="13">
        <f t="shared" si="0"/>
        <v>0.912472647702407</v>
      </c>
    </row>
    <row r="12" spans="2:8" ht="27.75" customHeight="1">
      <c r="B12" s="6" t="s">
        <v>3</v>
      </c>
      <c r="C12" s="12">
        <v>672</v>
      </c>
      <c r="D12" s="12">
        <v>61</v>
      </c>
      <c r="E12" s="12">
        <v>162</v>
      </c>
      <c r="F12" s="12">
        <v>107</v>
      </c>
      <c r="G12" s="12">
        <v>706</v>
      </c>
      <c r="H12" s="13">
        <f t="shared" si="0"/>
        <v>1.0505952380952381</v>
      </c>
    </row>
    <row r="13" spans="2:8" ht="27.75" customHeight="1">
      <c r="B13" s="6" t="s">
        <v>9</v>
      </c>
      <c r="C13" s="12">
        <v>1492</v>
      </c>
      <c r="D13" s="12">
        <v>138</v>
      </c>
      <c r="E13" s="12">
        <v>312</v>
      </c>
      <c r="F13" s="12">
        <v>251</v>
      </c>
      <c r="G13" s="12">
        <v>1515</v>
      </c>
      <c r="H13" s="13">
        <f t="shared" si="0"/>
        <v>1.0154155495978552</v>
      </c>
    </row>
    <row r="14" spans="2:8" ht="27.75" customHeight="1" thickBot="1">
      <c r="B14" s="14" t="s">
        <v>0</v>
      </c>
      <c r="C14" s="15">
        <f>SUM(C7:C13)</f>
        <v>9231</v>
      </c>
      <c r="D14" s="15">
        <f>SUM(D7:D13)</f>
        <v>1031</v>
      </c>
      <c r="E14" s="15">
        <f>SUM(E7:E13)</f>
        <v>2026</v>
      </c>
      <c r="F14" s="15">
        <f>SUM(F7:F13)</f>
        <v>1213</v>
      </c>
      <c r="G14" s="15">
        <f>SUM(G7:G13)</f>
        <v>8722</v>
      </c>
      <c r="H14" s="16">
        <f t="shared" si="0"/>
        <v>0.9448597118405373</v>
      </c>
    </row>
    <row r="15" spans="2:8" ht="13.5" customHeight="1">
      <c r="B15" s="17" t="s">
        <v>21</v>
      </c>
      <c r="C15" s="18"/>
      <c r="D15" s="18"/>
      <c r="E15" s="18"/>
      <c r="F15" s="18"/>
      <c r="G15" s="18"/>
      <c r="H15" s="18"/>
    </row>
    <row r="16" spans="2:8" ht="13.5" customHeight="1">
      <c r="B16" s="19" t="s">
        <v>22</v>
      </c>
      <c r="C16" s="20"/>
      <c r="D16" s="20"/>
      <c r="E16" s="20"/>
      <c r="F16" s="20"/>
      <c r="G16" s="20"/>
      <c r="H16" s="20"/>
    </row>
    <row r="52" spans="1:8" ht="24">
      <c r="A52" s="51" t="s">
        <v>68</v>
      </c>
      <c r="B52" s="55"/>
      <c r="C52" s="55"/>
      <c r="D52" s="55"/>
      <c r="E52" s="55"/>
      <c r="F52" s="55"/>
      <c r="G52" s="55"/>
      <c r="H52" s="55"/>
    </row>
  </sheetData>
  <mergeCells count="6">
    <mergeCell ref="A52:H52"/>
    <mergeCell ref="H5:H6"/>
    <mergeCell ref="B5:B6"/>
    <mergeCell ref="C5:C6"/>
    <mergeCell ref="D5:F5"/>
    <mergeCell ref="G5:G6"/>
  </mergeCells>
  <printOptions/>
  <pageMargins left="0.5905511811023623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37"/>
  <sheetViews>
    <sheetView workbookViewId="0" topLeftCell="A1">
      <selection activeCell="B1" sqref="B1:J13"/>
    </sheetView>
  </sheetViews>
  <sheetFormatPr defaultColWidth="9.00390625" defaultRowHeight="13.5"/>
  <cols>
    <col min="1" max="1" width="5.625" style="0" bestFit="1" customWidth="1"/>
    <col min="2" max="2" width="1.625" style="0" customWidth="1"/>
    <col min="3" max="4" width="4.50390625" style="0" customWidth="1"/>
    <col min="5" max="5" width="11.00390625" style="0" customWidth="1"/>
    <col min="6" max="28" width="6.25390625" style="0" customWidth="1"/>
  </cols>
  <sheetData>
    <row r="1" spans="1:4" ht="14.25" customHeight="1">
      <c r="A1" s="37">
        <v>23</v>
      </c>
      <c r="C1" s="5" t="s">
        <v>23</v>
      </c>
      <c r="D1" s="5"/>
    </row>
    <row r="2" spans="1:28" ht="13.5">
      <c r="A2" s="37"/>
      <c r="AA2" s="39" t="s">
        <v>24</v>
      </c>
      <c r="AB2" s="39"/>
    </row>
    <row r="3" spans="1:28" ht="24.75" customHeight="1">
      <c r="A3" s="37"/>
      <c r="C3" s="40" t="s">
        <v>10</v>
      </c>
      <c r="D3" s="40"/>
      <c r="E3" s="40"/>
      <c r="F3" s="56" t="s">
        <v>11</v>
      </c>
      <c r="G3" s="41"/>
      <c r="H3" s="41"/>
      <c r="I3" s="42" t="s">
        <v>25</v>
      </c>
      <c r="J3" s="44" t="s">
        <v>26</v>
      </c>
      <c r="K3" s="47" t="s">
        <v>27</v>
      </c>
      <c r="L3" s="47"/>
      <c r="M3" s="47"/>
      <c r="N3" s="47"/>
      <c r="O3" s="47"/>
      <c r="P3" s="47"/>
      <c r="Q3" s="47"/>
      <c r="R3" s="47"/>
      <c r="S3" s="47"/>
      <c r="T3" s="47"/>
      <c r="U3" s="47"/>
      <c r="V3" s="47" t="s">
        <v>28</v>
      </c>
      <c r="W3" s="47"/>
      <c r="X3" s="47"/>
      <c r="Y3" s="47"/>
      <c r="Z3" s="47"/>
      <c r="AA3" s="44" t="s">
        <v>29</v>
      </c>
      <c r="AB3" s="44" t="s">
        <v>30</v>
      </c>
    </row>
    <row r="4" spans="1:53" ht="100.5" customHeight="1">
      <c r="A4" s="37"/>
      <c r="C4" s="40"/>
      <c r="D4" s="40"/>
      <c r="E4" s="40"/>
      <c r="F4" s="21" t="s">
        <v>31</v>
      </c>
      <c r="G4" s="22" t="s">
        <v>32</v>
      </c>
      <c r="H4" s="22" t="s">
        <v>33</v>
      </c>
      <c r="I4" s="43"/>
      <c r="J4" s="44"/>
      <c r="K4" s="23" t="s">
        <v>34</v>
      </c>
      <c r="L4" s="9" t="s">
        <v>35</v>
      </c>
      <c r="M4" s="24" t="s">
        <v>36</v>
      </c>
      <c r="N4" s="9" t="s">
        <v>37</v>
      </c>
      <c r="O4" s="9" t="s">
        <v>64</v>
      </c>
      <c r="P4" s="9" t="s">
        <v>38</v>
      </c>
      <c r="Q4" s="25" t="s">
        <v>39</v>
      </c>
      <c r="R4" s="26" t="s">
        <v>40</v>
      </c>
      <c r="S4" s="9" t="s">
        <v>61</v>
      </c>
      <c r="T4" s="9" t="s">
        <v>62</v>
      </c>
      <c r="U4" s="24" t="s">
        <v>7</v>
      </c>
      <c r="V4" s="27" t="s">
        <v>41</v>
      </c>
      <c r="W4" s="27" t="s">
        <v>63</v>
      </c>
      <c r="X4" s="28" t="s">
        <v>42</v>
      </c>
      <c r="Y4" s="29" t="s">
        <v>43</v>
      </c>
      <c r="Z4" s="30" t="s">
        <v>7</v>
      </c>
      <c r="AA4" s="44"/>
      <c r="AB4" s="44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</row>
    <row r="5" spans="1:28" ht="27.75" customHeight="1">
      <c r="A5" s="37"/>
      <c r="C5" s="45" t="s">
        <v>44</v>
      </c>
      <c r="D5" s="57" t="s">
        <v>45</v>
      </c>
      <c r="E5" s="58"/>
      <c r="F5" s="1">
        <v>2</v>
      </c>
      <c r="G5" s="1">
        <v>3</v>
      </c>
      <c r="H5" s="1">
        <v>52</v>
      </c>
      <c r="I5" s="1">
        <v>29</v>
      </c>
      <c r="J5" s="7">
        <v>4</v>
      </c>
      <c r="K5" s="7" t="s">
        <v>46</v>
      </c>
      <c r="L5" s="7" t="s">
        <v>46</v>
      </c>
      <c r="M5" s="7" t="s">
        <v>46</v>
      </c>
      <c r="N5" s="7" t="s">
        <v>46</v>
      </c>
      <c r="O5" s="7" t="s">
        <v>46</v>
      </c>
      <c r="P5" s="7" t="s">
        <v>46</v>
      </c>
      <c r="Q5" s="7" t="s">
        <v>46</v>
      </c>
      <c r="R5" s="7" t="s">
        <v>46</v>
      </c>
      <c r="S5" s="7" t="s">
        <v>46</v>
      </c>
      <c r="T5" s="7" t="s">
        <v>46</v>
      </c>
      <c r="U5" s="7">
        <v>4</v>
      </c>
      <c r="V5" s="7" t="s">
        <v>46</v>
      </c>
      <c r="W5" s="7" t="s">
        <v>46</v>
      </c>
      <c r="X5" s="7" t="s">
        <v>46</v>
      </c>
      <c r="Y5" s="7" t="s">
        <v>46</v>
      </c>
      <c r="Z5" s="7">
        <v>4</v>
      </c>
      <c r="AA5" s="7" t="s">
        <v>46</v>
      </c>
      <c r="AB5" s="7" t="s">
        <v>46</v>
      </c>
    </row>
    <row r="6" spans="1:28" ht="27.75" customHeight="1">
      <c r="A6" s="37"/>
      <c r="C6" s="45"/>
      <c r="D6" s="45" t="s">
        <v>47</v>
      </c>
      <c r="E6" s="8" t="s">
        <v>48</v>
      </c>
      <c r="F6" s="7" t="s">
        <v>46</v>
      </c>
      <c r="G6" s="7" t="s">
        <v>46</v>
      </c>
      <c r="H6" s="7" t="s">
        <v>46</v>
      </c>
      <c r="I6" s="7" t="s">
        <v>46</v>
      </c>
      <c r="J6" s="7" t="s">
        <v>46</v>
      </c>
      <c r="K6" s="7" t="s">
        <v>46</v>
      </c>
      <c r="L6" s="7" t="s">
        <v>46</v>
      </c>
      <c r="M6" s="7" t="s">
        <v>46</v>
      </c>
      <c r="N6" s="7" t="s">
        <v>46</v>
      </c>
      <c r="O6" s="7" t="s">
        <v>46</v>
      </c>
      <c r="P6" s="7" t="s">
        <v>46</v>
      </c>
      <c r="Q6" s="7" t="s">
        <v>46</v>
      </c>
      <c r="R6" s="7" t="s">
        <v>46</v>
      </c>
      <c r="S6" s="7" t="s">
        <v>46</v>
      </c>
      <c r="T6" s="7" t="s">
        <v>46</v>
      </c>
      <c r="U6" s="7" t="s">
        <v>46</v>
      </c>
      <c r="V6" s="7" t="s">
        <v>46</v>
      </c>
      <c r="W6" s="7" t="s">
        <v>46</v>
      </c>
      <c r="X6" s="7" t="s">
        <v>46</v>
      </c>
      <c r="Y6" s="7" t="s">
        <v>46</v>
      </c>
      <c r="Z6" s="7" t="s">
        <v>46</v>
      </c>
      <c r="AA6" s="7" t="s">
        <v>46</v>
      </c>
      <c r="AB6" s="7" t="s">
        <v>46</v>
      </c>
    </row>
    <row r="7" spans="1:28" ht="27.75" customHeight="1">
      <c r="A7" s="37"/>
      <c r="C7" s="45"/>
      <c r="D7" s="45"/>
      <c r="E7" s="8" t="s">
        <v>45</v>
      </c>
      <c r="F7" s="7" t="s">
        <v>46</v>
      </c>
      <c r="G7" s="4">
        <v>1</v>
      </c>
      <c r="H7" s="1">
        <v>9</v>
      </c>
      <c r="I7" s="4">
        <v>4</v>
      </c>
      <c r="J7" s="7" t="s">
        <v>46</v>
      </c>
      <c r="K7" s="7" t="s">
        <v>46</v>
      </c>
      <c r="L7" s="7" t="s">
        <v>46</v>
      </c>
      <c r="M7" s="7" t="s">
        <v>46</v>
      </c>
      <c r="N7" s="7" t="s">
        <v>46</v>
      </c>
      <c r="O7" s="7" t="s">
        <v>46</v>
      </c>
      <c r="P7" s="7" t="s">
        <v>46</v>
      </c>
      <c r="Q7" s="7" t="s">
        <v>46</v>
      </c>
      <c r="R7" s="7" t="s">
        <v>46</v>
      </c>
      <c r="S7" s="7" t="s">
        <v>46</v>
      </c>
      <c r="T7" s="7" t="s">
        <v>46</v>
      </c>
      <c r="U7" s="7" t="s">
        <v>46</v>
      </c>
      <c r="V7" s="7" t="s">
        <v>46</v>
      </c>
      <c r="W7" s="7" t="s">
        <v>46</v>
      </c>
      <c r="X7" s="7" t="s">
        <v>46</v>
      </c>
      <c r="Y7" s="7" t="s">
        <v>46</v>
      </c>
      <c r="Z7" s="7" t="s">
        <v>46</v>
      </c>
      <c r="AA7" s="7" t="s">
        <v>46</v>
      </c>
      <c r="AB7" s="7" t="s">
        <v>46</v>
      </c>
    </row>
    <row r="8" spans="1:28" ht="27.75" customHeight="1">
      <c r="A8" s="37"/>
      <c r="C8" s="45"/>
      <c r="D8" s="35" t="s">
        <v>49</v>
      </c>
      <c r="E8" s="35"/>
      <c r="F8" s="4">
        <v>2</v>
      </c>
      <c r="G8" s="4">
        <v>3</v>
      </c>
      <c r="H8" s="1">
        <v>10</v>
      </c>
      <c r="I8" s="1">
        <v>10</v>
      </c>
      <c r="J8" s="7" t="s">
        <v>50</v>
      </c>
      <c r="K8" s="7" t="s">
        <v>50</v>
      </c>
      <c r="L8" s="7" t="s">
        <v>50</v>
      </c>
      <c r="M8" s="7" t="s">
        <v>50</v>
      </c>
      <c r="N8" s="7" t="s">
        <v>50</v>
      </c>
      <c r="O8" s="7" t="s">
        <v>50</v>
      </c>
      <c r="P8" s="7" t="s">
        <v>50</v>
      </c>
      <c r="Q8" s="7" t="s">
        <v>50</v>
      </c>
      <c r="R8" s="7" t="s">
        <v>50</v>
      </c>
      <c r="S8" s="7" t="s">
        <v>50</v>
      </c>
      <c r="T8" s="7" t="s">
        <v>50</v>
      </c>
      <c r="U8" s="7" t="s">
        <v>50</v>
      </c>
      <c r="V8" s="7" t="s">
        <v>50</v>
      </c>
      <c r="W8" s="7" t="s">
        <v>50</v>
      </c>
      <c r="X8" s="7" t="s">
        <v>50</v>
      </c>
      <c r="Y8" s="7" t="s">
        <v>50</v>
      </c>
      <c r="Z8" s="7" t="s">
        <v>50</v>
      </c>
      <c r="AA8" s="7" t="s">
        <v>50</v>
      </c>
      <c r="AB8" s="7" t="s">
        <v>50</v>
      </c>
    </row>
    <row r="9" spans="1:28" ht="27.75" customHeight="1">
      <c r="A9" s="37"/>
      <c r="C9" s="45"/>
      <c r="D9" s="36" t="s">
        <v>51</v>
      </c>
      <c r="E9" s="36"/>
      <c r="F9" s="4">
        <v>1</v>
      </c>
      <c r="G9" s="1">
        <v>1</v>
      </c>
      <c r="H9" s="1">
        <v>21</v>
      </c>
      <c r="I9" s="1">
        <v>7</v>
      </c>
      <c r="J9" s="7" t="s">
        <v>5</v>
      </c>
      <c r="K9" s="7" t="s">
        <v>5</v>
      </c>
      <c r="L9" s="7" t="s">
        <v>5</v>
      </c>
      <c r="M9" s="7" t="s">
        <v>5</v>
      </c>
      <c r="N9" s="7" t="s">
        <v>5</v>
      </c>
      <c r="O9" s="7" t="s">
        <v>5</v>
      </c>
      <c r="P9" s="7" t="s">
        <v>5</v>
      </c>
      <c r="Q9" s="7" t="s">
        <v>5</v>
      </c>
      <c r="R9" s="7" t="s">
        <v>5</v>
      </c>
      <c r="S9" s="7" t="s">
        <v>5</v>
      </c>
      <c r="T9" s="7" t="s">
        <v>5</v>
      </c>
      <c r="U9" s="7" t="s">
        <v>5</v>
      </c>
      <c r="V9" s="7" t="s">
        <v>5</v>
      </c>
      <c r="W9" s="7" t="s">
        <v>5</v>
      </c>
      <c r="X9" s="7" t="s">
        <v>5</v>
      </c>
      <c r="Y9" s="7" t="s">
        <v>5</v>
      </c>
      <c r="Z9" s="7" t="s">
        <v>5</v>
      </c>
      <c r="AA9" s="7" t="s">
        <v>5</v>
      </c>
      <c r="AB9" s="7" t="s">
        <v>5</v>
      </c>
    </row>
    <row r="10" spans="1:28" ht="27.75" customHeight="1">
      <c r="A10" s="37"/>
      <c r="C10" s="45"/>
      <c r="D10" s="36" t="s">
        <v>52</v>
      </c>
      <c r="E10" s="36"/>
      <c r="F10" s="7" t="s">
        <v>50</v>
      </c>
      <c r="G10" s="4">
        <v>4</v>
      </c>
      <c r="H10" s="1">
        <v>13</v>
      </c>
      <c r="I10" s="4">
        <v>5</v>
      </c>
      <c r="J10" s="7" t="s">
        <v>50</v>
      </c>
      <c r="K10" s="7" t="s">
        <v>50</v>
      </c>
      <c r="L10" s="7" t="s">
        <v>50</v>
      </c>
      <c r="M10" s="7" t="s">
        <v>50</v>
      </c>
      <c r="N10" s="7" t="s">
        <v>50</v>
      </c>
      <c r="O10" s="7" t="s">
        <v>50</v>
      </c>
      <c r="P10" s="7" t="s">
        <v>50</v>
      </c>
      <c r="Q10" s="7" t="s">
        <v>50</v>
      </c>
      <c r="R10" s="7" t="s">
        <v>50</v>
      </c>
      <c r="S10" s="7" t="s">
        <v>50</v>
      </c>
      <c r="T10" s="7" t="s">
        <v>50</v>
      </c>
      <c r="U10" s="7" t="s">
        <v>50</v>
      </c>
      <c r="V10" s="7" t="s">
        <v>50</v>
      </c>
      <c r="W10" s="7" t="s">
        <v>50</v>
      </c>
      <c r="X10" s="7" t="s">
        <v>50</v>
      </c>
      <c r="Y10" s="7" t="s">
        <v>50</v>
      </c>
      <c r="Z10" s="7" t="s">
        <v>50</v>
      </c>
      <c r="AA10" s="7" t="s">
        <v>50</v>
      </c>
      <c r="AB10" s="7" t="s">
        <v>50</v>
      </c>
    </row>
    <row r="11" spans="1:28" ht="27.75" customHeight="1">
      <c r="A11" s="37"/>
      <c r="C11" s="45"/>
      <c r="D11" s="36" t="s">
        <v>53</v>
      </c>
      <c r="E11" s="36"/>
      <c r="F11" s="7" t="s">
        <v>6</v>
      </c>
      <c r="G11" s="7" t="s">
        <v>6</v>
      </c>
      <c r="H11" s="1">
        <v>2</v>
      </c>
      <c r="I11" s="4">
        <v>2</v>
      </c>
      <c r="J11" s="7" t="s">
        <v>6</v>
      </c>
      <c r="K11" s="7" t="s">
        <v>6</v>
      </c>
      <c r="L11" s="7" t="s">
        <v>6</v>
      </c>
      <c r="M11" s="7" t="s">
        <v>6</v>
      </c>
      <c r="N11" s="7" t="s">
        <v>6</v>
      </c>
      <c r="O11" s="7" t="s">
        <v>6</v>
      </c>
      <c r="P11" s="7" t="s">
        <v>6</v>
      </c>
      <c r="Q11" s="7" t="s">
        <v>6</v>
      </c>
      <c r="R11" s="7" t="s">
        <v>6</v>
      </c>
      <c r="S11" s="7" t="s">
        <v>6</v>
      </c>
      <c r="T11" s="7" t="s">
        <v>6</v>
      </c>
      <c r="U11" s="7" t="s">
        <v>6</v>
      </c>
      <c r="V11" s="7" t="s">
        <v>6</v>
      </c>
      <c r="W11" s="7" t="s">
        <v>6</v>
      </c>
      <c r="X11" s="7" t="s">
        <v>6</v>
      </c>
      <c r="Y11" s="7" t="s">
        <v>6</v>
      </c>
      <c r="Z11" s="7" t="s">
        <v>6</v>
      </c>
      <c r="AA11" s="7" t="s">
        <v>6</v>
      </c>
      <c r="AB11" s="7" t="s">
        <v>6</v>
      </c>
    </row>
    <row r="12" spans="1:28" ht="27.75" customHeight="1">
      <c r="A12" s="37"/>
      <c r="C12" s="59" t="s">
        <v>65</v>
      </c>
      <c r="D12" s="36" t="s">
        <v>47</v>
      </c>
      <c r="E12" s="36"/>
      <c r="F12" s="7" t="s">
        <v>5</v>
      </c>
      <c r="G12" s="7" t="s">
        <v>5</v>
      </c>
      <c r="H12" s="7" t="s">
        <v>5</v>
      </c>
      <c r="I12" s="7" t="s">
        <v>5</v>
      </c>
      <c r="J12" s="7" t="s">
        <v>5</v>
      </c>
      <c r="K12" s="7" t="s">
        <v>5</v>
      </c>
      <c r="L12" s="7" t="s">
        <v>5</v>
      </c>
      <c r="M12" s="7" t="s">
        <v>5</v>
      </c>
      <c r="N12" s="7" t="s">
        <v>5</v>
      </c>
      <c r="O12" s="7" t="s">
        <v>5</v>
      </c>
      <c r="P12" s="7" t="s">
        <v>5</v>
      </c>
      <c r="Q12" s="7" t="s">
        <v>5</v>
      </c>
      <c r="R12" s="7" t="s">
        <v>5</v>
      </c>
      <c r="S12" s="7" t="s">
        <v>5</v>
      </c>
      <c r="T12" s="7" t="s">
        <v>5</v>
      </c>
      <c r="U12" s="7" t="s">
        <v>5</v>
      </c>
      <c r="V12" s="7" t="s">
        <v>5</v>
      </c>
      <c r="W12" s="7" t="s">
        <v>5</v>
      </c>
      <c r="X12" s="7" t="s">
        <v>5</v>
      </c>
      <c r="Y12" s="7" t="s">
        <v>5</v>
      </c>
      <c r="Z12" s="7" t="s">
        <v>5</v>
      </c>
      <c r="AA12" s="7" t="s">
        <v>5</v>
      </c>
      <c r="AB12" s="7" t="s">
        <v>5</v>
      </c>
    </row>
    <row r="13" spans="1:28" ht="27.75" customHeight="1">
      <c r="A13" s="37"/>
      <c r="C13" s="60"/>
      <c r="D13" s="36" t="s">
        <v>54</v>
      </c>
      <c r="E13" s="36"/>
      <c r="F13" s="7" t="s">
        <v>5</v>
      </c>
      <c r="G13" s="7" t="s">
        <v>5</v>
      </c>
      <c r="H13" s="7" t="s">
        <v>5</v>
      </c>
      <c r="I13" s="7" t="s">
        <v>5</v>
      </c>
      <c r="J13" s="7" t="s">
        <v>5</v>
      </c>
      <c r="K13" s="7" t="s">
        <v>5</v>
      </c>
      <c r="L13" s="7" t="s">
        <v>5</v>
      </c>
      <c r="M13" s="7" t="s">
        <v>5</v>
      </c>
      <c r="N13" s="7" t="s">
        <v>5</v>
      </c>
      <c r="O13" s="7" t="s">
        <v>5</v>
      </c>
      <c r="P13" s="7" t="s">
        <v>5</v>
      </c>
      <c r="Q13" s="7" t="s">
        <v>5</v>
      </c>
      <c r="R13" s="7" t="s">
        <v>5</v>
      </c>
      <c r="S13" s="7" t="s">
        <v>5</v>
      </c>
      <c r="T13" s="7" t="s">
        <v>5</v>
      </c>
      <c r="U13" s="7" t="s">
        <v>5</v>
      </c>
      <c r="V13" s="7" t="s">
        <v>5</v>
      </c>
      <c r="W13" s="7" t="s">
        <v>5</v>
      </c>
      <c r="X13" s="7" t="s">
        <v>5</v>
      </c>
      <c r="Y13" s="7" t="s">
        <v>5</v>
      </c>
      <c r="Z13" s="7" t="s">
        <v>5</v>
      </c>
      <c r="AA13" s="7" t="s">
        <v>5</v>
      </c>
      <c r="AB13" s="7" t="s">
        <v>5</v>
      </c>
    </row>
    <row r="14" spans="1:28" ht="27.75" customHeight="1">
      <c r="A14" s="37"/>
      <c r="C14" s="45" t="s">
        <v>55</v>
      </c>
      <c r="D14" s="36" t="s">
        <v>47</v>
      </c>
      <c r="E14" s="36"/>
      <c r="F14" s="7" t="s">
        <v>5</v>
      </c>
      <c r="G14" s="7" t="s">
        <v>5</v>
      </c>
      <c r="H14" s="7" t="s">
        <v>5</v>
      </c>
      <c r="I14" s="7" t="s">
        <v>5</v>
      </c>
      <c r="J14" s="7" t="s">
        <v>5</v>
      </c>
      <c r="K14" s="7" t="s">
        <v>5</v>
      </c>
      <c r="L14" s="7" t="s">
        <v>5</v>
      </c>
      <c r="M14" s="7" t="s">
        <v>5</v>
      </c>
      <c r="N14" s="7" t="s">
        <v>5</v>
      </c>
      <c r="O14" s="7" t="s">
        <v>5</v>
      </c>
      <c r="P14" s="7" t="s">
        <v>5</v>
      </c>
      <c r="Q14" s="7" t="s">
        <v>5</v>
      </c>
      <c r="R14" s="7" t="s">
        <v>5</v>
      </c>
      <c r="S14" s="7" t="s">
        <v>5</v>
      </c>
      <c r="T14" s="7" t="s">
        <v>5</v>
      </c>
      <c r="U14" s="7" t="s">
        <v>5</v>
      </c>
      <c r="V14" s="7" t="s">
        <v>5</v>
      </c>
      <c r="W14" s="7" t="s">
        <v>5</v>
      </c>
      <c r="X14" s="7" t="s">
        <v>5</v>
      </c>
      <c r="Y14" s="7" t="s">
        <v>5</v>
      </c>
      <c r="Z14" s="7" t="s">
        <v>5</v>
      </c>
      <c r="AA14" s="7" t="s">
        <v>5</v>
      </c>
      <c r="AB14" s="7" t="s">
        <v>5</v>
      </c>
    </row>
    <row r="15" spans="1:28" ht="27.75" customHeight="1">
      <c r="A15" s="37"/>
      <c r="C15" s="45"/>
      <c r="D15" s="36" t="s">
        <v>54</v>
      </c>
      <c r="E15" s="36"/>
      <c r="F15" s="7" t="s">
        <v>5</v>
      </c>
      <c r="G15" s="7" t="s">
        <v>5</v>
      </c>
      <c r="H15" s="7" t="s">
        <v>5</v>
      </c>
      <c r="I15" s="7" t="s">
        <v>5</v>
      </c>
      <c r="J15" s="7" t="s">
        <v>5</v>
      </c>
      <c r="K15" s="7" t="s">
        <v>5</v>
      </c>
      <c r="L15" s="7" t="s">
        <v>5</v>
      </c>
      <c r="M15" s="7" t="s">
        <v>5</v>
      </c>
      <c r="N15" s="7" t="s">
        <v>5</v>
      </c>
      <c r="O15" s="7" t="s">
        <v>5</v>
      </c>
      <c r="P15" s="7" t="s">
        <v>5</v>
      </c>
      <c r="Q15" s="7" t="s">
        <v>5</v>
      </c>
      <c r="R15" s="7" t="s">
        <v>5</v>
      </c>
      <c r="S15" s="7" t="s">
        <v>5</v>
      </c>
      <c r="T15" s="7" t="s">
        <v>5</v>
      </c>
      <c r="U15" s="7" t="s">
        <v>5</v>
      </c>
      <c r="V15" s="7" t="s">
        <v>5</v>
      </c>
      <c r="W15" s="7" t="s">
        <v>5</v>
      </c>
      <c r="X15" s="7" t="s">
        <v>5</v>
      </c>
      <c r="Y15" s="7" t="s">
        <v>5</v>
      </c>
      <c r="Z15" s="7" t="s">
        <v>5</v>
      </c>
      <c r="AA15" s="7" t="s">
        <v>5</v>
      </c>
      <c r="AB15" s="7" t="s">
        <v>5</v>
      </c>
    </row>
    <row r="16" spans="1:28" ht="27.75" customHeight="1">
      <c r="A16" s="37"/>
      <c r="C16" s="33" t="s">
        <v>56</v>
      </c>
      <c r="D16" s="36" t="s">
        <v>47</v>
      </c>
      <c r="E16" s="36"/>
      <c r="F16" s="7" t="s">
        <v>5</v>
      </c>
      <c r="G16" s="7" t="s">
        <v>5</v>
      </c>
      <c r="H16" s="7" t="s">
        <v>5</v>
      </c>
      <c r="I16" s="7" t="s">
        <v>5</v>
      </c>
      <c r="J16" s="7" t="s">
        <v>5</v>
      </c>
      <c r="K16" s="7" t="s">
        <v>5</v>
      </c>
      <c r="L16" s="7" t="s">
        <v>5</v>
      </c>
      <c r="M16" s="7" t="s">
        <v>5</v>
      </c>
      <c r="N16" s="7" t="s">
        <v>5</v>
      </c>
      <c r="O16" s="7" t="s">
        <v>5</v>
      </c>
      <c r="P16" s="7" t="s">
        <v>5</v>
      </c>
      <c r="Q16" s="7" t="s">
        <v>5</v>
      </c>
      <c r="R16" s="7" t="s">
        <v>5</v>
      </c>
      <c r="S16" s="7" t="s">
        <v>5</v>
      </c>
      <c r="T16" s="7" t="s">
        <v>5</v>
      </c>
      <c r="U16" s="7" t="s">
        <v>5</v>
      </c>
      <c r="V16" s="7" t="s">
        <v>5</v>
      </c>
      <c r="W16" s="7" t="s">
        <v>5</v>
      </c>
      <c r="X16" s="7" t="s">
        <v>5</v>
      </c>
      <c r="Y16" s="7" t="s">
        <v>5</v>
      </c>
      <c r="Z16" s="7" t="s">
        <v>5</v>
      </c>
      <c r="AA16" s="7" t="s">
        <v>5</v>
      </c>
      <c r="AB16" s="7" t="s">
        <v>5</v>
      </c>
    </row>
    <row r="17" spans="1:28" ht="27.75" customHeight="1">
      <c r="A17" s="37"/>
      <c r="C17" s="33"/>
      <c r="D17" s="36" t="s">
        <v>54</v>
      </c>
      <c r="E17" s="36"/>
      <c r="F17" s="1">
        <v>27</v>
      </c>
      <c r="G17" s="1">
        <v>20</v>
      </c>
      <c r="H17" s="1">
        <v>431</v>
      </c>
      <c r="I17" s="1">
        <v>72</v>
      </c>
      <c r="J17" s="7" t="s">
        <v>5</v>
      </c>
      <c r="K17" s="7" t="s">
        <v>5</v>
      </c>
      <c r="L17" s="7" t="s">
        <v>5</v>
      </c>
      <c r="M17" s="7" t="s">
        <v>5</v>
      </c>
      <c r="N17" s="7" t="s">
        <v>5</v>
      </c>
      <c r="O17" s="7" t="s">
        <v>5</v>
      </c>
      <c r="P17" s="7" t="s">
        <v>5</v>
      </c>
      <c r="Q17" s="7" t="s">
        <v>5</v>
      </c>
      <c r="R17" s="7" t="s">
        <v>5</v>
      </c>
      <c r="S17" s="7" t="s">
        <v>5</v>
      </c>
      <c r="T17" s="7" t="s">
        <v>5</v>
      </c>
      <c r="U17" s="7" t="s">
        <v>5</v>
      </c>
      <c r="V17" s="7" t="s">
        <v>5</v>
      </c>
      <c r="W17" s="7" t="s">
        <v>5</v>
      </c>
      <c r="X17" s="7" t="s">
        <v>5</v>
      </c>
      <c r="Y17" s="7" t="s">
        <v>5</v>
      </c>
      <c r="Z17" s="7" t="s">
        <v>5</v>
      </c>
      <c r="AA17" s="7" t="s">
        <v>5</v>
      </c>
      <c r="AB17" s="7" t="s">
        <v>5</v>
      </c>
    </row>
    <row r="18" spans="1:28" ht="27.75" customHeight="1">
      <c r="A18" s="37"/>
      <c r="C18" s="45" t="s">
        <v>57</v>
      </c>
      <c r="D18" s="36" t="s">
        <v>47</v>
      </c>
      <c r="E18" s="36"/>
      <c r="F18" s="7" t="s">
        <v>5</v>
      </c>
      <c r="G18" s="7" t="s">
        <v>5</v>
      </c>
      <c r="H18" s="7" t="s">
        <v>5</v>
      </c>
      <c r="I18" s="7" t="s">
        <v>5</v>
      </c>
      <c r="J18" s="7" t="s">
        <v>5</v>
      </c>
      <c r="K18" s="7" t="s">
        <v>5</v>
      </c>
      <c r="L18" s="7" t="s">
        <v>5</v>
      </c>
      <c r="M18" s="7" t="s">
        <v>5</v>
      </c>
      <c r="N18" s="7" t="s">
        <v>5</v>
      </c>
      <c r="O18" s="7" t="s">
        <v>5</v>
      </c>
      <c r="P18" s="7" t="s">
        <v>5</v>
      </c>
      <c r="Q18" s="7" t="s">
        <v>5</v>
      </c>
      <c r="R18" s="7" t="s">
        <v>5</v>
      </c>
      <c r="S18" s="7" t="s">
        <v>5</v>
      </c>
      <c r="T18" s="7" t="s">
        <v>5</v>
      </c>
      <c r="U18" s="7" t="s">
        <v>5</v>
      </c>
      <c r="V18" s="7" t="s">
        <v>5</v>
      </c>
      <c r="W18" s="7" t="s">
        <v>5</v>
      </c>
      <c r="X18" s="7" t="s">
        <v>5</v>
      </c>
      <c r="Y18" s="7" t="s">
        <v>5</v>
      </c>
      <c r="Z18" s="7" t="s">
        <v>5</v>
      </c>
      <c r="AA18" s="7" t="s">
        <v>5</v>
      </c>
      <c r="AB18" s="7" t="s">
        <v>5</v>
      </c>
    </row>
    <row r="19" spans="1:28" ht="27.75" customHeight="1">
      <c r="A19" s="37"/>
      <c r="C19" s="45"/>
      <c r="D19" s="36" t="s">
        <v>49</v>
      </c>
      <c r="E19" s="36"/>
      <c r="F19" s="1">
        <v>3</v>
      </c>
      <c r="G19" s="1">
        <v>7</v>
      </c>
      <c r="H19" s="1">
        <v>63</v>
      </c>
      <c r="I19" s="1">
        <v>24</v>
      </c>
      <c r="J19" s="7" t="s">
        <v>50</v>
      </c>
      <c r="K19" s="7" t="s">
        <v>50</v>
      </c>
      <c r="L19" s="7" t="s">
        <v>50</v>
      </c>
      <c r="M19" s="7" t="s">
        <v>50</v>
      </c>
      <c r="N19" s="7" t="s">
        <v>50</v>
      </c>
      <c r="O19" s="7" t="s">
        <v>50</v>
      </c>
      <c r="P19" s="7" t="s">
        <v>50</v>
      </c>
      <c r="Q19" s="7" t="s">
        <v>50</v>
      </c>
      <c r="R19" s="7" t="s">
        <v>50</v>
      </c>
      <c r="S19" s="7" t="s">
        <v>50</v>
      </c>
      <c r="T19" s="7" t="s">
        <v>50</v>
      </c>
      <c r="U19" s="7" t="s">
        <v>50</v>
      </c>
      <c r="V19" s="7" t="s">
        <v>50</v>
      </c>
      <c r="W19" s="7" t="s">
        <v>50</v>
      </c>
      <c r="X19" s="7" t="s">
        <v>50</v>
      </c>
      <c r="Y19" s="7" t="s">
        <v>50</v>
      </c>
      <c r="Z19" s="7" t="s">
        <v>50</v>
      </c>
      <c r="AA19" s="7" t="s">
        <v>50</v>
      </c>
      <c r="AB19" s="7" t="s">
        <v>50</v>
      </c>
    </row>
    <row r="20" spans="1:28" ht="27.75" customHeight="1">
      <c r="A20" s="37"/>
      <c r="C20" s="45"/>
      <c r="D20" s="36" t="s">
        <v>58</v>
      </c>
      <c r="E20" s="36"/>
      <c r="F20" s="4">
        <v>0</v>
      </c>
      <c r="G20" s="4">
        <v>1</v>
      </c>
      <c r="H20" s="1">
        <v>32</v>
      </c>
      <c r="I20" s="1">
        <v>21</v>
      </c>
      <c r="J20" s="4">
        <v>2</v>
      </c>
      <c r="K20" s="7" t="s">
        <v>5</v>
      </c>
      <c r="L20" s="7" t="s">
        <v>5</v>
      </c>
      <c r="M20" s="7" t="s">
        <v>5</v>
      </c>
      <c r="N20" s="7" t="s">
        <v>5</v>
      </c>
      <c r="O20" s="7" t="s">
        <v>5</v>
      </c>
      <c r="P20" s="7" t="s">
        <v>5</v>
      </c>
      <c r="Q20" s="7" t="s">
        <v>5</v>
      </c>
      <c r="R20" s="7" t="s">
        <v>5</v>
      </c>
      <c r="S20" s="7" t="s">
        <v>5</v>
      </c>
      <c r="T20" s="4">
        <v>1</v>
      </c>
      <c r="U20" s="4">
        <v>2</v>
      </c>
      <c r="V20" s="7" t="s">
        <v>5</v>
      </c>
      <c r="W20" s="7" t="s">
        <v>5</v>
      </c>
      <c r="X20" s="7" t="s">
        <v>5</v>
      </c>
      <c r="Y20" s="7" t="s">
        <v>5</v>
      </c>
      <c r="Z20" s="4">
        <v>3</v>
      </c>
      <c r="AA20" s="7" t="s">
        <v>5</v>
      </c>
      <c r="AB20" s="7" t="s">
        <v>5</v>
      </c>
    </row>
    <row r="21" spans="1:28" ht="27.75" customHeight="1">
      <c r="A21" s="37"/>
      <c r="C21" s="45"/>
      <c r="D21" s="36" t="s">
        <v>59</v>
      </c>
      <c r="E21" s="36"/>
      <c r="F21" s="7" t="s">
        <v>60</v>
      </c>
      <c r="G21" s="7" t="s">
        <v>60</v>
      </c>
      <c r="H21" s="1">
        <v>1</v>
      </c>
      <c r="I21" s="7" t="s">
        <v>60</v>
      </c>
      <c r="J21" s="7" t="s">
        <v>60</v>
      </c>
      <c r="K21" s="7" t="s">
        <v>60</v>
      </c>
      <c r="L21" s="7" t="s">
        <v>60</v>
      </c>
      <c r="M21" s="7" t="s">
        <v>60</v>
      </c>
      <c r="N21" s="7" t="s">
        <v>60</v>
      </c>
      <c r="O21" s="7" t="s">
        <v>60</v>
      </c>
      <c r="P21" s="7" t="s">
        <v>60</v>
      </c>
      <c r="Q21" s="7" t="s">
        <v>60</v>
      </c>
      <c r="R21" s="7" t="s">
        <v>60</v>
      </c>
      <c r="S21" s="7" t="s">
        <v>60</v>
      </c>
      <c r="T21" s="7" t="s">
        <v>60</v>
      </c>
      <c r="U21" s="7" t="s">
        <v>60</v>
      </c>
      <c r="V21" s="7" t="s">
        <v>60</v>
      </c>
      <c r="W21" s="7" t="s">
        <v>60</v>
      </c>
      <c r="X21" s="7" t="s">
        <v>60</v>
      </c>
      <c r="Y21" s="7" t="s">
        <v>60</v>
      </c>
      <c r="Z21" s="7" t="s">
        <v>60</v>
      </c>
      <c r="AA21" s="7" t="s">
        <v>60</v>
      </c>
      <c r="AB21" s="7" t="s">
        <v>60</v>
      </c>
    </row>
    <row r="22" spans="1:28" ht="27.75" customHeight="1">
      <c r="A22" s="37"/>
      <c r="C22" s="34" t="s">
        <v>0</v>
      </c>
      <c r="D22" s="34"/>
      <c r="E22" s="34"/>
      <c r="F22" s="1">
        <f aca="true" t="shared" si="0" ref="F22:AB22">SUM(F5:F21)</f>
        <v>35</v>
      </c>
      <c r="G22" s="1">
        <f t="shared" si="0"/>
        <v>40</v>
      </c>
      <c r="H22" s="1">
        <f t="shared" si="0"/>
        <v>634</v>
      </c>
      <c r="I22" s="1">
        <f t="shared" si="0"/>
        <v>174</v>
      </c>
      <c r="J22" s="1">
        <f t="shared" si="0"/>
        <v>6</v>
      </c>
      <c r="K22" s="1">
        <f t="shared" si="0"/>
        <v>0</v>
      </c>
      <c r="L22" s="1">
        <f t="shared" si="0"/>
        <v>0</v>
      </c>
      <c r="M22" s="1">
        <f t="shared" si="0"/>
        <v>0</v>
      </c>
      <c r="N22" s="1">
        <f t="shared" si="0"/>
        <v>0</v>
      </c>
      <c r="O22" s="1">
        <f t="shared" si="0"/>
        <v>0</v>
      </c>
      <c r="P22" s="1">
        <f t="shared" si="0"/>
        <v>0</v>
      </c>
      <c r="Q22" s="1">
        <f t="shared" si="0"/>
        <v>0</v>
      </c>
      <c r="R22" s="1">
        <f t="shared" si="0"/>
        <v>0</v>
      </c>
      <c r="S22" s="1">
        <f t="shared" si="0"/>
        <v>0</v>
      </c>
      <c r="T22" s="1">
        <f t="shared" si="0"/>
        <v>1</v>
      </c>
      <c r="U22" s="1">
        <f t="shared" si="0"/>
        <v>6</v>
      </c>
      <c r="V22" s="1">
        <f t="shared" si="0"/>
        <v>0</v>
      </c>
      <c r="W22" s="1">
        <f t="shared" si="0"/>
        <v>0</v>
      </c>
      <c r="X22" s="1">
        <f t="shared" si="0"/>
        <v>0</v>
      </c>
      <c r="Y22" s="1">
        <f t="shared" si="0"/>
        <v>0</v>
      </c>
      <c r="Z22" s="1">
        <f t="shared" si="0"/>
        <v>7</v>
      </c>
      <c r="AA22" s="1">
        <f t="shared" si="0"/>
        <v>0</v>
      </c>
      <c r="AB22" s="1">
        <f t="shared" si="0"/>
        <v>0</v>
      </c>
    </row>
    <row r="23" ht="13.5">
      <c r="A23" s="37"/>
    </row>
    <row r="24" ht="13.5">
      <c r="A24" s="37"/>
    </row>
    <row r="25" ht="13.5">
      <c r="A25" s="37"/>
    </row>
    <row r="26" ht="13.5">
      <c r="A26" s="37"/>
    </row>
    <row r="27" ht="13.5">
      <c r="A27" s="37"/>
    </row>
    <row r="28" ht="13.5">
      <c r="A28" s="32"/>
    </row>
    <row r="29" ht="13.5">
      <c r="A29" s="32"/>
    </row>
    <row r="30" ht="13.5">
      <c r="A30" s="32"/>
    </row>
    <row r="31" ht="13.5">
      <c r="A31" s="32"/>
    </row>
    <row r="32" ht="13.5">
      <c r="A32" s="32"/>
    </row>
    <row r="33" ht="13.5">
      <c r="A33" s="32"/>
    </row>
    <row r="34" ht="13.5">
      <c r="A34" s="32"/>
    </row>
    <row r="35" ht="13.5">
      <c r="A35" s="32"/>
    </row>
    <row r="36" ht="13.5">
      <c r="A36" s="32"/>
    </row>
    <row r="37" ht="13.5">
      <c r="A37" s="32"/>
    </row>
  </sheetData>
  <mergeCells count="32">
    <mergeCell ref="A1:A27"/>
    <mergeCell ref="C22:E22"/>
    <mergeCell ref="C16:C17"/>
    <mergeCell ref="D16:E16"/>
    <mergeCell ref="D17:E17"/>
    <mergeCell ref="C18:C21"/>
    <mergeCell ref="D18:E18"/>
    <mergeCell ref="D19:E19"/>
    <mergeCell ref="D20:E20"/>
    <mergeCell ref="D21:E21"/>
    <mergeCell ref="C12:C13"/>
    <mergeCell ref="D12:E12"/>
    <mergeCell ref="D13:E13"/>
    <mergeCell ref="C14:C15"/>
    <mergeCell ref="D14:E14"/>
    <mergeCell ref="D15:E15"/>
    <mergeCell ref="C5:C11"/>
    <mergeCell ref="D5:E5"/>
    <mergeCell ref="D6:D7"/>
    <mergeCell ref="D8:E8"/>
    <mergeCell ref="D9:E9"/>
    <mergeCell ref="D10:E10"/>
    <mergeCell ref="D11:E11"/>
    <mergeCell ref="AA2:AB2"/>
    <mergeCell ref="C3:E4"/>
    <mergeCell ref="F3:H3"/>
    <mergeCell ref="I3:I4"/>
    <mergeCell ref="J3:J4"/>
    <mergeCell ref="K3:U3"/>
    <mergeCell ref="V3:Z3"/>
    <mergeCell ref="AA3:AA4"/>
    <mergeCell ref="AB3:AB4"/>
  </mergeCells>
  <printOptions/>
  <pageMargins left="0.3937007874015748" right="0.3937007874015748" top="0.5905511811023623" bottom="0.3937007874015748" header="0" footer="0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久美子さん</dc:creator>
  <cp:keywords/>
  <dc:description/>
  <cp:lastModifiedBy>鳥取県庁</cp:lastModifiedBy>
  <cp:lastPrinted>2006-01-11T06:42:40Z</cp:lastPrinted>
  <dcterms:created xsi:type="dcterms:W3CDTF">2002-02-05T00:45:10Z</dcterms:created>
  <dcterms:modified xsi:type="dcterms:W3CDTF">2006-03-28T00:20:10Z</dcterms:modified>
  <cp:category/>
  <cp:version/>
  <cp:contentType/>
  <cp:contentStatus/>
</cp:coreProperties>
</file>