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activeTab="0"/>
  </bookViews>
  <sheets>
    <sheet name="保護" sheetId="1" r:id="rId1"/>
    <sheet name="保護２" sheetId="2" r:id="rId2"/>
    <sheet name="保護３" sheetId="3" r:id="rId3"/>
  </sheets>
  <definedNames>
    <definedName name="_xlnm.Print_Area" localSheetId="0">'保護'!$A$1:$L$55</definedName>
    <definedName name="_xlnm.Print_Area" localSheetId="1">'保護２'!$A$2:$M$54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<sst xmlns="http://schemas.openxmlformats.org/spreadsheetml/2006/main" count="114" uniqueCount="98">
  <si>
    <t>倉吉市</t>
  </si>
  <si>
    <t>湯梨浜町</t>
  </si>
  <si>
    <t>琴浦町</t>
  </si>
  <si>
    <t>小計</t>
  </si>
  <si>
    <t>合計</t>
  </si>
  <si>
    <t>区分</t>
  </si>
  <si>
    <t>計</t>
  </si>
  <si>
    <t>その他</t>
  </si>
  <si>
    <t>内職</t>
  </si>
  <si>
    <t>-</t>
  </si>
  <si>
    <t>-</t>
  </si>
  <si>
    <t>　生活保護率の推移</t>
  </si>
  <si>
    <t xml:space="preserve">   　　区分　　　　　　　　　　　　　　年度</t>
  </si>
  <si>
    <t>全国</t>
  </si>
  <si>
    <t>鳥取県</t>
  </si>
  <si>
    <t>管内</t>
  </si>
  <si>
    <t>（注１）各年度月平均値</t>
  </si>
  <si>
    <t>管内（東伯郡）の年度別１ヶ月平均保護状況</t>
  </si>
  <si>
    <t>　   　 保護状況　　　　　　　　　　　　　　　　　　　　　年度</t>
  </si>
  <si>
    <t>被保護</t>
  </si>
  <si>
    <t>保護率</t>
  </si>
  <si>
    <t>保護費（医療費は除く）</t>
  </si>
  <si>
    <t>世帯数</t>
  </si>
  <si>
    <t>人　員</t>
  </si>
  <si>
    <t>（千分比）</t>
  </si>
  <si>
    <t>金　額</t>
  </si>
  <si>
    <t>一人あたり額</t>
  </si>
  <si>
    <t>　　管内（東伯郡）の町村別保護率の推移</t>
  </si>
  <si>
    <t>（単位：‰）</t>
  </si>
  <si>
    <t>羽 合 町</t>
  </si>
  <si>
    <t>泊  村</t>
  </si>
  <si>
    <t>東 郷 町</t>
  </si>
  <si>
    <t>三 朝 町</t>
  </si>
  <si>
    <t>旧関 金 町</t>
  </si>
  <si>
    <t>北 条 町</t>
  </si>
  <si>
    <t>大 栄 町</t>
  </si>
  <si>
    <t>東 伯 町</t>
  </si>
  <si>
    <t>赤 碕 町</t>
  </si>
  <si>
    <t>東伯郡計</t>
  </si>
  <si>
    <t xml:space="preserve">    ※各年度月平均値</t>
  </si>
  <si>
    <t>　　　管内（東伯郡）保護申請処理等の状況</t>
  </si>
  <si>
    <t>申請</t>
  </si>
  <si>
    <t>開始</t>
  </si>
  <si>
    <t>却下(C)</t>
  </si>
  <si>
    <t>廃止</t>
  </si>
  <si>
    <t>増減</t>
  </si>
  <si>
    <t>年度</t>
  </si>
  <si>
    <t>（取り下げ含む）</t>
  </si>
  <si>
    <t>　管内（東伯郡）の保護開始、廃止理由別世帯数　（平成１6年度）</t>
  </si>
  <si>
    <t>理                由</t>
  </si>
  <si>
    <t>定年・失業</t>
  </si>
  <si>
    <t>年金等の増加・取得</t>
  </si>
  <si>
    <t>世帯主・世帯員の疾病</t>
  </si>
  <si>
    <t>死亡</t>
  </si>
  <si>
    <t>老齢による収入減少</t>
  </si>
  <si>
    <t>稼働収入の増加・取得</t>
  </si>
  <si>
    <t>手持ちの現金・貯金の減</t>
  </si>
  <si>
    <t>仕送り等の増加</t>
  </si>
  <si>
    <t>社会保障給付金の減少・喪失</t>
  </si>
  <si>
    <t>　管内（東伯郡）の被保護世帯の労働力類型別世帯数</t>
  </si>
  <si>
    <t>（各年７月１日現在）</t>
  </si>
  <si>
    <t>稼働世帯</t>
  </si>
  <si>
    <t>非稼働世帯</t>
  </si>
  <si>
    <t>世帯主が稼働している</t>
  </si>
  <si>
    <t>世帯員が稼働している</t>
  </si>
  <si>
    <t>常用</t>
  </si>
  <si>
    <t>日雇</t>
  </si>
  <si>
    <t>その他</t>
  </si>
  <si>
    <t>A</t>
  </si>
  <si>
    <t>A/C</t>
  </si>
  <si>
    <t>B</t>
  </si>
  <si>
    <t>B/C</t>
  </si>
  <si>
    <t>C=A+B</t>
  </si>
  <si>
    <t>世帯類型</t>
  </si>
  <si>
    <t>高齢者世帯</t>
  </si>
  <si>
    <t>母子世帯</t>
  </si>
  <si>
    <t>その他の世帯</t>
  </si>
  <si>
    <t>世　帯　数</t>
  </si>
  <si>
    <t>構　成　比</t>
  </si>
  <si>
    <t>率（％）</t>
  </si>
  <si>
    <t>傷病、障害者の世帯</t>
  </si>
  <si>
    <t>件  数</t>
  </si>
  <si>
    <t>-</t>
  </si>
  <si>
    <t>７　生活保護について</t>
  </si>
  <si>
    <t xml:space="preserve">     16</t>
  </si>
  <si>
    <t>（A）</t>
  </si>
  <si>
    <t>(B)＝(A-C)</t>
  </si>
  <si>
    <t>(D)</t>
  </si>
  <si>
    <t>(B-D)</t>
  </si>
  <si>
    <t>△１8</t>
  </si>
  <si>
    <t>-</t>
  </si>
  <si>
    <t xml:space="preserve">                  　　 　　　年度別
　町村別</t>
  </si>
  <si>
    <t xml:space="preserve">   17</t>
  </si>
  <si>
    <t>△ 9</t>
  </si>
  <si>
    <t xml:space="preserve">      100.0</t>
  </si>
  <si>
    <t>　    　区 分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 月</t>
  </si>
  <si>
    <t xml:space="preserve">     18</t>
  </si>
  <si>
    <t>　管内（東伯郡）の被保護世帯類型別世帯数（平成16年度末現在）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</si>
</sst>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24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2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0" fillId="0" borderId="0" xfId="21" applyFont="1" applyAlignment="1">
      <alignment horizontal="left" vertical="center"/>
      <protection/>
    </xf>
    <xf numFmtId="0" fontId="0" fillId="0" borderId="1" xfId="21" applyBorder="1" applyAlignment="1">
      <alignment shrinkToFit="1"/>
      <protection/>
    </xf>
    <xf numFmtId="180" fontId="0" fillId="0" borderId="2" xfId="21" applyNumberFormat="1" applyBorder="1" applyAlignment="1">
      <alignment shrinkToFit="1"/>
      <protection/>
    </xf>
    <xf numFmtId="180" fontId="0" fillId="0" borderId="3" xfId="21" applyNumberFormat="1" applyBorder="1" applyAlignment="1">
      <alignment shrinkToFit="1"/>
      <protection/>
    </xf>
    <xf numFmtId="180" fontId="0" fillId="0" borderId="2" xfId="21" applyNumberFormat="1" applyBorder="1" applyAlignment="1">
      <alignment horizontal="right" shrinkToFit="1"/>
      <protection/>
    </xf>
    <xf numFmtId="0" fontId="0" fillId="0" borderId="1" xfId="21" applyBorder="1">
      <alignment/>
      <protection/>
    </xf>
    <xf numFmtId="178" fontId="0" fillId="0" borderId="2" xfId="21" applyNumberFormat="1" applyBorder="1" applyAlignment="1">
      <alignment horizontal="center" shrinkToFit="1"/>
      <protection/>
    </xf>
    <xf numFmtId="178" fontId="0" fillId="0" borderId="2" xfId="21" applyNumberFormat="1" applyBorder="1" applyAlignment="1">
      <alignment shrinkToFit="1"/>
      <protection/>
    </xf>
    <xf numFmtId="178" fontId="0" fillId="0" borderId="3" xfId="21" applyNumberFormat="1" applyBorder="1" applyAlignment="1">
      <alignment shrinkToFit="1"/>
      <protection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0" fillId="0" borderId="4" xfId="21" applyBorder="1" applyAlignment="1">
      <alignment horizontal="center" vertical="center" shrinkToFit="1"/>
      <protection/>
    </xf>
    <xf numFmtId="0" fontId="0" fillId="0" borderId="5" xfId="21" applyBorder="1" applyAlignment="1">
      <alignment horizontal="center" vertical="center" shrinkToFit="1"/>
      <protection/>
    </xf>
    <xf numFmtId="0" fontId="0" fillId="0" borderId="5" xfId="21" applyBorder="1" applyAlignment="1" quotePrefix="1">
      <alignment horizontal="center" vertical="center" shrinkToFit="1"/>
      <protection/>
    </xf>
    <xf numFmtId="0" fontId="0" fillId="0" borderId="6" xfId="21" applyBorder="1" applyAlignment="1">
      <alignment horizontal="center" vertical="center" shrinkToFit="1"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>
      <alignment/>
      <protection/>
    </xf>
    <xf numFmtId="180" fontId="0" fillId="0" borderId="2" xfId="21" applyNumberFormat="1" applyBorder="1">
      <alignment/>
      <protection/>
    </xf>
    <xf numFmtId="176" fontId="0" fillId="0" borderId="2" xfId="21" applyNumberFormat="1" applyBorder="1" applyAlignment="1">
      <alignment horizontal="right"/>
      <protection/>
    </xf>
    <xf numFmtId="176" fontId="0" fillId="0" borderId="3" xfId="21" applyNumberFormat="1" applyBorder="1" applyAlignment="1">
      <alignment horizontal="right"/>
      <protection/>
    </xf>
    <xf numFmtId="0" fontId="0" fillId="0" borderId="2" xfId="21" applyFill="1" applyBorder="1">
      <alignment/>
      <protection/>
    </xf>
    <xf numFmtId="0" fontId="0" fillId="0" borderId="7" xfId="21" applyBorder="1" applyAlignment="1">
      <alignment horizontal="center"/>
      <protection/>
    </xf>
    <xf numFmtId="0" fontId="0" fillId="0" borderId="8" xfId="21" applyFill="1" applyBorder="1">
      <alignment/>
      <protection/>
    </xf>
    <xf numFmtId="180" fontId="0" fillId="0" borderId="8" xfId="21" applyNumberFormat="1" applyBorder="1">
      <alignment/>
      <protection/>
    </xf>
    <xf numFmtId="176" fontId="0" fillId="0" borderId="8" xfId="21" applyNumberFormat="1" applyBorder="1" applyAlignment="1">
      <alignment horizontal="right"/>
      <protection/>
    </xf>
    <xf numFmtId="176" fontId="0" fillId="0" borderId="9" xfId="21" applyNumberFormat="1" applyBorder="1" applyAlignment="1">
      <alignment horizontal="right"/>
      <protection/>
    </xf>
    <xf numFmtId="0" fontId="7" fillId="0" borderId="0" xfId="21" applyFont="1" applyAlignment="1" quotePrefix="1">
      <alignment horizontal="left"/>
      <protection/>
    </xf>
    <xf numFmtId="0" fontId="0" fillId="0" borderId="0" xfId="21" applyAlignment="1" quotePrefix="1">
      <alignment horizontal="center"/>
      <protection/>
    </xf>
    <xf numFmtId="0" fontId="0" fillId="0" borderId="0" xfId="21" applyAlignment="1" quotePrefix="1">
      <alignment horizontal="right"/>
      <protection/>
    </xf>
    <xf numFmtId="0" fontId="0" fillId="0" borderId="0" xfId="21" applyBorder="1" applyAlignment="1" quotePrefix="1">
      <alignment horizontal="center" vertical="center"/>
      <protection/>
    </xf>
    <xf numFmtId="0" fontId="0" fillId="0" borderId="0" xfId="21" applyAlignment="1" quotePrefix="1">
      <alignment horizontal="left"/>
      <protection/>
    </xf>
    <xf numFmtId="0" fontId="7" fillId="0" borderId="0" xfId="21" applyFont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 shrinkToFit="1"/>
      <protection/>
    </xf>
    <xf numFmtId="176" fontId="0" fillId="0" borderId="0" xfId="21" applyNumberFormat="1" applyBorder="1" applyAlignment="1">
      <alignment horizontal="right"/>
      <protection/>
    </xf>
    <xf numFmtId="0" fontId="14" fillId="0" borderId="11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181" fontId="14" fillId="0" borderId="13" xfId="21" applyNumberFormat="1" applyFont="1" applyBorder="1" applyAlignment="1">
      <alignment vertical="center"/>
      <protection/>
    </xf>
    <xf numFmtId="181" fontId="14" fillId="0" borderId="14" xfId="21" applyNumberFormat="1" applyFont="1" applyBorder="1" applyAlignment="1">
      <alignment vertical="center"/>
      <protection/>
    </xf>
    <xf numFmtId="181" fontId="14" fillId="0" borderId="15" xfId="21" applyNumberFormat="1" applyFont="1" applyBorder="1" applyAlignment="1">
      <alignment horizontal="center" vertical="center"/>
      <protection/>
    </xf>
    <xf numFmtId="181" fontId="14" fillId="0" borderId="16" xfId="21" applyNumberFormat="1" applyFont="1" applyBorder="1" applyAlignment="1">
      <alignment vertical="center"/>
      <protection/>
    </xf>
    <xf numFmtId="181" fontId="14" fillId="0" borderId="2" xfId="21" applyNumberFormat="1" applyFont="1" applyBorder="1" applyAlignment="1">
      <alignment vertical="center"/>
      <protection/>
    </xf>
    <xf numFmtId="181" fontId="14" fillId="0" borderId="3" xfId="21" applyNumberFormat="1" applyFont="1" applyBorder="1" applyAlignment="1">
      <alignment horizontal="center" vertical="center"/>
      <protection/>
    </xf>
    <xf numFmtId="181" fontId="14" fillId="0" borderId="3" xfId="21" applyNumberFormat="1" applyFont="1" applyBorder="1" applyAlignment="1">
      <alignment vertical="center"/>
      <protection/>
    </xf>
    <xf numFmtId="181" fontId="14" fillId="0" borderId="3" xfId="21" applyNumberFormat="1" applyFont="1" applyBorder="1" applyAlignment="1">
      <alignment horizontal="right" vertical="center"/>
      <protection/>
    </xf>
    <xf numFmtId="180" fontId="14" fillId="0" borderId="5" xfId="21" applyNumberFormat="1" applyFont="1" applyBorder="1" applyAlignment="1">
      <alignment vertical="center"/>
      <protection/>
    </xf>
    <xf numFmtId="180" fontId="14" fillId="0" borderId="6" xfId="21" applyNumberFormat="1" applyFont="1" applyBorder="1" applyAlignment="1">
      <alignment vertical="center"/>
      <protection/>
    </xf>
    <xf numFmtId="0" fontId="14" fillId="0" borderId="17" xfId="21" applyFont="1" applyBorder="1" applyAlignment="1">
      <alignment horizontal="right" vertical="center"/>
      <protection/>
    </xf>
    <xf numFmtId="0" fontId="14" fillId="0" borderId="18" xfId="21" applyFont="1" applyBorder="1" applyAlignment="1">
      <alignment horizontal="center" vertical="center"/>
      <protection/>
    </xf>
    <xf numFmtId="0" fontId="14" fillId="0" borderId="7" xfId="21" applyFont="1" applyBorder="1" applyAlignment="1">
      <alignment vertical="center"/>
      <protection/>
    </xf>
    <xf numFmtId="0" fontId="14" fillId="0" borderId="19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14" fillId="0" borderId="20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4" fillId="0" borderId="7" xfId="21" applyFont="1" applyFill="1" applyBorder="1" applyAlignment="1">
      <alignment horizontal="center" vertical="center"/>
      <protection/>
    </xf>
    <xf numFmtId="0" fontId="14" fillId="0" borderId="21" xfId="21" applyFont="1" applyBorder="1" applyAlignment="1" quotePrefix="1">
      <alignment horizontal="center" vertical="justify"/>
      <protection/>
    </xf>
    <xf numFmtId="0" fontId="14" fillId="0" borderId="2" xfId="21" applyFont="1" applyBorder="1" applyAlignment="1" quotePrefix="1">
      <alignment horizontal="distributed" vertical="center" shrinkToFit="1"/>
      <protection/>
    </xf>
    <xf numFmtId="0" fontId="14" fillId="0" borderId="22" xfId="21" applyFont="1" applyBorder="1" applyAlignment="1" quotePrefix="1">
      <alignment horizontal="center" vertical="justify"/>
      <protection/>
    </xf>
    <xf numFmtId="0" fontId="14" fillId="0" borderId="21" xfId="21" applyFont="1" applyBorder="1" applyAlignment="1" quotePrefix="1">
      <alignment horizontal="distributed" vertical="center" shrinkToFit="1"/>
      <protection/>
    </xf>
    <xf numFmtId="0" fontId="14" fillId="0" borderId="22" xfId="21" applyFont="1" applyBorder="1" applyAlignment="1" quotePrefix="1">
      <alignment horizontal="distributed" vertical="center" shrinkToFit="1"/>
      <protection/>
    </xf>
    <xf numFmtId="0" fontId="14" fillId="0" borderId="0" xfId="21" applyFont="1" applyAlignment="1" quotePrefix="1">
      <alignment horizontal="left"/>
      <protection/>
    </xf>
    <xf numFmtId="0" fontId="1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horizontal="left" vertical="center"/>
      <protection/>
    </xf>
    <xf numFmtId="0" fontId="14" fillId="0" borderId="23" xfId="21" applyFont="1" applyBorder="1" applyAlignment="1">
      <alignment horizontal="center" vertical="center"/>
      <protection/>
    </xf>
    <xf numFmtId="41" fontId="14" fillId="0" borderId="2" xfId="21" applyNumberFormat="1" applyFont="1" applyBorder="1" applyAlignment="1">
      <alignment horizontal="right" vertical="center"/>
      <protection/>
    </xf>
    <xf numFmtId="41" fontId="14" fillId="0" borderId="2" xfId="21" applyNumberFormat="1" applyFont="1" applyBorder="1" applyAlignment="1" quotePrefix="1">
      <alignment vertical="center"/>
      <protection/>
    </xf>
    <xf numFmtId="41" fontId="14" fillId="0" borderId="2" xfId="21" applyNumberFormat="1" applyFont="1" applyBorder="1" applyAlignment="1" quotePrefix="1">
      <alignment horizontal="right" vertical="center"/>
      <protection/>
    </xf>
    <xf numFmtId="41" fontId="14" fillId="0" borderId="24" xfId="21" applyNumberFormat="1" applyFont="1" applyBorder="1" applyAlignment="1" quotePrefix="1">
      <alignment vertical="center"/>
      <protection/>
    </xf>
    <xf numFmtId="41" fontId="14" fillId="0" borderId="24" xfId="21" applyNumberFormat="1" applyFont="1" applyBorder="1" applyAlignment="1">
      <alignment vertical="center"/>
      <protection/>
    </xf>
    <xf numFmtId="41" fontId="14" fillId="0" borderId="25" xfId="21" applyNumberFormat="1" applyFont="1" applyBorder="1" applyAlignment="1" quotePrefix="1">
      <alignment horizontal="right" vertical="center"/>
      <protection/>
    </xf>
    <xf numFmtId="41" fontId="14" fillId="0" borderId="25" xfId="21" applyNumberFormat="1" applyFont="1" applyBorder="1" applyAlignment="1" quotePrefix="1">
      <alignment vertical="center"/>
      <protection/>
    </xf>
    <xf numFmtId="0" fontId="15" fillId="0" borderId="0" xfId="21" applyFont="1" applyAlignment="1" quotePrefix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vertical="center"/>
      <protection/>
    </xf>
    <xf numFmtId="41" fontId="14" fillId="0" borderId="2" xfId="21" applyNumberFormat="1" applyFont="1" applyBorder="1" applyAlignment="1">
      <alignment vertical="center"/>
      <protection/>
    </xf>
    <xf numFmtId="178" fontId="14" fillId="0" borderId="2" xfId="21" applyNumberFormat="1" applyFont="1" applyBorder="1" applyAlignment="1">
      <alignment vertical="center"/>
      <protection/>
    </xf>
    <xf numFmtId="41" fontId="14" fillId="0" borderId="3" xfId="21" applyNumberFormat="1" applyFont="1" applyBorder="1" applyAlignment="1">
      <alignment vertical="center"/>
      <protection/>
    </xf>
    <xf numFmtId="0" fontId="14" fillId="0" borderId="20" xfId="21" applyFont="1" applyBorder="1" applyAlignment="1">
      <alignment vertical="center"/>
      <protection/>
    </xf>
    <xf numFmtId="178" fontId="14" fillId="0" borderId="24" xfId="21" applyNumberFormat="1" applyFont="1" applyBorder="1" applyAlignment="1">
      <alignment vertical="center"/>
      <protection/>
    </xf>
    <xf numFmtId="41" fontId="14" fillId="0" borderId="26" xfId="21" applyNumberFormat="1" applyFont="1" applyBorder="1" applyAlignment="1">
      <alignment vertical="center"/>
      <protection/>
    </xf>
    <xf numFmtId="41" fontId="14" fillId="0" borderId="2" xfId="21" applyNumberFormat="1" applyFont="1" applyBorder="1" applyAlignment="1">
      <alignment horizontal="center" vertical="center"/>
      <protection/>
    </xf>
    <xf numFmtId="41" fontId="14" fillId="0" borderId="8" xfId="21" applyNumberFormat="1" applyFont="1" applyBorder="1" applyAlignment="1">
      <alignment horizontal="center" vertical="center"/>
      <protection/>
    </xf>
    <xf numFmtId="41" fontId="14" fillId="0" borderId="8" xfId="21" applyNumberFormat="1" applyFont="1" applyBorder="1" applyAlignment="1">
      <alignment vertical="center"/>
      <protection/>
    </xf>
    <xf numFmtId="180" fontId="14" fillId="0" borderId="8" xfId="15" applyNumberFormat="1" applyFont="1" applyBorder="1" applyAlignment="1">
      <alignment vertical="center"/>
    </xf>
    <xf numFmtId="180" fontId="14" fillId="0" borderId="8" xfId="15" applyNumberFormat="1" applyFont="1" applyBorder="1" applyAlignment="1">
      <alignment horizontal="right" vertical="center"/>
    </xf>
    <xf numFmtId="41" fontId="14" fillId="0" borderId="9" xfId="21" applyNumberFormat="1" applyFont="1" applyBorder="1" applyAlignment="1">
      <alignment vertical="center"/>
      <protection/>
    </xf>
    <xf numFmtId="0" fontId="14" fillId="0" borderId="27" xfId="21" applyFont="1" applyBorder="1" applyAlignment="1">
      <alignment vertical="center"/>
      <protection/>
    </xf>
    <xf numFmtId="0" fontId="14" fillId="0" borderId="28" xfId="21" applyFont="1" applyBorder="1" applyAlignment="1" quotePrefix="1">
      <alignment vertical="center"/>
      <protection/>
    </xf>
    <xf numFmtId="0" fontId="14" fillId="0" borderId="13" xfId="21" applyFont="1" applyBorder="1" applyAlignment="1" quotePrefix="1">
      <alignment vertical="center"/>
      <protection/>
    </xf>
    <xf numFmtId="0" fontId="14" fillId="0" borderId="28" xfId="21" applyFont="1" applyBorder="1" applyAlignment="1">
      <alignment vertical="center"/>
      <protection/>
    </xf>
    <xf numFmtId="0" fontId="14" fillId="0" borderId="15" xfId="21" applyFont="1" applyBorder="1" applyAlignment="1">
      <alignment vertical="center"/>
      <protection/>
    </xf>
    <xf numFmtId="0" fontId="14" fillId="0" borderId="29" xfId="21" applyFont="1" applyBorder="1" applyAlignment="1">
      <alignment vertical="center"/>
      <protection/>
    </xf>
    <xf numFmtId="179" fontId="14" fillId="0" borderId="30" xfId="21" applyNumberFormat="1" applyFont="1" applyBorder="1" applyAlignment="1">
      <alignment vertical="center"/>
      <protection/>
    </xf>
    <xf numFmtId="179" fontId="14" fillId="0" borderId="19" xfId="15" applyNumberFormat="1" applyFont="1" applyBorder="1" applyAlignment="1">
      <alignment vertical="center"/>
    </xf>
    <xf numFmtId="180" fontId="14" fillId="0" borderId="30" xfId="21" applyNumberFormat="1" applyFont="1" applyBorder="1" applyAlignment="1">
      <alignment vertical="center"/>
      <protection/>
    </xf>
    <xf numFmtId="179" fontId="14" fillId="0" borderId="30" xfId="15" applyNumberFormat="1" applyFont="1" applyBorder="1" applyAlignment="1">
      <alignment vertical="center"/>
    </xf>
    <xf numFmtId="180" fontId="14" fillId="0" borderId="29" xfId="21" applyNumberFormat="1" applyFont="1" applyBorder="1" applyAlignment="1">
      <alignment vertical="center"/>
      <protection/>
    </xf>
    <xf numFmtId="179" fontId="14" fillId="0" borderId="6" xfId="15" applyNumberFormat="1" applyFont="1" applyBorder="1" applyAlignment="1">
      <alignment vertical="center"/>
    </xf>
    <xf numFmtId="0" fontId="0" fillId="0" borderId="9" xfId="21" applyBorder="1" applyAlignment="1">
      <alignment horizontal="center" vertical="center"/>
      <protection/>
    </xf>
    <xf numFmtId="180" fontId="14" fillId="0" borderId="10" xfId="15" applyNumberFormat="1" applyFont="1" applyBorder="1" applyAlignment="1">
      <alignment horizontal="right" vertical="center"/>
    </xf>
    <xf numFmtId="180" fontId="14" fillId="0" borderId="31" xfId="15" applyNumberFormat="1" applyFont="1" applyBorder="1" applyAlignment="1">
      <alignment horizontal="right" vertical="center"/>
    </xf>
    <xf numFmtId="41" fontId="14" fillId="0" borderId="32" xfId="21" applyNumberFormat="1" applyFont="1" applyBorder="1" applyAlignment="1" quotePrefix="1">
      <alignment horizontal="right" vertical="center"/>
      <protection/>
    </xf>
    <xf numFmtId="180" fontId="14" fillId="0" borderId="3" xfId="15" applyNumberFormat="1" applyFont="1" applyBorder="1" applyAlignment="1">
      <alignment horizontal="right" vertical="center"/>
    </xf>
    <xf numFmtId="180" fontId="14" fillId="0" borderId="3" xfId="15" applyNumberFormat="1" applyFont="1" applyBorder="1" applyAlignment="1" quotePrefix="1">
      <alignment horizontal="right" vertical="center"/>
    </xf>
    <xf numFmtId="178" fontId="14" fillId="0" borderId="26" xfId="21" applyNumberFormat="1" applyFont="1" applyBorder="1" applyAlignment="1" quotePrefix="1">
      <alignment horizontal="right" vertical="center"/>
      <protection/>
    </xf>
    <xf numFmtId="41" fontId="14" fillId="0" borderId="33" xfId="21" applyNumberFormat="1" applyFont="1" applyBorder="1" applyAlignment="1" quotePrefix="1">
      <alignment horizontal="right" vertical="center"/>
      <protection/>
    </xf>
    <xf numFmtId="0" fontId="14" fillId="0" borderId="29" xfId="21" applyFont="1" applyBorder="1" applyAlignment="1">
      <alignment horizontal="center" vertical="center"/>
      <protection/>
    </xf>
    <xf numFmtId="0" fontId="14" fillId="0" borderId="19" xfId="21" applyFont="1" applyBorder="1" applyAlignment="1">
      <alignment horizontal="center" vertical="center"/>
      <protection/>
    </xf>
    <xf numFmtId="0" fontId="14" fillId="0" borderId="29" xfId="21" applyFont="1" applyBorder="1" applyAlignment="1">
      <alignment horizontal="center" vertical="center" shrinkToFit="1"/>
      <protection/>
    </xf>
    <xf numFmtId="0" fontId="14" fillId="0" borderId="19" xfId="21" applyFont="1" applyBorder="1" applyAlignment="1">
      <alignment horizontal="center" vertical="center" shrinkToFit="1"/>
      <protection/>
    </xf>
    <xf numFmtId="0" fontId="14" fillId="0" borderId="10" xfId="21" applyFont="1" applyBorder="1" applyAlignment="1" quotePrefix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0" xfId="21" applyFont="1" applyAlignment="1" quotePrefix="1">
      <alignment horizontal="center"/>
      <protection/>
    </xf>
    <xf numFmtId="0" fontId="12" fillId="0" borderId="0" xfId="21" applyFont="1" applyAlignment="1">
      <alignment horizontal="center"/>
      <protection/>
    </xf>
    <xf numFmtId="0" fontId="0" fillId="0" borderId="34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35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9" fillId="0" borderId="36" xfId="21" applyFont="1" applyBorder="1" applyAlignment="1" quotePrefix="1">
      <alignment horizontal="left" vertical="justify" wrapText="1" shrinkToFit="1"/>
      <protection/>
    </xf>
    <xf numFmtId="0" fontId="9" fillId="0" borderId="37" xfId="21" applyFont="1" applyBorder="1" applyAlignment="1">
      <alignment horizontal="left" vertical="justify" wrapText="1" shrinkToFit="1"/>
      <protection/>
    </xf>
    <xf numFmtId="0" fontId="0" fillId="0" borderId="4" xfId="21" applyBorder="1" applyAlignment="1">
      <alignment horizontal="center" vertical="center" shrinkToFit="1"/>
      <protection/>
    </xf>
    <xf numFmtId="0" fontId="0" fillId="0" borderId="38" xfId="21" applyBorder="1" applyAlignment="1">
      <alignment horizontal="center" vertical="center" shrinkToFit="1"/>
      <protection/>
    </xf>
    <xf numFmtId="0" fontId="6" fillId="0" borderId="39" xfId="21" applyFont="1" applyBorder="1" applyAlignment="1">
      <alignment horizontal="left" vertical="justify" wrapText="1"/>
      <protection/>
    </xf>
    <xf numFmtId="0" fontId="6" fillId="0" borderId="40" xfId="21" applyFont="1" applyBorder="1" applyAlignment="1" quotePrefix="1">
      <alignment horizontal="left" vertical="justify" wrapText="1"/>
      <protection/>
    </xf>
    <xf numFmtId="0" fontId="6" fillId="0" borderId="41" xfId="21" applyFont="1" applyBorder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14" fillId="0" borderId="42" xfId="21" applyFont="1" applyBorder="1" applyAlignment="1">
      <alignment horizontal="center" vertical="center"/>
      <protection/>
    </xf>
    <xf numFmtId="0" fontId="14" fillId="0" borderId="43" xfId="21" applyFont="1" applyBorder="1" applyAlignment="1">
      <alignment horizontal="center" vertical="center"/>
      <protection/>
    </xf>
    <xf numFmtId="0" fontId="14" fillId="0" borderId="18" xfId="21" applyFont="1" applyBorder="1" applyAlignment="1">
      <alignment horizontal="center" vertical="center"/>
      <protection/>
    </xf>
    <xf numFmtId="0" fontId="14" fillId="0" borderId="43" xfId="21" applyFont="1" applyBorder="1" applyAlignment="1" quotePrefix="1">
      <alignment horizontal="center" vertical="center"/>
      <protection/>
    </xf>
    <xf numFmtId="0" fontId="14" fillId="0" borderId="18" xfId="21" applyFont="1" applyBorder="1" applyAlignment="1" quotePrefix="1">
      <alignment horizontal="center" vertical="center"/>
      <protection/>
    </xf>
    <xf numFmtId="0" fontId="5" fillId="0" borderId="44" xfId="21" applyFont="1" applyBorder="1" applyAlignment="1">
      <alignment horizontal="left" vertical="justify" wrapText="1"/>
      <protection/>
    </xf>
    <xf numFmtId="0" fontId="5" fillId="0" borderId="45" xfId="21" applyFont="1" applyBorder="1" applyAlignment="1" quotePrefix="1">
      <alignment horizontal="left" vertical="justify" wrapText="1"/>
      <protection/>
    </xf>
    <xf numFmtId="0" fontId="14" fillId="0" borderId="46" xfId="21" applyFont="1" applyBorder="1" applyAlignment="1">
      <alignment horizontal="center" vertical="center"/>
      <protection/>
    </xf>
    <xf numFmtId="0" fontId="14" fillId="0" borderId="23" xfId="21" applyFont="1" applyBorder="1" applyAlignment="1">
      <alignment horizontal="center" vertical="center"/>
      <protection/>
    </xf>
    <xf numFmtId="0" fontId="14" fillId="0" borderId="47" xfId="21" applyFont="1" applyBorder="1" applyAlignment="1" quotePrefix="1">
      <alignment horizontal="center" vertical="center" shrinkToFit="1"/>
      <protection/>
    </xf>
    <xf numFmtId="0" fontId="14" fillId="0" borderId="16" xfId="21" applyFont="1" applyBorder="1" applyAlignment="1" quotePrefix="1">
      <alignment horizontal="center" vertical="center" shrinkToFit="1"/>
      <protection/>
    </xf>
    <xf numFmtId="0" fontId="14" fillId="0" borderId="48" xfId="21" applyFont="1" applyBorder="1" applyAlignment="1" quotePrefix="1">
      <alignment horizontal="center" vertical="center" shrinkToFit="1"/>
      <protection/>
    </xf>
    <xf numFmtId="0" fontId="14" fillId="0" borderId="49" xfId="21" applyFont="1" applyBorder="1" applyAlignment="1" quotePrefix="1">
      <alignment horizontal="center" vertical="center" shrinkToFit="1"/>
      <protection/>
    </xf>
    <xf numFmtId="0" fontId="14" fillId="0" borderId="48" xfId="21" applyFont="1" applyBorder="1" applyAlignment="1">
      <alignment horizontal="center" vertical="center" shrinkToFit="1"/>
      <protection/>
    </xf>
    <xf numFmtId="0" fontId="14" fillId="0" borderId="47" xfId="21" applyFont="1" applyBorder="1" applyAlignment="1">
      <alignment horizontal="center" vertical="center" shrinkToFit="1"/>
      <protection/>
    </xf>
    <xf numFmtId="0" fontId="14" fillId="0" borderId="16" xfId="21" applyFont="1" applyBorder="1" applyAlignment="1">
      <alignment horizontal="center" vertical="center" shrinkToFit="1"/>
      <protection/>
    </xf>
    <xf numFmtId="0" fontId="14" fillId="0" borderId="50" xfId="21" applyFont="1" applyBorder="1" applyAlignment="1">
      <alignment horizontal="center" vertical="center"/>
      <protection/>
    </xf>
    <xf numFmtId="0" fontId="14" fillId="0" borderId="51" xfId="21" applyFont="1" applyBorder="1" applyAlignment="1">
      <alignment horizontal="center" vertical="center"/>
      <protection/>
    </xf>
    <xf numFmtId="0" fontId="11" fillId="0" borderId="0" xfId="21" applyFont="1" applyAlignment="1" quotePrefix="1">
      <alignment horizontal="center"/>
      <protection/>
    </xf>
    <xf numFmtId="0" fontId="11" fillId="0" borderId="0" xfId="21" applyFont="1" applyAlignment="1">
      <alignment horizontal="center"/>
      <protection/>
    </xf>
    <xf numFmtId="0" fontId="14" fillId="0" borderId="52" xfId="21" applyFont="1" applyBorder="1" applyAlignment="1">
      <alignment horizontal="center" vertical="center"/>
      <protection/>
    </xf>
    <xf numFmtId="0" fontId="14" fillId="0" borderId="53" xfId="21" applyFont="1" applyBorder="1" applyAlignment="1" quotePrefix="1">
      <alignment horizontal="center" vertical="center" shrinkToFit="1"/>
      <protection/>
    </xf>
    <xf numFmtId="0" fontId="14" fillId="0" borderId="19" xfId="21" applyFont="1" applyBorder="1" applyAlignment="1" quotePrefix="1">
      <alignment horizontal="center" vertical="center" shrinkToFit="1"/>
      <protection/>
    </xf>
    <xf numFmtId="0" fontId="14" fillId="0" borderId="54" xfId="21" applyFont="1" applyBorder="1" applyAlignment="1">
      <alignment horizontal="center" vertical="center"/>
      <protection/>
    </xf>
    <xf numFmtId="0" fontId="14" fillId="0" borderId="55" xfId="21" applyFont="1" applyBorder="1" applyAlignment="1">
      <alignment vertical="center"/>
      <protection/>
    </xf>
    <xf numFmtId="0" fontId="14" fillId="0" borderId="56" xfId="21" applyFont="1" applyBorder="1" applyAlignment="1">
      <alignment vertical="center"/>
      <protection/>
    </xf>
    <xf numFmtId="0" fontId="13" fillId="0" borderId="0" xfId="21" applyFont="1" applyAlignment="1" quotePrefix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57" xfId="21" applyBorder="1" applyAlignment="1" quotePrefix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8" xfId="21" applyBorder="1" applyAlignment="1" quotePrefix="1">
      <alignment horizontal="center" vertical="center"/>
      <protection/>
    </xf>
    <xf numFmtId="0" fontId="0" fillId="0" borderId="59" xfId="21" applyBorder="1" applyAlignment="1">
      <alignment horizontal="center" vertical="center"/>
      <protection/>
    </xf>
    <xf numFmtId="0" fontId="0" fillId="0" borderId="57" xfId="21" applyBorder="1" applyAlignment="1">
      <alignment horizontal="center" vertical="center"/>
      <protection/>
    </xf>
    <xf numFmtId="0" fontId="0" fillId="0" borderId="54" xfId="21" applyFont="1" applyBorder="1" applyAlignment="1">
      <alignment horizontal="center" vertical="center" shrinkToFit="1"/>
      <protection/>
    </xf>
    <xf numFmtId="0" fontId="0" fillId="0" borderId="51" xfId="2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3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0" fillId="0" borderId="60" xfId="21" applyBorder="1" applyAlignment="1">
      <alignment horizontal="right" vertical="center"/>
      <protection/>
    </xf>
    <xf numFmtId="0" fontId="5" fillId="0" borderId="39" xfId="21" applyFont="1" applyBorder="1" applyAlignment="1" quotePrefix="1">
      <alignment horizontal="justify" vertical="center" wrapText="1"/>
      <protection/>
    </xf>
    <xf numFmtId="0" fontId="5" fillId="0" borderId="61" xfId="21" applyFont="1" applyBorder="1" applyAlignment="1">
      <alignment horizontal="justify" vertical="center" wrapText="1"/>
      <protection/>
    </xf>
    <xf numFmtId="0" fontId="5" fillId="0" borderId="62" xfId="21" applyFont="1" applyBorder="1" applyAlignment="1">
      <alignment horizontal="justify" vertical="center" wrapText="1"/>
      <protection/>
    </xf>
    <xf numFmtId="0" fontId="0" fillId="0" borderId="63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 wrapText="1"/>
      <protection/>
    </xf>
    <xf numFmtId="0" fontId="6" fillId="0" borderId="8" xfId="21" applyFont="1" applyBorder="1" applyAlignment="1" quotePrefix="1">
      <alignment horizontal="center" vertical="center" wrapText="1"/>
      <protection/>
    </xf>
    <xf numFmtId="0" fontId="0" fillId="0" borderId="64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65" xfId="21" applyBorder="1" applyAlignment="1">
      <alignment horizontal="center" vertical="center"/>
      <protection/>
    </xf>
    <xf numFmtId="0" fontId="0" fillId="0" borderId="65" xfId="21" applyBorder="1" applyAlignment="1">
      <alignment horizontal="distributed"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66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67" xfId="21" applyBorder="1" applyAlignment="1">
      <alignment horizontal="center" vertical="center"/>
      <protection/>
    </xf>
    <xf numFmtId="0" fontId="0" fillId="0" borderId="68" xfId="21" applyBorder="1" applyAlignment="1">
      <alignment horizontal="center" vertical="center"/>
      <protection/>
    </xf>
    <xf numFmtId="0" fontId="0" fillId="0" borderId="47" xfId="21" applyBorder="1" applyAlignment="1">
      <alignment horizontal="distributed" vertical="center"/>
      <protection/>
    </xf>
    <xf numFmtId="0" fontId="0" fillId="0" borderId="66" xfId="21" applyBorder="1" applyAlignment="1">
      <alignment horizontal="distributed" vertical="center"/>
      <protection/>
    </xf>
    <xf numFmtId="0" fontId="0" fillId="0" borderId="16" xfId="21" applyBorder="1" applyAlignment="1">
      <alignment horizontal="distributed" vertical="center"/>
      <protection/>
    </xf>
    <xf numFmtId="0" fontId="0" fillId="0" borderId="69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47" xfId="21" applyBorder="1" applyAlignment="1">
      <alignment horizontal="left" vertical="center"/>
      <protection/>
    </xf>
    <xf numFmtId="0" fontId="0" fillId="0" borderId="66" xfId="21" applyBorder="1" applyAlignment="1">
      <alignment horizontal="left" vertical="center"/>
      <protection/>
    </xf>
    <xf numFmtId="0" fontId="0" fillId="0" borderId="16" xfId="21" applyBorder="1" applyAlignment="1">
      <alignment horizontal="left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70" xfId="21" applyBorder="1" applyAlignment="1">
      <alignment horizontal="distributed" vertical="center"/>
      <protection/>
    </xf>
    <xf numFmtId="0" fontId="0" fillId="0" borderId="24" xfId="21" applyBorder="1" applyAlignment="1">
      <alignment horizontal="distributed" vertical="center"/>
      <protection/>
    </xf>
    <xf numFmtId="0" fontId="0" fillId="0" borderId="71" xfId="21" applyBorder="1" applyAlignment="1">
      <alignment horizontal="center" vertical="center"/>
      <protection/>
    </xf>
    <xf numFmtId="0" fontId="0" fillId="0" borderId="72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事業概要_保護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6</xdr:col>
      <xdr:colOff>923925</xdr:colOff>
      <xdr:row>24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238125" y="762000"/>
          <a:ext cx="4572000" cy="3838575"/>
          <a:chOff x="25" y="85"/>
          <a:chExt cx="480" cy="36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85"/>
            <a:ext cx="480" cy="3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4" y="136"/>
            <a:ext cx="3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2</xdr:col>
      <xdr:colOff>0</xdr:colOff>
      <xdr:row>27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33350" y="6553200"/>
          <a:ext cx="7239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50390625" style="2" customWidth="1"/>
    <col min="2" max="2" width="12.00390625" style="2" customWidth="1"/>
    <col min="3" max="4" width="8.625" style="2" customWidth="1"/>
    <col min="5" max="5" width="8.125" style="2" customWidth="1"/>
    <col min="6" max="6" width="11.125" style="2" customWidth="1"/>
    <col min="7" max="7" width="13.125" style="2" customWidth="1"/>
    <col min="8" max="8" width="5.25390625" style="2" customWidth="1"/>
    <col min="9" max="9" width="7.75390625" style="2" customWidth="1"/>
    <col min="10" max="15" width="6.625" style="2" customWidth="1"/>
    <col min="16" max="16384" width="9.00390625" style="2" customWidth="1"/>
  </cols>
  <sheetData>
    <row r="2" ht="17.25">
      <c r="B2" s="1" t="s">
        <v>83</v>
      </c>
    </row>
    <row r="3" ht="14.25" thickBot="1"/>
    <row r="4" spans="2:12" ht="15" customHeight="1">
      <c r="B4" s="3" t="s">
        <v>11</v>
      </c>
      <c r="I4" s="138" t="s">
        <v>12</v>
      </c>
      <c r="J4" s="132" t="s">
        <v>13</v>
      </c>
      <c r="K4" s="132" t="s">
        <v>14</v>
      </c>
      <c r="L4" s="130" t="s">
        <v>15</v>
      </c>
    </row>
    <row r="5" spans="9:12" ht="15" customHeight="1">
      <c r="I5" s="139"/>
      <c r="J5" s="133"/>
      <c r="K5" s="133"/>
      <c r="L5" s="131"/>
    </row>
    <row r="6" spans="9:12" ht="15" customHeight="1">
      <c r="I6" s="4">
        <v>45</v>
      </c>
      <c r="J6" s="5">
        <v>13</v>
      </c>
      <c r="K6" s="5">
        <v>16.6</v>
      </c>
      <c r="L6" s="6">
        <v>14.1</v>
      </c>
    </row>
    <row r="7" spans="9:12" ht="15" customHeight="1">
      <c r="I7" s="4">
        <v>50</v>
      </c>
      <c r="J7" s="5">
        <v>12.1</v>
      </c>
      <c r="K7" s="5">
        <v>14</v>
      </c>
      <c r="L7" s="6">
        <v>12.1</v>
      </c>
    </row>
    <row r="8" spans="9:12" ht="15" customHeight="1">
      <c r="I8" s="4">
        <v>55</v>
      </c>
      <c r="J8" s="5">
        <v>12.2</v>
      </c>
      <c r="K8" s="5">
        <v>12</v>
      </c>
      <c r="L8" s="6">
        <v>8.4</v>
      </c>
    </row>
    <row r="9" spans="9:12" ht="15" customHeight="1">
      <c r="I9" s="4">
        <v>60</v>
      </c>
      <c r="J9" s="5">
        <v>11.8</v>
      </c>
      <c r="K9" s="5">
        <v>11.1</v>
      </c>
      <c r="L9" s="6">
        <v>5.9</v>
      </c>
    </row>
    <row r="10" spans="9:12" ht="15" customHeight="1">
      <c r="I10" s="4">
        <v>2</v>
      </c>
      <c r="J10" s="5">
        <v>8.2</v>
      </c>
      <c r="K10" s="5">
        <v>7.9</v>
      </c>
      <c r="L10" s="6">
        <v>4</v>
      </c>
    </row>
    <row r="11" spans="9:12" ht="15" customHeight="1">
      <c r="I11" s="4">
        <v>3</v>
      </c>
      <c r="J11" s="5">
        <v>7.6</v>
      </c>
      <c r="K11" s="5">
        <v>7.2</v>
      </c>
      <c r="L11" s="6">
        <v>3.6</v>
      </c>
    </row>
    <row r="12" spans="9:12" ht="15" customHeight="1">
      <c r="I12" s="4">
        <v>4</v>
      </c>
      <c r="J12" s="5">
        <v>7.2</v>
      </c>
      <c r="K12" s="5">
        <v>6.8</v>
      </c>
      <c r="L12" s="6">
        <v>3.4</v>
      </c>
    </row>
    <row r="13" spans="9:12" ht="15" customHeight="1">
      <c r="I13" s="4">
        <v>5</v>
      </c>
      <c r="J13" s="5">
        <v>7.1</v>
      </c>
      <c r="K13" s="5">
        <v>6.6</v>
      </c>
      <c r="L13" s="6">
        <v>3.4</v>
      </c>
    </row>
    <row r="14" spans="9:12" ht="15" customHeight="1">
      <c r="I14" s="4">
        <v>6</v>
      </c>
      <c r="J14" s="5">
        <v>7.1</v>
      </c>
      <c r="K14" s="5">
        <v>6.3</v>
      </c>
      <c r="L14" s="6">
        <v>3.2</v>
      </c>
    </row>
    <row r="15" spans="9:12" ht="15" customHeight="1">
      <c r="I15" s="4">
        <v>7</v>
      </c>
      <c r="J15" s="5">
        <v>7</v>
      </c>
      <c r="K15" s="5">
        <v>6.1</v>
      </c>
      <c r="L15" s="6">
        <v>3</v>
      </c>
    </row>
    <row r="16" spans="9:12" ht="15" customHeight="1">
      <c r="I16" s="4">
        <v>8</v>
      </c>
      <c r="J16" s="5">
        <v>7.1</v>
      </c>
      <c r="K16" s="5">
        <v>5.8</v>
      </c>
      <c r="L16" s="6">
        <v>3</v>
      </c>
    </row>
    <row r="17" spans="9:12" ht="15" customHeight="1">
      <c r="I17" s="4">
        <v>9</v>
      </c>
      <c r="J17" s="5">
        <v>7.2</v>
      </c>
      <c r="K17" s="5">
        <v>5.7</v>
      </c>
      <c r="L17" s="6">
        <v>3</v>
      </c>
    </row>
    <row r="18" spans="9:12" ht="15" customHeight="1">
      <c r="I18" s="4">
        <v>10</v>
      </c>
      <c r="J18" s="5">
        <v>7.5</v>
      </c>
      <c r="K18" s="5">
        <v>5.6</v>
      </c>
      <c r="L18" s="6">
        <v>3.1</v>
      </c>
    </row>
    <row r="19" spans="9:12" ht="15" customHeight="1">
      <c r="I19" s="4">
        <v>11</v>
      </c>
      <c r="J19" s="5">
        <v>7.9</v>
      </c>
      <c r="K19" s="5">
        <v>5.7</v>
      </c>
      <c r="L19" s="6">
        <v>3</v>
      </c>
    </row>
    <row r="20" spans="9:12" ht="15" customHeight="1">
      <c r="I20" s="4">
        <v>12</v>
      </c>
      <c r="J20" s="7">
        <v>8.4</v>
      </c>
      <c r="K20" s="5">
        <v>5.9</v>
      </c>
      <c r="L20" s="6">
        <v>2.9</v>
      </c>
    </row>
    <row r="21" spans="9:12" ht="15" customHeight="1">
      <c r="I21" s="8">
        <v>13</v>
      </c>
      <c r="J21" s="9">
        <v>9</v>
      </c>
      <c r="K21" s="10">
        <v>6.1</v>
      </c>
      <c r="L21" s="11">
        <v>3.2</v>
      </c>
    </row>
    <row r="22" spans="9:12" ht="15" customHeight="1">
      <c r="I22" s="8">
        <v>14</v>
      </c>
      <c r="J22" s="9">
        <v>9.8</v>
      </c>
      <c r="K22" s="10">
        <v>6.5</v>
      </c>
      <c r="L22" s="11">
        <v>3.4</v>
      </c>
    </row>
    <row r="23" spans="9:12" ht="15" customHeight="1">
      <c r="I23" s="8">
        <v>15</v>
      </c>
      <c r="J23" s="9">
        <v>10.5</v>
      </c>
      <c r="K23" s="10">
        <v>7</v>
      </c>
      <c r="L23" s="11">
        <v>3.8</v>
      </c>
    </row>
    <row r="24" spans="9:12" ht="15" customHeight="1" thickBot="1">
      <c r="I24" s="8">
        <v>16</v>
      </c>
      <c r="J24" s="9">
        <v>11.1</v>
      </c>
      <c r="K24" s="10">
        <v>7.5</v>
      </c>
      <c r="L24" s="11">
        <v>4.1</v>
      </c>
    </row>
    <row r="25" spans="9:12" ht="15" customHeight="1">
      <c r="I25" s="140" t="s">
        <v>16</v>
      </c>
      <c r="J25" s="140"/>
      <c r="K25" s="140"/>
      <c r="L25" s="140"/>
    </row>
    <row r="26" spans="9:12" ht="13.5" customHeight="1">
      <c r="I26" s="141"/>
      <c r="J26" s="141"/>
      <c r="K26" s="141"/>
      <c r="L26" s="141"/>
    </row>
    <row r="27" spans="9:12" ht="13.5">
      <c r="I27" s="141"/>
      <c r="J27" s="141"/>
      <c r="K27" s="141"/>
      <c r="L27" s="141"/>
    </row>
    <row r="30" ht="13.5">
      <c r="L30" s="12"/>
    </row>
    <row r="32" ht="22.5" customHeight="1" thickBot="1">
      <c r="B32" s="13" t="s">
        <v>17</v>
      </c>
    </row>
    <row r="33" spans="2:8" ht="22.5" customHeight="1">
      <c r="B33" s="134" t="s">
        <v>18</v>
      </c>
      <c r="C33" s="14" t="s">
        <v>19</v>
      </c>
      <c r="D33" s="14" t="s">
        <v>19</v>
      </c>
      <c r="E33" s="14" t="s">
        <v>20</v>
      </c>
      <c r="F33" s="136" t="s">
        <v>21</v>
      </c>
      <c r="G33" s="137"/>
      <c r="H33" s="44"/>
    </row>
    <row r="34" spans="2:8" ht="22.5" customHeight="1" thickBot="1">
      <c r="B34" s="135"/>
      <c r="C34" s="15" t="s">
        <v>22</v>
      </c>
      <c r="D34" s="16" t="s">
        <v>23</v>
      </c>
      <c r="E34" s="15" t="s">
        <v>24</v>
      </c>
      <c r="F34" s="16" t="s">
        <v>25</v>
      </c>
      <c r="G34" s="17" t="s">
        <v>26</v>
      </c>
      <c r="H34" s="44"/>
    </row>
    <row r="35" spans="2:8" ht="22.5" customHeight="1">
      <c r="B35" s="18">
        <v>7</v>
      </c>
      <c r="C35" s="19">
        <v>152</v>
      </c>
      <c r="D35" s="19">
        <v>204</v>
      </c>
      <c r="E35" s="20">
        <v>3</v>
      </c>
      <c r="F35" s="21">
        <v>10515445</v>
      </c>
      <c r="G35" s="22">
        <v>51546</v>
      </c>
      <c r="H35" s="45"/>
    </row>
    <row r="36" spans="2:8" ht="22.5" customHeight="1">
      <c r="B36" s="18">
        <v>8</v>
      </c>
      <c r="C36" s="19">
        <v>150</v>
      </c>
      <c r="D36" s="19">
        <v>207</v>
      </c>
      <c r="E36" s="20">
        <v>3</v>
      </c>
      <c r="F36" s="21">
        <v>13790865</v>
      </c>
      <c r="G36" s="22">
        <v>66622</v>
      </c>
      <c r="H36" s="45"/>
    </row>
    <row r="37" spans="2:8" ht="22.5" customHeight="1">
      <c r="B37" s="18">
        <v>9</v>
      </c>
      <c r="C37" s="19">
        <v>152</v>
      </c>
      <c r="D37" s="19">
        <v>204</v>
      </c>
      <c r="E37" s="20">
        <v>3</v>
      </c>
      <c r="F37" s="21">
        <v>11497845</v>
      </c>
      <c r="G37" s="22">
        <v>56361</v>
      </c>
      <c r="H37" s="45"/>
    </row>
    <row r="38" spans="2:8" ht="22.5" customHeight="1">
      <c r="B38" s="18">
        <v>10</v>
      </c>
      <c r="C38" s="19">
        <v>158</v>
      </c>
      <c r="D38" s="19">
        <v>210</v>
      </c>
      <c r="E38" s="20">
        <v>3.1</v>
      </c>
      <c r="F38" s="21">
        <v>12576127</v>
      </c>
      <c r="G38" s="22">
        <v>59886</v>
      </c>
      <c r="H38" s="45"/>
    </row>
    <row r="39" spans="2:8" ht="22.5" customHeight="1">
      <c r="B39" s="18">
        <v>11</v>
      </c>
      <c r="C39" s="19">
        <v>153</v>
      </c>
      <c r="D39" s="19">
        <v>205</v>
      </c>
      <c r="E39" s="20">
        <v>3</v>
      </c>
      <c r="F39" s="21">
        <v>11992551</v>
      </c>
      <c r="G39" s="22">
        <v>58500</v>
      </c>
      <c r="H39" s="45"/>
    </row>
    <row r="40" spans="2:8" ht="22.5" customHeight="1">
      <c r="B40" s="18">
        <v>12</v>
      </c>
      <c r="C40" s="19">
        <v>148</v>
      </c>
      <c r="D40" s="19">
        <v>198</v>
      </c>
      <c r="E40" s="20">
        <v>2.9</v>
      </c>
      <c r="F40" s="21">
        <v>11533746</v>
      </c>
      <c r="G40" s="22">
        <v>58251</v>
      </c>
      <c r="H40" s="45"/>
    </row>
    <row r="41" spans="2:8" ht="22.5" customHeight="1">
      <c r="B41" s="18">
        <v>13</v>
      </c>
      <c r="C41" s="19">
        <v>160</v>
      </c>
      <c r="D41" s="19">
        <v>216</v>
      </c>
      <c r="E41" s="20">
        <v>3.2</v>
      </c>
      <c r="F41" s="21">
        <v>12460495</v>
      </c>
      <c r="G41" s="22">
        <v>57687</v>
      </c>
      <c r="H41" s="45"/>
    </row>
    <row r="42" spans="2:8" ht="22.5" customHeight="1">
      <c r="B42" s="18">
        <v>14</v>
      </c>
      <c r="C42" s="19">
        <v>168</v>
      </c>
      <c r="D42" s="19">
        <v>226</v>
      </c>
      <c r="E42" s="20">
        <v>3.4</v>
      </c>
      <c r="F42" s="21">
        <v>13295243</v>
      </c>
      <c r="G42" s="22">
        <v>58828</v>
      </c>
      <c r="H42" s="45"/>
    </row>
    <row r="43" spans="2:8" ht="22.5" customHeight="1">
      <c r="B43" s="18">
        <v>15</v>
      </c>
      <c r="C43" s="23">
        <v>185</v>
      </c>
      <c r="D43" s="23">
        <v>255</v>
      </c>
      <c r="E43" s="20">
        <v>3.8</v>
      </c>
      <c r="F43" s="21">
        <v>15043329</v>
      </c>
      <c r="G43" s="22">
        <v>58993</v>
      </c>
      <c r="H43" s="45"/>
    </row>
    <row r="44" spans="2:8" ht="22.5" customHeight="1" thickBot="1">
      <c r="B44" s="24">
        <v>16</v>
      </c>
      <c r="C44" s="25">
        <v>205</v>
      </c>
      <c r="D44" s="25">
        <v>271</v>
      </c>
      <c r="E44" s="26">
        <v>4.1</v>
      </c>
      <c r="F44" s="27">
        <v>15263121</v>
      </c>
      <c r="G44" s="28">
        <v>56321</v>
      </c>
      <c r="H44" s="4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5" spans="1:12" ht="24">
      <c r="A55" s="128" t="s">
        <v>84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</sheetData>
  <mergeCells count="10">
    <mergeCell ref="A55:L55"/>
    <mergeCell ref="L4:L5"/>
    <mergeCell ref="J4:J5"/>
    <mergeCell ref="B33:B34"/>
    <mergeCell ref="F33:G33"/>
    <mergeCell ref="I4:I5"/>
    <mergeCell ref="K4:K5"/>
    <mergeCell ref="I25:L25"/>
    <mergeCell ref="I26:L26"/>
    <mergeCell ref="I27:L27"/>
  </mergeCell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4"/>
  <sheetViews>
    <sheetView workbookViewId="0" topLeftCell="A1">
      <selection activeCell="B3" sqref="B3"/>
    </sheetView>
  </sheetViews>
  <sheetFormatPr defaultColWidth="9.00390625" defaultRowHeight="13.5"/>
  <cols>
    <col min="1" max="1" width="1.625" style="2" customWidth="1"/>
    <col min="2" max="2" width="9.625" style="2" customWidth="1"/>
    <col min="3" max="3" width="14.625" style="2" customWidth="1"/>
    <col min="4" max="13" width="9.00390625" style="2" customWidth="1"/>
    <col min="14" max="14" width="1.37890625" style="2" customWidth="1"/>
    <col min="15" max="16384" width="9.00390625" style="2" customWidth="1"/>
  </cols>
  <sheetData>
    <row r="1" ht="13.5" customHeight="1"/>
    <row r="3" spans="2:14" ht="24" customHeight="1" thickBot="1">
      <c r="B3" s="77" t="s">
        <v>27</v>
      </c>
      <c r="C3" s="29"/>
      <c r="K3" s="30"/>
      <c r="L3" s="31" t="s">
        <v>28</v>
      </c>
      <c r="M3" s="31"/>
      <c r="N3" s="31"/>
    </row>
    <row r="4" spans="2:13" ht="32.25" customHeight="1" thickBot="1">
      <c r="B4" s="150" t="s">
        <v>91</v>
      </c>
      <c r="C4" s="151"/>
      <c r="D4" s="46">
        <v>7</v>
      </c>
      <c r="E4" s="46">
        <v>8</v>
      </c>
      <c r="F4" s="46">
        <v>9</v>
      </c>
      <c r="G4" s="46">
        <v>10</v>
      </c>
      <c r="H4" s="46">
        <v>11</v>
      </c>
      <c r="I4" s="46">
        <v>12</v>
      </c>
      <c r="J4" s="46">
        <v>13</v>
      </c>
      <c r="K4" s="46">
        <v>14</v>
      </c>
      <c r="L4" s="46">
        <v>15</v>
      </c>
      <c r="M4" s="47">
        <v>16</v>
      </c>
    </row>
    <row r="5" spans="2:13" ht="22.5" customHeight="1">
      <c r="B5" s="161" t="s">
        <v>1</v>
      </c>
      <c r="C5" s="162"/>
      <c r="D5" s="48"/>
      <c r="E5" s="48"/>
      <c r="F5" s="48"/>
      <c r="G5" s="48"/>
      <c r="H5" s="48"/>
      <c r="I5" s="48"/>
      <c r="J5" s="48"/>
      <c r="K5" s="48"/>
      <c r="L5" s="48"/>
      <c r="M5" s="55">
        <v>4.52</v>
      </c>
    </row>
    <row r="6" spans="1:13" ht="22.5" customHeight="1">
      <c r="A6" s="32"/>
      <c r="B6" s="69"/>
      <c r="C6" s="70" t="s">
        <v>29</v>
      </c>
      <c r="D6" s="49">
        <v>3.4</v>
      </c>
      <c r="E6" s="50">
        <v>3.31</v>
      </c>
      <c r="F6" s="50">
        <v>3.03</v>
      </c>
      <c r="G6" s="50">
        <v>2.91</v>
      </c>
      <c r="H6" s="50">
        <v>2.62</v>
      </c>
      <c r="I6" s="50">
        <v>2.32</v>
      </c>
      <c r="J6" s="50">
        <v>2.7</v>
      </c>
      <c r="K6" s="50">
        <v>2.67</v>
      </c>
      <c r="L6" s="50">
        <v>3.39</v>
      </c>
      <c r="M6" s="51" t="s">
        <v>90</v>
      </c>
    </row>
    <row r="7" spans="1:13" ht="22.5" customHeight="1">
      <c r="A7" s="32"/>
      <c r="B7" s="69"/>
      <c r="C7" s="70" t="s">
        <v>30</v>
      </c>
      <c r="D7" s="52">
        <v>6.25</v>
      </c>
      <c r="E7" s="53">
        <v>6.26</v>
      </c>
      <c r="F7" s="53">
        <v>6.28</v>
      </c>
      <c r="G7" s="53">
        <v>6.91</v>
      </c>
      <c r="H7" s="53">
        <v>7.69</v>
      </c>
      <c r="I7" s="53">
        <v>7.78</v>
      </c>
      <c r="J7" s="53">
        <v>7.53</v>
      </c>
      <c r="K7" s="53">
        <v>6.87</v>
      </c>
      <c r="L7" s="53">
        <v>6.26</v>
      </c>
      <c r="M7" s="54" t="s">
        <v>10</v>
      </c>
    </row>
    <row r="8" spans="1:13" ht="22.5" customHeight="1">
      <c r="A8" s="32"/>
      <c r="B8" s="71"/>
      <c r="C8" s="70" t="s">
        <v>31</v>
      </c>
      <c r="D8" s="52">
        <v>4</v>
      </c>
      <c r="E8" s="53">
        <v>4.64</v>
      </c>
      <c r="F8" s="53">
        <v>5.09</v>
      </c>
      <c r="G8" s="53">
        <v>5.55</v>
      </c>
      <c r="H8" s="53">
        <v>5.61</v>
      </c>
      <c r="I8" s="53">
        <v>5.13</v>
      </c>
      <c r="J8" s="53">
        <v>5.49</v>
      </c>
      <c r="K8" s="53">
        <v>5.48</v>
      </c>
      <c r="L8" s="53">
        <v>5.85</v>
      </c>
      <c r="M8" s="54" t="s">
        <v>10</v>
      </c>
    </row>
    <row r="9" spans="1:13" ht="22.5" customHeight="1">
      <c r="A9" s="32"/>
      <c r="B9" s="154" t="s">
        <v>32</v>
      </c>
      <c r="C9" s="155"/>
      <c r="D9" s="53">
        <v>3.18</v>
      </c>
      <c r="E9" s="53">
        <v>3.73</v>
      </c>
      <c r="F9" s="53">
        <v>2.9</v>
      </c>
      <c r="G9" s="53">
        <v>2.83</v>
      </c>
      <c r="H9" s="53">
        <v>2.65</v>
      </c>
      <c r="I9" s="53">
        <v>2.22</v>
      </c>
      <c r="J9" s="53">
        <v>3.3</v>
      </c>
      <c r="K9" s="53">
        <v>3.93</v>
      </c>
      <c r="L9" s="53">
        <v>4.48</v>
      </c>
      <c r="M9" s="55">
        <v>4.84</v>
      </c>
    </row>
    <row r="10" spans="1:13" ht="22.5" customHeight="1">
      <c r="A10" s="32"/>
      <c r="B10" s="159" t="s">
        <v>33</v>
      </c>
      <c r="C10" s="155"/>
      <c r="D10" s="53">
        <v>5.27</v>
      </c>
      <c r="E10" s="53">
        <v>3.37</v>
      </c>
      <c r="F10" s="53">
        <v>3.77</v>
      </c>
      <c r="G10" s="53">
        <v>4.22</v>
      </c>
      <c r="H10" s="53">
        <v>3.46</v>
      </c>
      <c r="I10" s="53">
        <v>2.75</v>
      </c>
      <c r="J10" s="53">
        <v>2.78</v>
      </c>
      <c r="K10" s="53">
        <v>3.27</v>
      </c>
      <c r="L10" s="53">
        <v>4.03</v>
      </c>
      <c r="M10" s="56">
        <v>4.44</v>
      </c>
    </row>
    <row r="11" spans="1:13" ht="22.5" customHeight="1">
      <c r="A11" s="32"/>
      <c r="B11" s="154" t="s">
        <v>34</v>
      </c>
      <c r="C11" s="155"/>
      <c r="D11" s="53">
        <v>0.69</v>
      </c>
      <c r="E11" s="53">
        <v>0.77</v>
      </c>
      <c r="F11" s="53">
        <v>0.75</v>
      </c>
      <c r="G11" s="53">
        <v>0.92</v>
      </c>
      <c r="H11" s="53">
        <v>0.92</v>
      </c>
      <c r="I11" s="53">
        <v>1.14</v>
      </c>
      <c r="J11" s="53">
        <v>1.14</v>
      </c>
      <c r="K11" s="53">
        <v>1.53</v>
      </c>
      <c r="L11" s="53">
        <v>2.3</v>
      </c>
      <c r="M11" s="55">
        <v>2.79</v>
      </c>
    </row>
    <row r="12" spans="1:13" ht="22.5" customHeight="1">
      <c r="A12" s="32"/>
      <c r="B12" s="156" t="s">
        <v>35</v>
      </c>
      <c r="C12" s="157"/>
      <c r="D12" s="53">
        <v>1.69</v>
      </c>
      <c r="E12" s="53">
        <v>1.7</v>
      </c>
      <c r="F12" s="53">
        <v>1.94</v>
      </c>
      <c r="G12" s="53">
        <v>1.97</v>
      </c>
      <c r="H12" s="53">
        <v>2.09</v>
      </c>
      <c r="I12" s="53">
        <v>2.19</v>
      </c>
      <c r="J12" s="53">
        <v>2.43</v>
      </c>
      <c r="K12" s="53">
        <v>1.89</v>
      </c>
      <c r="L12" s="53">
        <v>2.01</v>
      </c>
      <c r="M12" s="55">
        <v>2.13</v>
      </c>
    </row>
    <row r="13" spans="1:13" ht="22.5" customHeight="1">
      <c r="A13" s="32"/>
      <c r="B13" s="158" t="s">
        <v>2</v>
      </c>
      <c r="C13" s="157"/>
      <c r="D13" s="52"/>
      <c r="E13" s="53"/>
      <c r="F13" s="53"/>
      <c r="G13" s="53"/>
      <c r="H13" s="53"/>
      <c r="I13" s="53"/>
      <c r="J13" s="53"/>
      <c r="K13" s="53"/>
      <c r="L13" s="53"/>
      <c r="M13" s="55">
        <v>4.94</v>
      </c>
    </row>
    <row r="14" spans="1:13" ht="22.5" customHeight="1">
      <c r="A14" s="32"/>
      <c r="B14" s="72"/>
      <c r="C14" s="70" t="s">
        <v>36</v>
      </c>
      <c r="D14" s="52">
        <v>2.55</v>
      </c>
      <c r="E14" s="53">
        <v>2.75</v>
      </c>
      <c r="F14" s="53">
        <v>2.53</v>
      </c>
      <c r="G14" s="53">
        <v>2.65</v>
      </c>
      <c r="H14" s="53">
        <v>2.65</v>
      </c>
      <c r="I14" s="53">
        <v>2.86</v>
      </c>
      <c r="J14" s="53">
        <v>3.31</v>
      </c>
      <c r="K14" s="53">
        <v>3.73</v>
      </c>
      <c r="L14" s="53">
        <v>4.58</v>
      </c>
      <c r="M14" s="54" t="s">
        <v>10</v>
      </c>
    </row>
    <row r="15" spans="1:13" ht="22.5" customHeight="1">
      <c r="A15" s="32"/>
      <c r="B15" s="73"/>
      <c r="C15" s="70" t="s">
        <v>37</v>
      </c>
      <c r="D15" s="52">
        <v>3.16</v>
      </c>
      <c r="E15" s="53">
        <v>3.41</v>
      </c>
      <c r="F15" s="53">
        <v>3.14</v>
      </c>
      <c r="G15" s="53">
        <v>3.2</v>
      </c>
      <c r="H15" s="53">
        <v>3.32</v>
      </c>
      <c r="I15" s="53">
        <v>3.34</v>
      </c>
      <c r="J15" s="53">
        <v>3.48</v>
      </c>
      <c r="K15" s="53">
        <v>3.64</v>
      </c>
      <c r="L15" s="53">
        <v>3.66</v>
      </c>
      <c r="M15" s="54" t="s">
        <v>82</v>
      </c>
    </row>
    <row r="16" spans="2:13" ht="22.5" customHeight="1">
      <c r="B16" s="159" t="s">
        <v>38</v>
      </c>
      <c r="C16" s="160"/>
      <c r="D16" s="53">
        <v>2.96</v>
      </c>
      <c r="E16" s="53">
        <v>3.01</v>
      </c>
      <c r="F16" s="53">
        <v>2.98</v>
      </c>
      <c r="G16" s="53">
        <v>3.07</v>
      </c>
      <c r="H16" s="53">
        <v>3.02</v>
      </c>
      <c r="I16" s="53">
        <v>2.93</v>
      </c>
      <c r="J16" s="53">
        <v>3.23</v>
      </c>
      <c r="K16" s="53">
        <v>3.38</v>
      </c>
      <c r="L16" s="53">
        <v>3.84</v>
      </c>
      <c r="M16" s="55">
        <v>4.13</v>
      </c>
    </row>
    <row r="17" spans="2:13" ht="22.5" customHeight="1" thickBot="1">
      <c r="B17" s="166" t="s">
        <v>0</v>
      </c>
      <c r="C17" s="167"/>
      <c r="D17" s="57">
        <v>6.5</v>
      </c>
      <c r="E17" s="57">
        <v>6.3</v>
      </c>
      <c r="F17" s="57">
        <v>6</v>
      </c>
      <c r="G17" s="57">
        <v>5.6</v>
      </c>
      <c r="H17" s="57">
        <v>6</v>
      </c>
      <c r="I17" s="57">
        <v>6.5</v>
      </c>
      <c r="J17" s="57">
        <v>7.8</v>
      </c>
      <c r="K17" s="57">
        <v>8.16</v>
      </c>
      <c r="L17" s="57">
        <v>8.6</v>
      </c>
      <c r="M17" s="58">
        <v>8.1</v>
      </c>
    </row>
    <row r="18" spans="2:13" ht="19.5" customHeight="1">
      <c r="B18" s="74" t="s">
        <v>39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3" ht="13.5">
      <c r="B19" s="33"/>
      <c r="C19" s="33"/>
    </row>
    <row r="20" spans="2:3" ht="13.5">
      <c r="B20" s="33"/>
      <c r="C20" s="33"/>
    </row>
    <row r="21" spans="2:3" ht="13.5">
      <c r="B21" s="33"/>
      <c r="C21" s="33"/>
    </row>
    <row r="22" spans="2:3" ht="13.5">
      <c r="B22" s="33"/>
      <c r="C22" s="33"/>
    </row>
    <row r="23" spans="2:3" ht="13.5">
      <c r="B23" s="33"/>
      <c r="C23" s="33"/>
    </row>
    <row r="26" spans="2:3" ht="25.5" customHeight="1" thickBot="1">
      <c r="B26" s="76" t="s">
        <v>40</v>
      </c>
      <c r="C26" s="34"/>
    </row>
    <row r="27" spans="2:12" s="13" customFormat="1" ht="22.5" customHeight="1">
      <c r="B27" s="59" t="s">
        <v>5</v>
      </c>
      <c r="C27" s="60" t="s">
        <v>41</v>
      </c>
      <c r="D27" s="146" t="s">
        <v>42</v>
      </c>
      <c r="E27" s="147"/>
      <c r="F27" s="148" t="s">
        <v>43</v>
      </c>
      <c r="G27" s="149"/>
      <c r="H27" s="146" t="s">
        <v>44</v>
      </c>
      <c r="I27" s="147"/>
      <c r="J27" s="168" t="s">
        <v>45</v>
      </c>
      <c r="K27" s="169"/>
      <c r="L27" s="35"/>
    </row>
    <row r="28" spans="2:12" s="13" customFormat="1" ht="22.5" customHeight="1" thickBot="1">
      <c r="B28" s="61" t="s">
        <v>46</v>
      </c>
      <c r="C28" s="62" t="s">
        <v>85</v>
      </c>
      <c r="D28" s="122" t="s">
        <v>86</v>
      </c>
      <c r="E28" s="123"/>
      <c r="F28" s="124" t="s">
        <v>47</v>
      </c>
      <c r="G28" s="125"/>
      <c r="H28" s="122" t="s">
        <v>87</v>
      </c>
      <c r="I28" s="123"/>
      <c r="J28" s="122" t="s">
        <v>88</v>
      </c>
      <c r="K28" s="170"/>
      <c r="L28" s="35"/>
    </row>
    <row r="29" spans="2:12" s="13" customFormat="1" ht="22.5" customHeight="1">
      <c r="B29" s="63">
        <v>7</v>
      </c>
      <c r="C29" s="64">
        <v>18</v>
      </c>
      <c r="D29" s="143">
        <v>15</v>
      </c>
      <c r="E29" s="144"/>
      <c r="F29" s="143">
        <v>3</v>
      </c>
      <c r="G29" s="144"/>
      <c r="H29" s="143">
        <v>33</v>
      </c>
      <c r="I29" s="144"/>
      <c r="J29" s="126" t="s">
        <v>89</v>
      </c>
      <c r="K29" s="145"/>
      <c r="L29" s="36"/>
    </row>
    <row r="30" spans="2:12" s="13" customFormat="1" ht="22.5" customHeight="1">
      <c r="B30" s="63">
        <v>8</v>
      </c>
      <c r="C30" s="64">
        <v>36</v>
      </c>
      <c r="D30" s="143">
        <v>25</v>
      </c>
      <c r="E30" s="144"/>
      <c r="F30" s="143">
        <v>11</v>
      </c>
      <c r="G30" s="144"/>
      <c r="H30" s="143">
        <v>21</v>
      </c>
      <c r="I30" s="144"/>
      <c r="J30" s="143">
        <v>4</v>
      </c>
      <c r="K30" s="145"/>
      <c r="L30" s="36"/>
    </row>
    <row r="31" spans="2:12" s="13" customFormat="1" ht="22.5" customHeight="1">
      <c r="B31" s="63">
        <v>9</v>
      </c>
      <c r="C31" s="64">
        <v>25</v>
      </c>
      <c r="D31" s="143">
        <v>20</v>
      </c>
      <c r="E31" s="144"/>
      <c r="F31" s="143">
        <v>5</v>
      </c>
      <c r="G31" s="144"/>
      <c r="H31" s="143">
        <v>17</v>
      </c>
      <c r="I31" s="144"/>
      <c r="J31" s="143">
        <v>3</v>
      </c>
      <c r="K31" s="145"/>
      <c r="L31" s="36"/>
    </row>
    <row r="32" spans="2:12" s="13" customFormat="1" ht="22.5" customHeight="1">
      <c r="B32" s="63">
        <v>10</v>
      </c>
      <c r="C32" s="64">
        <v>19</v>
      </c>
      <c r="D32" s="143">
        <v>17</v>
      </c>
      <c r="E32" s="144"/>
      <c r="F32" s="143">
        <v>2</v>
      </c>
      <c r="G32" s="144"/>
      <c r="H32" s="143">
        <v>13</v>
      </c>
      <c r="I32" s="144"/>
      <c r="J32" s="143">
        <v>4</v>
      </c>
      <c r="K32" s="145"/>
      <c r="L32" s="36"/>
    </row>
    <row r="33" spans="2:12" s="13" customFormat="1" ht="22.5" customHeight="1">
      <c r="B33" s="63">
        <v>11</v>
      </c>
      <c r="C33" s="64">
        <v>20</v>
      </c>
      <c r="D33" s="143">
        <v>16</v>
      </c>
      <c r="E33" s="144"/>
      <c r="F33" s="143">
        <v>5</v>
      </c>
      <c r="G33" s="144"/>
      <c r="H33" s="143">
        <v>25</v>
      </c>
      <c r="I33" s="144"/>
      <c r="J33" s="126" t="s">
        <v>93</v>
      </c>
      <c r="K33" s="145"/>
      <c r="L33" s="36"/>
    </row>
    <row r="34" spans="2:12" s="13" customFormat="1" ht="22.5" customHeight="1">
      <c r="B34" s="65">
        <v>12</v>
      </c>
      <c r="C34" s="64">
        <v>36</v>
      </c>
      <c r="D34" s="143">
        <v>23</v>
      </c>
      <c r="E34" s="144"/>
      <c r="F34" s="143">
        <v>11</v>
      </c>
      <c r="G34" s="144"/>
      <c r="H34" s="143">
        <v>15</v>
      </c>
      <c r="I34" s="144"/>
      <c r="J34" s="143">
        <v>8</v>
      </c>
      <c r="K34" s="145"/>
      <c r="L34" s="36"/>
    </row>
    <row r="35" spans="2:12" s="13" customFormat="1" ht="22.5" customHeight="1">
      <c r="B35" s="63">
        <v>13</v>
      </c>
      <c r="C35" s="64">
        <v>47</v>
      </c>
      <c r="D35" s="143">
        <v>40</v>
      </c>
      <c r="E35" s="144"/>
      <c r="F35" s="143">
        <v>7</v>
      </c>
      <c r="G35" s="144"/>
      <c r="H35" s="143">
        <v>30</v>
      </c>
      <c r="I35" s="144"/>
      <c r="J35" s="143">
        <v>10</v>
      </c>
      <c r="K35" s="145"/>
      <c r="L35" s="36"/>
    </row>
    <row r="36" spans="2:12" s="13" customFormat="1" ht="22.5" customHeight="1">
      <c r="B36" s="63">
        <v>14</v>
      </c>
      <c r="C36" s="66">
        <v>45</v>
      </c>
      <c r="D36" s="142">
        <v>34</v>
      </c>
      <c r="E36" s="142"/>
      <c r="F36" s="142">
        <v>10</v>
      </c>
      <c r="G36" s="142"/>
      <c r="H36" s="142">
        <v>25</v>
      </c>
      <c r="I36" s="142"/>
      <c r="J36" s="142">
        <f>D36-H36</f>
        <v>9</v>
      </c>
      <c r="K36" s="127"/>
      <c r="L36" s="38"/>
    </row>
    <row r="37" spans="2:12" ht="22.5" customHeight="1">
      <c r="B37" s="67">
        <v>15</v>
      </c>
      <c r="C37" s="64">
        <v>45</v>
      </c>
      <c r="D37" s="143">
        <v>39</v>
      </c>
      <c r="E37" s="144"/>
      <c r="F37" s="143">
        <v>7</v>
      </c>
      <c r="G37" s="144"/>
      <c r="H37" s="143">
        <v>14</v>
      </c>
      <c r="I37" s="144"/>
      <c r="J37" s="143">
        <v>25</v>
      </c>
      <c r="K37" s="145"/>
      <c r="L37" s="38"/>
    </row>
    <row r="38" spans="2:12" ht="22.5" customHeight="1" thickBot="1">
      <c r="B38" s="68">
        <v>16</v>
      </c>
      <c r="C38" s="78">
        <v>50</v>
      </c>
      <c r="D38" s="152">
        <v>36</v>
      </c>
      <c r="E38" s="153"/>
      <c r="F38" s="152">
        <v>14</v>
      </c>
      <c r="G38" s="153"/>
      <c r="H38" s="152">
        <v>23</v>
      </c>
      <c r="I38" s="153"/>
      <c r="J38" s="152">
        <v>13</v>
      </c>
      <c r="K38" s="165"/>
      <c r="L38" s="38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4" spans="1:13" ht="28.5">
      <c r="A54" s="163" t="s">
        <v>92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</row>
  </sheetData>
  <mergeCells count="58">
    <mergeCell ref="A54:M54"/>
    <mergeCell ref="H38:I38"/>
    <mergeCell ref="J38:K38"/>
    <mergeCell ref="B17:C17"/>
    <mergeCell ref="J37:K37"/>
    <mergeCell ref="D37:E37"/>
    <mergeCell ref="F37:G37"/>
    <mergeCell ref="H37:I37"/>
    <mergeCell ref="J27:K27"/>
    <mergeCell ref="J28:K28"/>
    <mergeCell ref="B4:C4"/>
    <mergeCell ref="D38:E38"/>
    <mergeCell ref="F38:G38"/>
    <mergeCell ref="B11:C11"/>
    <mergeCell ref="B12:C12"/>
    <mergeCell ref="B13:C13"/>
    <mergeCell ref="B16:C16"/>
    <mergeCell ref="B5:C5"/>
    <mergeCell ref="B10:C10"/>
    <mergeCell ref="B9:C9"/>
    <mergeCell ref="D27:E27"/>
    <mergeCell ref="F27:G27"/>
    <mergeCell ref="H27:I27"/>
    <mergeCell ref="J29:K29"/>
    <mergeCell ref="F29:G29"/>
    <mergeCell ref="J30:K30"/>
    <mergeCell ref="J31:K31"/>
    <mergeCell ref="J32:K32"/>
    <mergeCell ref="J33:K33"/>
    <mergeCell ref="J34:K34"/>
    <mergeCell ref="J35:K35"/>
    <mergeCell ref="J36:K36"/>
    <mergeCell ref="D28:E28"/>
    <mergeCell ref="F28:G28"/>
    <mergeCell ref="H28:I28"/>
    <mergeCell ref="D33:E33"/>
    <mergeCell ref="D34:E34"/>
    <mergeCell ref="D35:E35"/>
    <mergeCell ref="D29:E29"/>
    <mergeCell ref="D30:E30"/>
    <mergeCell ref="D31:E31"/>
    <mergeCell ref="H34:I34"/>
    <mergeCell ref="D36:E36"/>
    <mergeCell ref="F30:G30"/>
    <mergeCell ref="F31:G31"/>
    <mergeCell ref="F32:G32"/>
    <mergeCell ref="F33:G33"/>
    <mergeCell ref="F34:G34"/>
    <mergeCell ref="D32:E32"/>
    <mergeCell ref="H36:I36"/>
    <mergeCell ref="F35:G35"/>
    <mergeCell ref="F36:G36"/>
    <mergeCell ref="H29:I29"/>
    <mergeCell ref="H30:I30"/>
    <mergeCell ref="H35:I35"/>
    <mergeCell ref="H31:I31"/>
    <mergeCell ref="H32:I32"/>
    <mergeCell ref="H33:I33"/>
  </mergeCells>
  <printOptions horizontalCentered="1"/>
  <pageMargins left="0.3937007874015748" right="0.3937007874015748" top="0.5905511811023623" bottom="0.31496062992125984" header="0" footer="0"/>
  <pageSetup fitToHeight="1" fitToWidth="1" horizontalDpi="600" verticalDpi="600" orientation="portrait" paperSize="9" scale="82" r:id="rId2"/>
  <colBreaks count="1" manualBreakCount="1">
    <brk id="13" max="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2" width="9.25390625" style="2" customWidth="1"/>
    <col min="3" max="3" width="7.625" style="2" customWidth="1"/>
    <col min="4" max="4" width="8.875" style="2" customWidth="1"/>
    <col min="5" max="6" width="9.00390625" style="2" customWidth="1"/>
    <col min="7" max="9" width="7.625" style="2" customWidth="1"/>
    <col min="10" max="10" width="9.00390625" style="2" customWidth="1"/>
    <col min="11" max="11" width="9.875" style="2" customWidth="1"/>
    <col min="12" max="12" width="13.25390625" style="2" customWidth="1"/>
    <col min="13" max="19" width="6.625" style="2" customWidth="1"/>
    <col min="20" max="16384" width="9.00390625" style="2" customWidth="1"/>
  </cols>
  <sheetData>
    <row r="1" ht="21.75" customHeight="1" thickBot="1">
      <c r="B1" s="86" t="s">
        <v>48</v>
      </c>
    </row>
    <row r="2" spans="2:11" ht="21.75" customHeight="1">
      <c r="B2" s="201" t="s">
        <v>42</v>
      </c>
      <c r="C2" s="202"/>
      <c r="D2" s="202"/>
      <c r="E2" s="202"/>
      <c r="F2" s="202"/>
      <c r="G2" s="193" t="s">
        <v>44</v>
      </c>
      <c r="H2" s="175"/>
      <c r="I2" s="175"/>
      <c r="J2" s="175"/>
      <c r="K2" s="194"/>
    </row>
    <row r="3" spans="2:11" ht="21.75" customHeight="1">
      <c r="B3" s="198" t="s">
        <v>49</v>
      </c>
      <c r="C3" s="199"/>
      <c r="D3" s="200"/>
      <c r="E3" s="39" t="s">
        <v>81</v>
      </c>
      <c r="F3" s="40" t="s">
        <v>79</v>
      </c>
      <c r="G3" s="195" t="s">
        <v>49</v>
      </c>
      <c r="H3" s="190"/>
      <c r="I3" s="190"/>
      <c r="J3" s="39" t="s">
        <v>81</v>
      </c>
      <c r="K3" s="41" t="s">
        <v>79</v>
      </c>
    </row>
    <row r="4" spans="2:11" ht="21.75" customHeight="1">
      <c r="B4" s="203" t="s">
        <v>50</v>
      </c>
      <c r="C4" s="204"/>
      <c r="D4" s="205"/>
      <c r="E4" s="79">
        <v>12</v>
      </c>
      <c r="F4" s="115">
        <v>33.3</v>
      </c>
      <c r="G4" s="196" t="s">
        <v>51</v>
      </c>
      <c r="H4" s="197"/>
      <c r="I4" s="197"/>
      <c r="J4" s="79">
        <v>7</v>
      </c>
      <c r="K4" s="118">
        <v>30.4</v>
      </c>
    </row>
    <row r="5" spans="2:11" ht="21.75" customHeight="1">
      <c r="B5" s="203" t="s">
        <v>52</v>
      </c>
      <c r="C5" s="204"/>
      <c r="D5" s="205"/>
      <c r="E5" s="80">
        <v>10</v>
      </c>
      <c r="F5" s="115">
        <v>27.8</v>
      </c>
      <c r="G5" s="196" t="s">
        <v>53</v>
      </c>
      <c r="H5" s="197"/>
      <c r="I5" s="197"/>
      <c r="J5" s="80">
        <v>5</v>
      </c>
      <c r="K5" s="119">
        <v>21.7</v>
      </c>
    </row>
    <row r="6" spans="2:11" ht="21.75" customHeight="1">
      <c r="B6" s="203" t="s">
        <v>54</v>
      </c>
      <c r="C6" s="204"/>
      <c r="D6" s="205"/>
      <c r="E6" s="81">
        <v>3</v>
      </c>
      <c r="F6" s="115">
        <v>8.3</v>
      </c>
      <c r="G6" s="196" t="s">
        <v>55</v>
      </c>
      <c r="H6" s="197"/>
      <c r="I6" s="197"/>
      <c r="J6" s="80">
        <v>3</v>
      </c>
      <c r="K6" s="119">
        <v>13</v>
      </c>
    </row>
    <row r="7" spans="2:11" ht="21.75" customHeight="1">
      <c r="B7" s="203" t="s">
        <v>56</v>
      </c>
      <c r="C7" s="204"/>
      <c r="D7" s="205"/>
      <c r="E7" s="81">
        <v>3</v>
      </c>
      <c r="F7" s="115">
        <v>8.3</v>
      </c>
      <c r="G7" s="196" t="s">
        <v>57</v>
      </c>
      <c r="H7" s="197"/>
      <c r="I7" s="197"/>
      <c r="J7" s="80">
        <v>2</v>
      </c>
      <c r="K7" s="119">
        <v>8.7</v>
      </c>
    </row>
    <row r="8" spans="2:11" ht="21.75" customHeight="1">
      <c r="B8" s="208" t="s">
        <v>58</v>
      </c>
      <c r="C8" s="209"/>
      <c r="D8" s="210"/>
      <c r="E8" s="81">
        <v>2</v>
      </c>
      <c r="F8" s="115">
        <v>5.6</v>
      </c>
      <c r="G8" s="196" t="s">
        <v>7</v>
      </c>
      <c r="H8" s="197"/>
      <c r="I8" s="197"/>
      <c r="J8" s="80">
        <v>6</v>
      </c>
      <c r="K8" s="119">
        <v>26.1</v>
      </c>
    </row>
    <row r="9" spans="2:11" ht="21.75" customHeight="1" thickBot="1">
      <c r="B9" s="211" t="s">
        <v>7</v>
      </c>
      <c r="C9" s="212"/>
      <c r="D9" s="212"/>
      <c r="E9" s="82">
        <v>6</v>
      </c>
      <c r="F9" s="116">
        <v>16.7</v>
      </c>
      <c r="G9" s="213"/>
      <c r="H9" s="214"/>
      <c r="I9" s="214"/>
      <c r="J9" s="83"/>
      <c r="K9" s="120"/>
    </row>
    <row r="10" spans="2:11" ht="21.75" customHeight="1" thickBot="1" thickTop="1">
      <c r="B10" s="206" t="s">
        <v>6</v>
      </c>
      <c r="C10" s="207"/>
      <c r="D10" s="207"/>
      <c r="E10" s="84">
        <f>SUM(E5:E9)+12</f>
        <v>36</v>
      </c>
      <c r="F10" s="117" t="s">
        <v>94</v>
      </c>
      <c r="G10" s="215" t="s">
        <v>6</v>
      </c>
      <c r="H10" s="215"/>
      <c r="I10" s="216"/>
      <c r="J10" s="85">
        <f>SUM(J5:J9)+7</f>
        <v>23</v>
      </c>
      <c r="K10" s="121" t="s">
        <v>94</v>
      </c>
    </row>
    <row r="14" spans="2:12" ht="21.75" customHeight="1" thickBot="1">
      <c r="B14" s="87" t="s">
        <v>59</v>
      </c>
      <c r="C14" s="13"/>
      <c r="D14" s="13"/>
      <c r="E14" s="13"/>
      <c r="F14" s="13"/>
      <c r="G14" s="13"/>
      <c r="H14" s="13"/>
      <c r="I14" s="13"/>
      <c r="J14" s="13"/>
      <c r="K14" s="185" t="s">
        <v>60</v>
      </c>
      <c r="L14" s="185"/>
    </row>
    <row r="15" spans="2:12" ht="21.75" customHeight="1">
      <c r="B15" s="186" t="s">
        <v>95</v>
      </c>
      <c r="C15" s="175" t="s">
        <v>61</v>
      </c>
      <c r="D15" s="175"/>
      <c r="E15" s="175"/>
      <c r="F15" s="175"/>
      <c r="G15" s="175"/>
      <c r="H15" s="175"/>
      <c r="I15" s="175"/>
      <c r="J15" s="175" t="s">
        <v>62</v>
      </c>
      <c r="K15" s="175"/>
      <c r="L15" s="130" t="s">
        <v>4</v>
      </c>
    </row>
    <row r="16" spans="2:12" ht="21.75" customHeight="1">
      <c r="B16" s="187"/>
      <c r="C16" s="190" t="s">
        <v>63</v>
      </c>
      <c r="D16" s="190"/>
      <c r="E16" s="190"/>
      <c r="F16" s="190"/>
      <c r="G16" s="191" t="s">
        <v>64</v>
      </c>
      <c r="H16" s="39" t="s">
        <v>3</v>
      </c>
      <c r="I16" s="39" t="s">
        <v>79</v>
      </c>
      <c r="J16" s="37" t="s">
        <v>22</v>
      </c>
      <c r="K16" s="39" t="s">
        <v>79</v>
      </c>
      <c r="L16" s="189"/>
    </row>
    <row r="17" spans="2:12" ht="21.75" customHeight="1" thickBot="1">
      <c r="B17" s="188"/>
      <c r="C17" s="42" t="s">
        <v>65</v>
      </c>
      <c r="D17" s="42" t="s">
        <v>66</v>
      </c>
      <c r="E17" s="42" t="s">
        <v>8</v>
      </c>
      <c r="F17" s="42" t="s">
        <v>67</v>
      </c>
      <c r="G17" s="192"/>
      <c r="H17" s="88" t="s">
        <v>68</v>
      </c>
      <c r="I17" s="88" t="s">
        <v>69</v>
      </c>
      <c r="J17" s="42" t="s">
        <v>70</v>
      </c>
      <c r="K17" s="42" t="s">
        <v>71</v>
      </c>
      <c r="L17" s="114" t="s">
        <v>72</v>
      </c>
    </row>
    <row r="18" spans="2:12" ht="21.75" customHeight="1">
      <c r="B18" s="89">
        <v>7.7</v>
      </c>
      <c r="C18" s="79" t="s">
        <v>9</v>
      </c>
      <c r="D18" s="90">
        <v>3</v>
      </c>
      <c r="E18" s="90">
        <v>46</v>
      </c>
      <c r="F18" s="90">
        <v>14</v>
      </c>
      <c r="G18" s="90">
        <v>7</v>
      </c>
      <c r="H18" s="90">
        <v>70</v>
      </c>
      <c r="I18" s="91">
        <v>43.2</v>
      </c>
      <c r="J18" s="90">
        <v>92</v>
      </c>
      <c r="K18" s="91">
        <v>56.8</v>
      </c>
      <c r="L18" s="92">
        <v>162</v>
      </c>
    </row>
    <row r="19" spans="2:12" ht="21.75" customHeight="1">
      <c r="B19" s="89">
        <v>8.7</v>
      </c>
      <c r="C19" s="90">
        <v>1</v>
      </c>
      <c r="D19" s="90">
        <v>1</v>
      </c>
      <c r="E19" s="90">
        <v>30</v>
      </c>
      <c r="F19" s="90">
        <v>13</v>
      </c>
      <c r="G19" s="90">
        <v>8</v>
      </c>
      <c r="H19" s="90">
        <v>53</v>
      </c>
      <c r="I19" s="91">
        <v>35.6</v>
      </c>
      <c r="J19" s="90">
        <v>96</v>
      </c>
      <c r="K19" s="91">
        <v>64.4</v>
      </c>
      <c r="L19" s="92">
        <v>149</v>
      </c>
    </row>
    <row r="20" spans="2:12" ht="21.75" customHeight="1">
      <c r="B20" s="89">
        <v>9.7</v>
      </c>
      <c r="C20" s="90">
        <v>3</v>
      </c>
      <c r="D20" s="90">
        <v>1</v>
      </c>
      <c r="E20" s="90">
        <v>32</v>
      </c>
      <c r="F20" s="90">
        <v>15</v>
      </c>
      <c r="G20" s="90">
        <v>5</v>
      </c>
      <c r="H20" s="90">
        <v>56</v>
      </c>
      <c r="I20" s="91">
        <v>37.3</v>
      </c>
      <c r="J20" s="90">
        <v>94</v>
      </c>
      <c r="K20" s="91">
        <v>62.7</v>
      </c>
      <c r="L20" s="92">
        <v>150</v>
      </c>
    </row>
    <row r="21" spans="2:12" ht="21.75" customHeight="1">
      <c r="B21" s="89">
        <v>10.7</v>
      </c>
      <c r="C21" s="90">
        <v>5</v>
      </c>
      <c r="D21" s="90">
        <v>1</v>
      </c>
      <c r="E21" s="90">
        <v>34</v>
      </c>
      <c r="F21" s="90">
        <v>15</v>
      </c>
      <c r="G21" s="90">
        <v>3</v>
      </c>
      <c r="H21" s="90">
        <v>58</v>
      </c>
      <c r="I21" s="91">
        <v>36.9</v>
      </c>
      <c r="J21" s="90">
        <v>99</v>
      </c>
      <c r="K21" s="91">
        <v>63.1</v>
      </c>
      <c r="L21" s="92">
        <v>157</v>
      </c>
    </row>
    <row r="22" spans="2:12" ht="21.75" customHeight="1">
      <c r="B22" s="89">
        <v>11.7</v>
      </c>
      <c r="C22" s="90">
        <v>1</v>
      </c>
      <c r="D22" s="90">
        <v>2</v>
      </c>
      <c r="E22" s="90">
        <v>36</v>
      </c>
      <c r="F22" s="90">
        <v>15</v>
      </c>
      <c r="G22" s="90">
        <v>6</v>
      </c>
      <c r="H22" s="90">
        <v>60</v>
      </c>
      <c r="I22" s="91">
        <v>34.6</v>
      </c>
      <c r="J22" s="90">
        <v>96</v>
      </c>
      <c r="K22" s="91">
        <v>61.5</v>
      </c>
      <c r="L22" s="92">
        <v>156</v>
      </c>
    </row>
    <row r="23" spans="2:12" ht="21.75" customHeight="1">
      <c r="B23" s="93">
        <v>12.7</v>
      </c>
      <c r="C23" s="83">
        <v>1</v>
      </c>
      <c r="D23" s="83">
        <v>4</v>
      </c>
      <c r="E23" s="83">
        <v>33</v>
      </c>
      <c r="F23" s="83">
        <v>11</v>
      </c>
      <c r="G23" s="83">
        <v>5</v>
      </c>
      <c r="H23" s="83">
        <v>54</v>
      </c>
      <c r="I23" s="94">
        <v>37.5</v>
      </c>
      <c r="J23" s="83">
        <v>90</v>
      </c>
      <c r="K23" s="94">
        <v>62.5</v>
      </c>
      <c r="L23" s="95">
        <v>144</v>
      </c>
    </row>
    <row r="24" spans="2:12" ht="21.75" customHeight="1">
      <c r="B24" s="89">
        <v>13.7</v>
      </c>
      <c r="C24" s="79" t="s">
        <v>9</v>
      </c>
      <c r="D24" s="90">
        <v>3</v>
      </c>
      <c r="E24" s="90">
        <v>32</v>
      </c>
      <c r="F24" s="90">
        <v>8</v>
      </c>
      <c r="G24" s="90">
        <v>6</v>
      </c>
      <c r="H24" s="90">
        <v>49</v>
      </c>
      <c r="I24" s="91">
        <v>31.4</v>
      </c>
      <c r="J24" s="90">
        <v>107</v>
      </c>
      <c r="K24" s="91">
        <v>68.6</v>
      </c>
      <c r="L24" s="92">
        <v>156</v>
      </c>
    </row>
    <row r="25" spans="2:12" ht="21.75" customHeight="1">
      <c r="B25" s="89">
        <v>14.7</v>
      </c>
      <c r="C25" s="96">
        <v>1</v>
      </c>
      <c r="D25" s="90">
        <v>4</v>
      </c>
      <c r="E25" s="90">
        <v>30</v>
      </c>
      <c r="F25" s="90">
        <v>5</v>
      </c>
      <c r="G25" s="90">
        <v>9</v>
      </c>
      <c r="H25" s="90">
        <v>49</v>
      </c>
      <c r="I25" s="91">
        <v>29.5</v>
      </c>
      <c r="J25" s="90">
        <v>117</v>
      </c>
      <c r="K25" s="91">
        <v>70.5</v>
      </c>
      <c r="L25" s="92">
        <v>166</v>
      </c>
    </row>
    <row r="26" spans="2:12" ht="21.75" customHeight="1">
      <c r="B26" s="89">
        <v>15.7</v>
      </c>
      <c r="C26" s="96">
        <v>0</v>
      </c>
      <c r="D26" s="90">
        <v>8</v>
      </c>
      <c r="E26" s="90">
        <v>29</v>
      </c>
      <c r="F26" s="90">
        <v>10</v>
      </c>
      <c r="G26" s="90">
        <v>6</v>
      </c>
      <c r="H26" s="90">
        <v>53</v>
      </c>
      <c r="I26" s="91">
        <v>29.8</v>
      </c>
      <c r="J26" s="90">
        <v>125</v>
      </c>
      <c r="K26" s="91">
        <v>70.2</v>
      </c>
      <c r="L26" s="92">
        <v>178</v>
      </c>
    </row>
    <row r="27" spans="2:12" ht="21.75" customHeight="1" thickBot="1">
      <c r="B27" s="61">
        <v>16.7</v>
      </c>
      <c r="C27" s="97">
        <v>6</v>
      </c>
      <c r="D27" s="98">
        <v>9</v>
      </c>
      <c r="E27" s="98">
        <v>28</v>
      </c>
      <c r="F27" s="98">
        <v>6</v>
      </c>
      <c r="G27" s="98">
        <v>8</v>
      </c>
      <c r="H27" s="98">
        <f>SUM(C27:G27)</f>
        <v>57</v>
      </c>
      <c r="I27" s="99">
        <v>27.7</v>
      </c>
      <c r="J27" s="98">
        <v>149</v>
      </c>
      <c r="K27" s="100">
        <v>72.3</v>
      </c>
      <c r="L27" s="101">
        <v>206</v>
      </c>
    </row>
    <row r="28" spans="2:12" ht="13.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3.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3.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.75" customHeight="1" thickBot="1">
      <c r="B31" s="87" t="s">
        <v>97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21.75" customHeight="1">
      <c r="B32" s="177" t="s">
        <v>73</v>
      </c>
      <c r="C32" s="175"/>
      <c r="D32" s="175" t="s">
        <v>74</v>
      </c>
      <c r="E32" s="175"/>
      <c r="F32" s="175" t="s">
        <v>75</v>
      </c>
      <c r="G32" s="175"/>
      <c r="H32" s="179" t="s">
        <v>80</v>
      </c>
      <c r="I32" s="180"/>
      <c r="J32" s="175" t="s">
        <v>76</v>
      </c>
      <c r="K32" s="175"/>
      <c r="L32" s="183" t="s">
        <v>6</v>
      </c>
    </row>
    <row r="33" spans="2:12" ht="21.75" customHeight="1" thickBot="1">
      <c r="B33" s="178"/>
      <c r="C33" s="174"/>
      <c r="D33" s="174"/>
      <c r="E33" s="174"/>
      <c r="F33" s="174"/>
      <c r="G33" s="174"/>
      <c r="H33" s="181"/>
      <c r="I33" s="182"/>
      <c r="J33" s="174"/>
      <c r="K33" s="174"/>
      <c r="L33" s="184"/>
    </row>
    <row r="34" spans="2:12" ht="21.75" customHeight="1">
      <c r="B34" s="176" t="s">
        <v>77</v>
      </c>
      <c r="C34" s="133"/>
      <c r="D34" s="102"/>
      <c r="E34" s="103">
        <v>95</v>
      </c>
      <c r="F34" s="102"/>
      <c r="G34" s="104">
        <v>2</v>
      </c>
      <c r="H34" s="105"/>
      <c r="I34" s="103">
        <v>69</v>
      </c>
      <c r="J34" s="102"/>
      <c r="K34" s="104">
        <v>26</v>
      </c>
      <c r="L34" s="106">
        <f>SUM(D34:K34)</f>
        <v>192</v>
      </c>
    </row>
    <row r="35" spans="2:12" ht="21.75" customHeight="1" thickBot="1">
      <c r="B35" s="173" t="s">
        <v>78</v>
      </c>
      <c r="C35" s="174"/>
      <c r="D35" s="107"/>
      <c r="E35" s="108">
        <v>0.495</v>
      </c>
      <c r="F35" s="107"/>
      <c r="G35" s="109">
        <v>0.01</v>
      </c>
      <c r="H35" s="110"/>
      <c r="I35" s="111">
        <v>0.359</v>
      </c>
      <c r="J35" s="112"/>
      <c r="K35" s="109">
        <v>0.135</v>
      </c>
      <c r="L35" s="113">
        <v>1</v>
      </c>
    </row>
    <row r="36" ht="15" customHeight="1"/>
    <row r="37" ht="15" customHeight="1"/>
    <row r="38" ht="16.5" customHeight="1"/>
    <row r="39" ht="16.5" customHeight="1"/>
    <row r="52" spans="1:14" ht="25.5">
      <c r="A52" s="171" t="s">
        <v>96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43"/>
      <c r="N52" s="43"/>
    </row>
  </sheetData>
  <mergeCells count="34">
    <mergeCell ref="B6:D6"/>
    <mergeCell ref="B7:D7"/>
    <mergeCell ref="B10:D10"/>
    <mergeCell ref="G7:I7"/>
    <mergeCell ref="B8:D8"/>
    <mergeCell ref="G8:I8"/>
    <mergeCell ref="B9:D9"/>
    <mergeCell ref="G9:I9"/>
    <mergeCell ref="G10:I10"/>
    <mergeCell ref="G6:I6"/>
    <mergeCell ref="B3:D3"/>
    <mergeCell ref="B2:F2"/>
    <mergeCell ref="B5:D5"/>
    <mergeCell ref="B4:D4"/>
    <mergeCell ref="G2:K2"/>
    <mergeCell ref="G3:I3"/>
    <mergeCell ref="G4:I4"/>
    <mergeCell ref="G5:I5"/>
    <mergeCell ref="K14:L14"/>
    <mergeCell ref="B15:B17"/>
    <mergeCell ref="C15:I15"/>
    <mergeCell ref="J15:K15"/>
    <mergeCell ref="L15:L16"/>
    <mergeCell ref="C16:F16"/>
    <mergeCell ref="G16:G17"/>
    <mergeCell ref="A52:L52"/>
    <mergeCell ref="B35:C35"/>
    <mergeCell ref="J32:K33"/>
    <mergeCell ref="B34:C34"/>
    <mergeCell ref="B32:C33"/>
    <mergeCell ref="D32:E33"/>
    <mergeCell ref="F32:G33"/>
    <mergeCell ref="H32:I33"/>
    <mergeCell ref="L32:L33"/>
  </mergeCells>
  <printOptions/>
  <pageMargins left="0.5905511811023623" right="0.3937007874015748" top="0.5905511811023623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2006-03-28T00:48:47Z</dcterms:modified>
  <cp:category/>
  <cp:version/>
  <cp:contentType/>
  <cp:contentStatus/>
</cp:coreProperties>
</file>