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4355" windowHeight="8475" activeTab="0"/>
  </bookViews>
  <sheets>
    <sheet name="仕様書別紙1" sheetId="1" r:id="rId1"/>
  </sheets>
  <definedNames>
    <definedName name="_xlnm.Print_Titles" localSheetId="0">'仕様書別紙1'!$3:$3</definedName>
  </definedNames>
  <calcPr fullCalcOnLoad="1"/>
</workbook>
</file>

<file path=xl/sharedStrings.xml><?xml version="1.0" encoding="utf-8"?>
<sst xmlns="http://schemas.openxmlformats.org/spreadsheetml/2006/main" count="264" uniqueCount="74">
  <si>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</si>
  <si>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</si>
  <si>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</si>
  <si>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</si>
  <si>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</si>
  <si>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</si>
  <si>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</si>
  <si>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</si>
  <si>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</si>
  <si>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</si>
  <si>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</si>
  <si>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予定契約電力[kW]</t>
  </si>
  <si>
    <t>最大使用電力[kW]</t>
  </si>
  <si>
    <t>予定力率[％]</t>
  </si>
  <si>
    <t>５月</t>
  </si>
  <si>
    <t>年間合計</t>
  </si>
  <si>
    <t>２　月表示は使用月を示す。</t>
  </si>
  <si>
    <t>合　計</t>
  </si>
  <si>
    <t>予定使用電力量[kWh]</t>
  </si>
  <si>
    <t>鳥取東高等学校</t>
  </si>
  <si>
    <t>岩美高等学校</t>
  </si>
  <si>
    <t>倉吉総合産業高等学校</t>
  </si>
  <si>
    <t>米子高等学校</t>
  </si>
  <si>
    <t>米子南高等学校</t>
  </si>
  <si>
    <t>米子工業高等学校</t>
  </si>
  <si>
    <t>境港総合技術高等学校（練習船受電施設）</t>
  </si>
  <si>
    <t>日野高等学校根雨校舎</t>
  </si>
  <si>
    <t>境高等学校</t>
  </si>
  <si>
    <t>鳥取市立川町５丁目210</t>
  </si>
  <si>
    <t>岩美郡岩美町浦富708-2</t>
  </si>
  <si>
    <t>倉吉市小田204-5</t>
  </si>
  <si>
    <t>米子市橋本30-1</t>
  </si>
  <si>
    <t>米子市長砂町216</t>
  </si>
  <si>
    <t>米子市博労町四丁目220</t>
  </si>
  <si>
    <t>境港市竹内町925</t>
  </si>
  <si>
    <t>日野郡日野町根雨310</t>
  </si>
  <si>
    <t>境港市上道町3030</t>
  </si>
  <si>
    <t>鳥取盲学校</t>
  </si>
  <si>
    <t>鳥取聾学校</t>
  </si>
  <si>
    <t>白兎養護学校</t>
  </si>
  <si>
    <t>琴の浦高等特別支援学校</t>
  </si>
  <si>
    <t>米子養護学校</t>
  </si>
  <si>
    <t>鳥取市国府町宮下1265</t>
  </si>
  <si>
    <t>鳥取市国府町宮下1261</t>
  </si>
  <si>
    <t>鳥取市江津260</t>
  </si>
  <si>
    <t>鳥取市伏野1550-1</t>
  </si>
  <si>
    <t>東伯郡琴浦町赤碕1957-1</t>
  </si>
  <si>
    <t>米子市蚊屋343</t>
  </si>
  <si>
    <t>鳥取聾学校ひまわり分校</t>
  </si>
  <si>
    <t>米子市上福原７丁目13-1</t>
  </si>
  <si>
    <t>埋蔵文化財センター
本所</t>
  </si>
  <si>
    <t>埋蔵文化財センター
秋里分室</t>
  </si>
  <si>
    <t>埋蔵文化財センター
分館</t>
  </si>
  <si>
    <t>山陰海岸学習館</t>
  </si>
  <si>
    <t>鳥取市国府町宮下1260</t>
  </si>
  <si>
    <t>鳥取市商栄町390</t>
  </si>
  <si>
    <t>鳥取市国府町宮下1262</t>
  </si>
  <si>
    <t>岩美郡岩美町牧谷1794-4</t>
  </si>
  <si>
    <t>鳥取養護学校・鳥取看護専門学校・鳥取療育園</t>
  </si>
  <si>
    <t>備考</t>
  </si>
  <si>
    <t>太陽光発電3kW</t>
  </si>
  <si>
    <t>検針装置</t>
  </si>
  <si>
    <t>自動検針</t>
  </si>
  <si>
    <t>通信設備</t>
  </si>
  <si>
    <t>有</t>
  </si>
  <si>
    <t>琴の浦高等特別支援学校寄宿舎</t>
  </si>
  <si>
    <t>別紙　供給期間における各月の使用予定電力量等</t>
  </si>
  <si>
    <t>青谷高等学校</t>
  </si>
  <si>
    <t>米子白鳳高等学校</t>
  </si>
  <si>
    <t>教育センター</t>
  </si>
  <si>
    <t>鳥取市湖山町北5丁目201</t>
  </si>
  <si>
    <t>米子市淀江町福岡24</t>
  </si>
  <si>
    <t>鳥取市青谷町青谷2912</t>
  </si>
  <si>
    <t>１　最大使用電力及び予定使用電力量は平成２６年１２月から平成２７年１１月の使用実績による。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</si>
</sst>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#,##0_ "/>
    <numFmt numFmtId="179" formatCode="h:mm;@"/>
    <numFmt numFmtId="180" formatCode="[h]:mm;@"/>
    <numFmt numFmtId="181" formatCode="#,##0_);[Red]\(#,##0\)"/>
    <numFmt numFmtId="182" formatCode="#,##0.00_);[Red]\(#,##0.00\)"/>
    <numFmt numFmtId="183" formatCode="0.0%"/>
    <numFmt numFmtId="184" formatCode="0.000%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hair"/>
      <diagonal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hair"/>
      <bottom style="hair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hair"/>
      <bottom style="thin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right" vertical="center" wrapText="1"/>
    </xf>
    <xf numFmtId="38" fontId="2" fillId="0" borderId="12" xfId="48" applyFont="1" applyFill="1" applyBorder="1" applyAlignment="1">
      <alignment horizontal="right" vertical="center" wrapText="1"/>
    </xf>
    <xf numFmtId="38" fontId="2" fillId="0" borderId="13" xfId="48" applyFont="1" applyFill="1" applyBorder="1" applyAlignment="1">
      <alignment horizontal="right" vertical="center" wrapText="1"/>
    </xf>
    <xf numFmtId="38" fontId="2" fillId="0" borderId="14" xfId="48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38" fontId="2" fillId="0" borderId="15" xfId="48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38" fontId="2" fillId="0" borderId="17" xfId="48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38" fontId="2" fillId="0" borderId="20" xfId="48" applyFont="1" applyFill="1" applyBorder="1" applyAlignment="1">
      <alignment horizontal="right" vertical="center" wrapText="1"/>
    </xf>
    <xf numFmtId="38" fontId="2" fillId="0" borderId="21" xfId="48" applyFont="1" applyFill="1" applyBorder="1" applyAlignment="1">
      <alignment horizontal="right" vertical="center" wrapText="1"/>
    </xf>
    <xf numFmtId="183" fontId="2" fillId="0" borderId="0" xfId="42" applyNumberFormat="1" applyFont="1" applyFill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showGridLines="0" tabSelected="1" view="pageBreakPreview" zoomScale="85" zoomScaleNormal="75" zoomScaleSheetLayoutView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3.75390625" style="1" customWidth="1"/>
    <col min="2" max="2" width="12.00390625" style="1" customWidth="1"/>
    <col min="3" max="3" width="8.125" style="1" customWidth="1"/>
    <col min="4" max="4" width="21.625" style="1" customWidth="1"/>
    <col min="5" max="16" width="8.625" style="1" customWidth="1"/>
    <col min="17" max="17" width="11.375" style="1" customWidth="1"/>
    <col min="18" max="19" width="9.00390625" style="1" customWidth="1"/>
    <col min="20" max="20" width="14.50390625" style="1" bestFit="1" customWidth="1"/>
    <col min="21" max="16384" width="9.00390625" style="1" customWidth="1"/>
  </cols>
  <sheetData>
    <row r="1" ht="19.5" customHeight="1">
      <c r="A1" s="8" t="s">
        <v>66</v>
      </c>
    </row>
    <row r="2" ht="11.25" customHeight="1"/>
    <row r="3" spans="1:19" ht="21" customHeight="1">
      <c r="A3" s="9"/>
      <c r="B3" s="2"/>
      <c r="C3" s="2"/>
      <c r="D3" s="2"/>
      <c r="E3" s="2" t="s">
        <v>0</v>
      </c>
      <c r="F3" s="2" t="s">
        <v>14</v>
      </c>
      <c r="G3" s="2" t="s">
        <v>1</v>
      </c>
      <c r="H3" s="2" t="s">
        <v>2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8</v>
      </c>
      <c r="O3" s="2" t="s">
        <v>9</v>
      </c>
      <c r="P3" s="2" t="s">
        <v>10</v>
      </c>
      <c r="Q3" s="2" t="s">
        <v>15</v>
      </c>
      <c r="R3" s="2" t="s">
        <v>61</v>
      </c>
      <c r="S3" s="2" t="s">
        <v>59</v>
      </c>
    </row>
    <row r="4" spans="1:19" ht="13.5" customHeight="1">
      <c r="A4" s="21">
        <v>1</v>
      </c>
      <c r="B4" s="24" t="s">
        <v>50</v>
      </c>
      <c r="C4" s="28" t="s">
        <v>54</v>
      </c>
      <c r="D4" s="10" t="s">
        <v>11</v>
      </c>
      <c r="E4" s="3">
        <f aca="true" t="shared" si="0" ref="E4:K4">$L4</f>
        <v>68</v>
      </c>
      <c r="F4" s="3">
        <f t="shared" si="0"/>
        <v>68</v>
      </c>
      <c r="G4" s="3">
        <f t="shared" si="0"/>
        <v>68</v>
      </c>
      <c r="H4" s="3">
        <f t="shared" si="0"/>
        <v>68</v>
      </c>
      <c r="I4" s="3">
        <f t="shared" si="0"/>
        <v>68</v>
      </c>
      <c r="J4" s="3">
        <f t="shared" si="0"/>
        <v>68</v>
      </c>
      <c r="K4" s="3">
        <f t="shared" si="0"/>
        <v>68</v>
      </c>
      <c r="L4" s="3">
        <v>68</v>
      </c>
      <c r="M4" s="3">
        <f>$L4</f>
        <v>68</v>
      </c>
      <c r="N4" s="3">
        <f>$L4</f>
        <v>68</v>
      </c>
      <c r="O4" s="3">
        <f>$L4</f>
        <v>68</v>
      </c>
      <c r="P4" s="3">
        <f>$L4</f>
        <v>68</v>
      </c>
      <c r="Q4" s="11"/>
      <c r="R4" s="12" t="s">
        <v>62</v>
      </c>
      <c r="S4" s="35"/>
    </row>
    <row r="5" spans="1:19" ht="13.5">
      <c r="A5" s="22"/>
      <c r="B5" s="25"/>
      <c r="C5" s="28"/>
      <c r="D5" s="13" t="s">
        <v>12</v>
      </c>
      <c r="E5" s="4">
        <v>25</v>
      </c>
      <c r="F5" s="4">
        <v>22</v>
      </c>
      <c r="G5" s="4">
        <v>23</v>
      </c>
      <c r="H5" s="4">
        <v>44</v>
      </c>
      <c r="I5" s="4">
        <v>68</v>
      </c>
      <c r="J5" s="4">
        <v>23</v>
      </c>
      <c r="K5" s="4">
        <v>22</v>
      </c>
      <c r="L5" s="4">
        <v>32</v>
      </c>
      <c r="M5" s="4">
        <v>50</v>
      </c>
      <c r="N5" s="4">
        <v>64</v>
      </c>
      <c r="O5" s="4">
        <v>55</v>
      </c>
      <c r="P5" s="4">
        <v>49</v>
      </c>
      <c r="Q5" s="14"/>
      <c r="R5" s="15" t="s">
        <v>64</v>
      </c>
      <c r="S5" s="35"/>
    </row>
    <row r="6" spans="1:19" ht="13.5">
      <c r="A6" s="22"/>
      <c r="B6" s="25"/>
      <c r="C6" s="28"/>
      <c r="D6" s="13" t="s">
        <v>18</v>
      </c>
      <c r="E6" s="4">
        <v>5334</v>
      </c>
      <c r="F6" s="4">
        <v>4446</v>
      </c>
      <c r="G6" s="4">
        <v>4419</v>
      </c>
      <c r="H6" s="4">
        <v>5458</v>
      </c>
      <c r="I6" s="4">
        <v>6190</v>
      </c>
      <c r="J6" s="4">
        <v>4718</v>
      </c>
      <c r="K6" s="4">
        <v>5580</v>
      </c>
      <c r="L6" s="4">
        <v>5497</v>
      </c>
      <c r="M6" s="4">
        <v>8286</v>
      </c>
      <c r="N6" s="4">
        <v>8520</v>
      </c>
      <c r="O6" s="4">
        <v>8040</v>
      </c>
      <c r="P6" s="4">
        <v>7770</v>
      </c>
      <c r="Q6" s="4">
        <f>SUM(E6:P6)</f>
        <v>74258</v>
      </c>
      <c r="R6" s="16" t="s">
        <v>63</v>
      </c>
      <c r="S6" s="35"/>
    </row>
    <row r="7" spans="1:19" ht="13.5">
      <c r="A7" s="23"/>
      <c r="B7" s="26"/>
      <c r="C7" s="28"/>
      <c r="D7" s="17" t="s">
        <v>13</v>
      </c>
      <c r="E7" s="5">
        <v>100</v>
      </c>
      <c r="F7" s="5">
        <v>100</v>
      </c>
      <c r="G7" s="5">
        <v>100</v>
      </c>
      <c r="H7" s="5">
        <v>100</v>
      </c>
      <c r="I7" s="5">
        <v>100</v>
      </c>
      <c r="J7" s="5">
        <v>100</v>
      </c>
      <c r="K7" s="5">
        <v>100</v>
      </c>
      <c r="L7" s="5">
        <v>100</v>
      </c>
      <c r="M7" s="5">
        <v>100</v>
      </c>
      <c r="N7" s="5">
        <v>100</v>
      </c>
      <c r="O7" s="5">
        <v>100</v>
      </c>
      <c r="P7" s="5">
        <v>100</v>
      </c>
      <c r="Q7" s="18"/>
      <c r="R7" s="15" t="s">
        <v>64</v>
      </c>
      <c r="S7" s="35"/>
    </row>
    <row r="8" spans="1:19" ht="13.5" customHeight="1">
      <c r="A8" s="21">
        <v>2</v>
      </c>
      <c r="B8" s="24" t="s">
        <v>52</v>
      </c>
      <c r="C8" s="28" t="s">
        <v>56</v>
      </c>
      <c r="D8" s="10" t="s">
        <v>11</v>
      </c>
      <c r="E8" s="3">
        <f aca="true" t="shared" si="1" ref="E8:K8">$L8</f>
        <v>3</v>
      </c>
      <c r="F8" s="3">
        <f t="shared" si="1"/>
        <v>3</v>
      </c>
      <c r="G8" s="3">
        <f t="shared" si="1"/>
        <v>3</v>
      </c>
      <c r="H8" s="3">
        <f t="shared" si="1"/>
        <v>3</v>
      </c>
      <c r="I8" s="3">
        <f t="shared" si="1"/>
        <v>3</v>
      </c>
      <c r="J8" s="3">
        <f t="shared" si="1"/>
        <v>3</v>
      </c>
      <c r="K8" s="3">
        <f t="shared" si="1"/>
        <v>3</v>
      </c>
      <c r="L8" s="3">
        <v>3</v>
      </c>
      <c r="M8" s="3">
        <f>$L8</f>
        <v>3</v>
      </c>
      <c r="N8" s="3">
        <f>$L8</f>
        <v>3</v>
      </c>
      <c r="O8" s="3">
        <f>$L8</f>
        <v>3</v>
      </c>
      <c r="P8" s="3">
        <f>$L8</f>
        <v>3</v>
      </c>
      <c r="Q8" s="11"/>
      <c r="R8" s="12" t="s">
        <v>62</v>
      </c>
      <c r="S8" s="35"/>
    </row>
    <row r="9" spans="1:19" ht="13.5">
      <c r="A9" s="22"/>
      <c r="B9" s="25"/>
      <c r="C9" s="28"/>
      <c r="D9" s="13" t="s">
        <v>12</v>
      </c>
      <c r="E9" s="4">
        <v>1</v>
      </c>
      <c r="F9" s="4">
        <v>1</v>
      </c>
      <c r="G9" s="4">
        <v>1</v>
      </c>
      <c r="H9" s="4">
        <v>3</v>
      </c>
      <c r="I9" s="4">
        <v>3</v>
      </c>
      <c r="J9" s="4">
        <v>2</v>
      </c>
      <c r="K9" s="4">
        <v>2</v>
      </c>
      <c r="L9" s="4">
        <v>3</v>
      </c>
      <c r="M9" s="4">
        <v>2</v>
      </c>
      <c r="N9" s="4">
        <v>2</v>
      </c>
      <c r="O9" s="4">
        <v>2</v>
      </c>
      <c r="P9" s="4">
        <v>2</v>
      </c>
      <c r="Q9" s="14"/>
      <c r="R9" s="15" t="s">
        <v>64</v>
      </c>
      <c r="S9" s="35"/>
    </row>
    <row r="10" spans="1:19" ht="13.5">
      <c r="A10" s="22"/>
      <c r="B10" s="25"/>
      <c r="C10" s="28"/>
      <c r="D10" s="13" t="s">
        <v>18</v>
      </c>
      <c r="E10" s="4">
        <v>152</v>
      </c>
      <c r="F10" s="4">
        <v>326</v>
      </c>
      <c r="G10" s="4">
        <v>295</v>
      </c>
      <c r="H10" s="4">
        <v>297</v>
      </c>
      <c r="I10" s="4">
        <v>383</v>
      </c>
      <c r="J10" s="4">
        <v>426</v>
      </c>
      <c r="K10" s="4">
        <v>384</v>
      </c>
      <c r="L10" s="4">
        <v>366</v>
      </c>
      <c r="M10" s="4">
        <v>366</v>
      </c>
      <c r="N10" s="4">
        <v>66</v>
      </c>
      <c r="O10" s="4">
        <v>90</v>
      </c>
      <c r="P10" s="4">
        <v>12</v>
      </c>
      <c r="Q10" s="4">
        <f>SUM(E10:P10)</f>
        <v>3163</v>
      </c>
      <c r="R10" s="16" t="s">
        <v>63</v>
      </c>
      <c r="S10" s="35"/>
    </row>
    <row r="11" spans="1:19" ht="13.5">
      <c r="A11" s="23"/>
      <c r="B11" s="26"/>
      <c r="C11" s="28"/>
      <c r="D11" s="17" t="s">
        <v>13</v>
      </c>
      <c r="E11" s="5">
        <v>100</v>
      </c>
      <c r="F11" s="5">
        <v>100</v>
      </c>
      <c r="G11" s="5">
        <v>100</v>
      </c>
      <c r="H11" s="5">
        <v>100</v>
      </c>
      <c r="I11" s="5">
        <v>100</v>
      </c>
      <c r="J11" s="5">
        <v>100</v>
      </c>
      <c r="K11" s="5">
        <v>100</v>
      </c>
      <c r="L11" s="5">
        <v>100</v>
      </c>
      <c r="M11" s="5">
        <v>100</v>
      </c>
      <c r="N11" s="5">
        <v>100</v>
      </c>
      <c r="O11" s="5">
        <v>100</v>
      </c>
      <c r="P11" s="5">
        <v>100</v>
      </c>
      <c r="Q11" s="18"/>
      <c r="R11" s="15" t="s">
        <v>64</v>
      </c>
      <c r="S11" s="35"/>
    </row>
    <row r="12" spans="1:19" ht="13.5" customHeight="1">
      <c r="A12" s="21">
        <v>3</v>
      </c>
      <c r="B12" s="24" t="s">
        <v>51</v>
      </c>
      <c r="C12" s="28" t="s">
        <v>55</v>
      </c>
      <c r="D12" s="10" t="s">
        <v>11</v>
      </c>
      <c r="E12" s="3">
        <f aca="true" t="shared" si="2" ref="E12:K12">$L12</f>
        <v>31</v>
      </c>
      <c r="F12" s="3">
        <f t="shared" si="2"/>
        <v>31</v>
      </c>
      <c r="G12" s="3">
        <f t="shared" si="2"/>
        <v>31</v>
      </c>
      <c r="H12" s="3">
        <f t="shared" si="2"/>
        <v>31</v>
      </c>
      <c r="I12" s="3">
        <f t="shared" si="2"/>
        <v>31</v>
      </c>
      <c r="J12" s="3">
        <f t="shared" si="2"/>
        <v>31</v>
      </c>
      <c r="K12" s="3">
        <f t="shared" si="2"/>
        <v>31</v>
      </c>
      <c r="L12" s="3">
        <v>31</v>
      </c>
      <c r="M12" s="3">
        <f>$L12</f>
        <v>31</v>
      </c>
      <c r="N12" s="3">
        <f>$L12</f>
        <v>31</v>
      </c>
      <c r="O12" s="3">
        <f>$L12</f>
        <v>31</v>
      </c>
      <c r="P12" s="3">
        <f>$L12</f>
        <v>31</v>
      </c>
      <c r="Q12" s="11"/>
      <c r="R12" s="12" t="s">
        <v>62</v>
      </c>
      <c r="S12" s="35"/>
    </row>
    <row r="13" spans="1:19" ht="13.5">
      <c r="A13" s="22"/>
      <c r="B13" s="25"/>
      <c r="C13" s="28"/>
      <c r="D13" s="13" t="s">
        <v>12</v>
      </c>
      <c r="E13" s="4">
        <v>15</v>
      </c>
      <c r="F13" s="4">
        <v>14</v>
      </c>
      <c r="G13" s="4">
        <v>31</v>
      </c>
      <c r="H13" s="4">
        <v>18</v>
      </c>
      <c r="I13" s="4">
        <v>31</v>
      </c>
      <c r="J13" s="4">
        <v>23</v>
      </c>
      <c r="K13" s="4">
        <v>17</v>
      </c>
      <c r="L13" s="4">
        <v>24</v>
      </c>
      <c r="M13" s="4">
        <v>26</v>
      </c>
      <c r="N13" s="4">
        <v>26</v>
      </c>
      <c r="O13" s="4">
        <v>24</v>
      </c>
      <c r="P13" s="4">
        <v>22</v>
      </c>
      <c r="Q13" s="14"/>
      <c r="R13" s="15" t="s">
        <v>64</v>
      </c>
      <c r="S13" s="35"/>
    </row>
    <row r="14" spans="1:19" ht="13.5">
      <c r="A14" s="22"/>
      <c r="B14" s="25"/>
      <c r="C14" s="28"/>
      <c r="D14" s="13" t="s">
        <v>18</v>
      </c>
      <c r="E14" s="4">
        <v>3852</v>
      </c>
      <c r="F14" s="4">
        <v>3610</v>
      </c>
      <c r="G14" s="4">
        <v>3883</v>
      </c>
      <c r="H14" s="4">
        <v>4793</v>
      </c>
      <c r="I14" s="4">
        <v>5652</v>
      </c>
      <c r="J14" s="4">
        <v>5658</v>
      </c>
      <c r="K14" s="4">
        <v>5833</v>
      </c>
      <c r="L14" s="4">
        <v>4876</v>
      </c>
      <c r="M14" s="4">
        <v>3924</v>
      </c>
      <c r="N14" s="4">
        <v>4567</v>
      </c>
      <c r="O14" s="4">
        <v>4078</v>
      </c>
      <c r="P14" s="4">
        <v>4392</v>
      </c>
      <c r="Q14" s="4">
        <f>SUM(E14:P14)</f>
        <v>55118</v>
      </c>
      <c r="R14" s="16" t="s">
        <v>63</v>
      </c>
      <c r="S14" s="35"/>
    </row>
    <row r="15" spans="1:19" ht="13.5">
      <c r="A15" s="23"/>
      <c r="B15" s="26"/>
      <c r="C15" s="28"/>
      <c r="D15" s="17" t="s">
        <v>13</v>
      </c>
      <c r="E15" s="5">
        <v>100</v>
      </c>
      <c r="F15" s="5">
        <v>100</v>
      </c>
      <c r="G15" s="5">
        <v>100</v>
      </c>
      <c r="H15" s="5">
        <v>100</v>
      </c>
      <c r="I15" s="5">
        <v>100</v>
      </c>
      <c r="J15" s="5">
        <v>100</v>
      </c>
      <c r="K15" s="5">
        <v>100</v>
      </c>
      <c r="L15" s="5">
        <v>100</v>
      </c>
      <c r="M15" s="5">
        <v>100</v>
      </c>
      <c r="N15" s="5">
        <v>100</v>
      </c>
      <c r="O15" s="5">
        <v>100</v>
      </c>
      <c r="P15" s="5">
        <v>100</v>
      </c>
      <c r="Q15" s="18"/>
      <c r="R15" s="15" t="s">
        <v>64</v>
      </c>
      <c r="S15" s="35"/>
    </row>
    <row r="16" spans="1:19" ht="13.5" customHeight="1">
      <c r="A16" s="21">
        <v>4</v>
      </c>
      <c r="B16" s="24" t="s">
        <v>53</v>
      </c>
      <c r="C16" s="28" t="s">
        <v>57</v>
      </c>
      <c r="D16" s="10" t="s">
        <v>11</v>
      </c>
      <c r="E16" s="3">
        <f aca="true" t="shared" si="3" ref="E16:K16">$L16</f>
        <v>37</v>
      </c>
      <c r="F16" s="3">
        <f t="shared" si="3"/>
        <v>37</v>
      </c>
      <c r="G16" s="3">
        <f t="shared" si="3"/>
        <v>37</v>
      </c>
      <c r="H16" s="3">
        <f t="shared" si="3"/>
        <v>37</v>
      </c>
      <c r="I16" s="3">
        <f t="shared" si="3"/>
        <v>37</v>
      </c>
      <c r="J16" s="3">
        <f t="shared" si="3"/>
        <v>37</v>
      </c>
      <c r="K16" s="3">
        <f t="shared" si="3"/>
        <v>37</v>
      </c>
      <c r="L16" s="3">
        <v>37</v>
      </c>
      <c r="M16" s="3">
        <f>$L16</f>
        <v>37</v>
      </c>
      <c r="N16" s="3">
        <f>$L16</f>
        <v>37</v>
      </c>
      <c r="O16" s="3">
        <f>$L16</f>
        <v>37</v>
      </c>
      <c r="P16" s="3">
        <f>$L16</f>
        <v>37</v>
      </c>
      <c r="Q16" s="11"/>
      <c r="R16" s="12" t="s">
        <v>62</v>
      </c>
      <c r="S16" s="35"/>
    </row>
    <row r="17" spans="1:19" ht="13.5">
      <c r="A17" s="22"/>
      <c r="B17" s="25"/>
      <c r="C17" s="28"/>
      <c r="D17" s="13" t="s">
        <v>12</v>
      </c>
      <c r="E17" s="4">
        <v>21</v>
      </c>
      <c r="F17" s="4">
        <v>21</v>
      </c>
      <c r="G17" s="4">
        <v>26</v>
      </c>
      <c r="H17" s="4">
        <v>36</v>
      </c>
      <c r="I17" s="4">
        <v>37</v>
      </c>
      <c r="J17" s="4">
        <v>32</v>
      </c>
      <c r="K17" s="4">
        <v>27</v>
      </c>
      <c r="L17" s="4">
        <v>26</v>
      </c>
      <c r="M17" s="4">
        <v>34</v>
      </c>
      <c r="N17" s="4">
        <v>36</v>
      </c>
      <c r="O17" s="4">
        <v>33</v>
      </c>
      <c r="P17" s="4">
        <v>31</v>
      </c>
      <c r="Q17" s="14"/>
      <c r="R17" s="15" t="s">
        <v>64</v>
      </c>
      <c r="S17" s="35"/>
    </row>
    <row r="18" spans="1:19" ht="13.5">
      <c r="A18" s="22"/>
      <c r="B18" s="25"/>
      <c r="C18" s="28"/>
      <c r="D18" s="13" t="s">
        <v>18</v>
      </c>
      <c r="E18" s="4">
        <v>5842</v>
      </c>
      <c r="F18" s="4">
        <v>6319</v>
      </c>
      <c r="G18" s="4">
        <v>6242</v>
      </c>
      <c r="H18" s="4">
        <v>9802</v>
      </c>
      <c r="I18" s="4">
        <v>10200</v>
      </c>
      <c r="J18" s="4">
        <v>7811</v>
      </c>
      <c r="K18" s="4">
        <v>6504</v>
      </c>
      <c r="L18" s="4">
        <v>5569</v>
      </c>
      <c r="M18" s="4">
        <v>9528</v>
      </c>
      <c r="N18" s="4">
        <v>10128</v>
      </c>
      <c r="O18" s="4">
        <v>8806</v>
      </c>
      <c r="P18" s="4">
        <v>8539</v>
      </c>
      <c r="Q18" s="4">
        <f>SUM(E18:P18)</f>
        <v>95290</v>
      </c>
      <c r="R18" s="16" t="s">
        <v>63</v>
      </c>
      <c r="S18" s="35"/>
    </row>
    <row r="19" spans="1:19" ht="13.5">
      <c r="A19" s="23"/>
      <c r="B19" s="26"/>
      <c r="C19" s="28"/>
      <c r="D19" s="17" t="s">
        <v>13</v>
      </c>
      <c r="E19" s="5">
        <v>100</v>
      </c>
      <c r="F19" s="5">
        <v>100</v>
      </c>
      <c r="G19" s="5">
        <v>100</v>
      </c>
      <c r="H19" s="5">
        <v>100</v>
      </c>
      <c r="I19" s="5">
        <v>100</v>
      </c>
      <c r="J19" s="5">
        <v>100</v>
      </c>
      <c r="K19" s="5">
        <v>100</v>
      </c>
      <c r="L19" s="5">
        <v>100</v>
      </c>
      <c r="M19" s="5">
        <v>100</v>
      </c>
      <c r="N19" s="5">
        <v>100</v>
      </c>
      <c r="O19" s="5">
        <v>100</v>
      </c>
      <c r="P19" s="5">
        <v>100</v>
      </c>
      <c r="Q19" s="18"/>
      <c r="R19" s="15" t="s">
        <v>64</v>
      </c>
      <c r="S19" s="35"/>
    </row>
    <row r="20" spans="1:19" ht="13.5" customHeight="1">
      <c r="A20" s="21">
        <v>5</v>
      </c>
      <c r="B20" s="24" t="s">
        <v>19</v>
      </c>
      <c r="C20" s="28" t="s">
        <v>28</v>
      </c>
      <c r="D20" s="10" t="s">
        <v>11</v>
      </c>
      <c r="E20" s="3">
        <f aca="true" t="shared" si="4" ref="E20:K20">$L20</f>
        <v>162</v>
      </c>
      <c r="F20" s="3">
        <f t="shared" si="4"/>
        <v>162</v>
      </c>
      <c r="G20" s="3">
        <f t="shared" si="4"/>
        <v>162</v>
      </c>
      <c r="H20" s="3">
        <f t="shared" si="4"/>
        <v>162</v>
      </c>
      <c r="I20" s="3">
        <f t="shared" si="4"/>
        <v>162</v>
      </c>
      <c r="J20" s="3">
        <f t="shared" si="4"/>
        <v>162</v>
      </c>
      <c r="K20" s="3">
        <f t="shared" si="4"/>
        <v>162</v>
      </c>
      <c r="L20" s="3">
        <v>162</v>
      </c>
      <c r="M20" s="3">
        <f>$L20</f>
        <v>162</v>
      </c>
      <c r="N20" s="3">
        <f>$L20</f>
        <v>162</v>
      </c>
      <c r="O20" s="3">
        <f>$L20</f>
        <v>162</v>
      </c>
      <c r="P20" s="3">
        <f>$L20</f>
        <v>162</v>
      </c>
      <c r="Q20" s="11"/>
      <c r="R20" s="12" t="s">
        <v>62</v>
      </c>
      <c r="S20" s="35"/>
    </row>
    <row r="21" spans="1:19" ht="13.5">
      <c r="A21" s="22"/>
      <c r="B21" s="25"/>
      <c r="C21" s="28"/>
      <c r="D21" s="13" t="s">
        <v>12</v>
      </c>
      <c r="E21" s="4">
        <v>99</v>
      </c>
      <c r="F21" s="4">
        <v>104</v>
      </c>
      <c r="G21" s="4">
        <v>107</v>
      </c>
      <c r="H21" s="4">
        <v>156</v>
      </c>
      <c r="I21" s="4">
        <v>136</v>
      </c>
      <c r="J21" s="4">
        <v>92</v>
      </c>
      <c r="K21" s="4">
        <v>109</v>
      </c>
      <c r="L21" s="4">
        <v>100</v>
      </c>
      <c r="M21" s="4">
        <v>162</v>
      </c>
      <c r="N21" s="4">
        <v>147</v>
      </c>
      <c r="O21" s="4">
        <v>150</v>
      </c>
      <c r="P21" s="4">
        <v>120</v>
      </c>
      <c r="Q21" s="14"/>
      <c r="R21" s="15" t="s">
        <v>64</v>
      </c>
      <c r="S21" s="35"/>
    </row>
    <row r="22" spans="1:19" ht="13.5">
      <c r="A22" s="22"/>
      <c r="B22" s="25"/>
      <c r="C22" s="28"/>
      <c r="D22" s="13" t="s">
        <v>18</v>
      </c>
      <c r="E22" s="4">
        <v>28651</v>
      </c>
      <c r="F22" s="4">
        <v>32659</v>
      </c>
      <c r="G22" s="4">
        <v>34381</v>
      </c>
      <c r="H22" s="4">
        <v>39444</v>
      </c>
      <c r="I22" s="4">
        <v>38556</v>
      </c>
      <c r="J22" s="4">
        <v>28846</v>
      </c>
      <c r="K22" s="4">
        <v>24159</v>
      </c>
      <c r="L22" s="4">
        <v>21232</v>
      </c>
      <c r="M22" s="4">
        <v>35434</v>
      </c>
      <c r="N22" s="4">
        <v>35609</v>
      </c>
      <c r="O22" s="4">
        <v>30036</v>
      </c>
      <c r="P22" s="4">
        <v>27790</v>
      </c>
      <c r="Q22" s="4">
        <f>SUM(E22:P22)</f>
        <v>376797</v>
      </c>
      <c r="R22" s="16" t="s">
        <v>63</v>
      </c>
      <c r="S22" s="35"/>
    </row>
    <row r="23" spans="1:19" ht="13.5">
      <c r="A23" s="23"/>
      <c r="B23" s="26"/>
      <c r="C23" s="28"/>
      <c r="D23" s="17" t="s">
        <v>13</v>
      </c>
      <c r="E23" s="5">
        <v>100</v>
      </c>
      <c r="F23" s="5">
        <v>100</v>
      </c>
      <c r="G23" s="5">
        <v>100</v>
      </c>
      <c r="H23" s="5">
        <v>100</v>
      </c>
      <c r="I23" s="5">
        <v>100</v>
      </c>
      <c r="J23" s="5">
        <v>100</v>
      </c>
      <c r="K23" s="5">
        <v>100</v>
      </c>
      <c r="L23" s="5">
        <v>100</v>
      </c>
      <c r="M23" s="5">
        <v>100</v>
      </c>
      <c r="N23" s="5">
        <v>100</v>
      </c>
      <c r="O23" s="5">
        <v>100</v>
      </c>
      <c r="P23" s="5">
        <v>100</v>
      </c>
      <c r="Q23" s="18"/>
      <c r="R23" s="15" t="s">
        <v>64</v>
      </c>
      <c r="S23" s="35"/>
    </row>
    <row r="24" spans="1:19" ht="13.5" customHeight="1">
      <c r="A24" s="21">
        <v>6</v>
      </c>
      <c r="B24" s="24" t="s">
        <v>20</v>
      </c>
      <c r="C24" s="28" t="s">
        <v>29</v>
      </c>
      <c r="D24" s="10" t="s">
        <v>11</v>
      </c>
      <c r="E24" s="3">
        <f aca="true" t="shared" si="5" ref="E24:K24">$L24</f>
        <v>68</v>
      </c>
      <c r="F24" s="3">
        <f t="shared" si="5"/>
        <v>68</v>
      </c>
      <c r="G24" s="3">
        <f t="shared" si="5"/>
        <v>68</v>
      </c>
      <c r="H24" s="3">
        <f t="shared" si="5"/>
        <v>68</v>
      </c>
      <c r="I24" s="3">
        <f t="shared" si="5"/>
        <v>68</v>
      </c>
      <c r="J24" s="3">
        <f t="shared" si="5"/>
        <v>68</v>
      </c>
      <c r="K24" s="3">
        <f t="shared" si="5"/>
        <v>68</v>
      </c>
      <c r="L24" s="3">
        <v>68</v>
      </c>
      <c r="M24" s="3">
        <f>$L24</f>
        <v>68</v>
      </c>
      <c r="N24" s="3">
        <f>$L24</f>
        <v>68</v>
      </c>
      <c r="O24" s="3">
        <f>$L24</f>
        <v>68</v>
      </c>
      <c r="P24" s="3">
        <f>$L24</f>
        <v>68</v>
      </c>
      <c r="Q24" s="11"/>
      <c r="R24" s="12" t="s">
        <v>62</v>
      </c>
      <c r="S24" s="35"/>
    </row>
    <row r="25" spans="1:19" ht="13.5">
      <c r="A25" s="22"/>
      <c r="B25" s="25"/>
      <c r="C25" s="28"/>
      <c r="D25" s="13" t="s">
        <v>12</v>
      </c>
      <c r="E25" s="4">
        <v>62</v>
      </c>
      <c r="F25" s="4">
        <v>50</v>
      </c>
      <c r="G25" s="4">
        <v>59</v>
      </c>
      <c r="H25" s="4">
        <v>68</v>
      </c>
      <c r="I25" s="4">
        <v>43</v>
      </c>
      <c r="J25" s="4">
        <v>44</v>
      </c>
      <c r="K25" s="4">
        <v>44</v>
      </c>
      <c r="L25" s="4">
        <v>46</v>
      </c>
      <c r="M25" s="4">
        <v>66</v>
      </c>
      <c r="N25" s="4">
        <v>65</v>
      </c>
      <c r="O25" s="4">
        <v>59</v>
      </c>
      <c r="P25" s="4">
        <v>54</v>
      </c>
      <c r="Q25" s="14"/>
      <c r="R25" s="15" t="s">
        <v>64</v>
      </c>
      <c r="S25" s="35"/>
    </row>
    <row r="26" spans="1:19" ht="13.5">
      <c r="A26" s="22"/>
      <c r="B26" s="25"/>
      <c r="C26" s="28"/>
      <c r="D26" s="13" t="s">
        <v>18</v>
      </c>
      <c r="E26" s="4">
        <v>11394</v>
      </c>
      <c r="F26" s="4">
        <v>10068</v>
      </c>
      <c r="G26" s="4">
        <v>12383</v>
      </c>
      <c r="H26" s="4">
        <v>15224</v>
      </c>
      <c r="I26" s="4">
        <v>8441</v>
      </c>
      <c r="J26" s="4">
        <v>9613</v>
      </c>
      <c r="K26" s="4">
        <v>10035</v>
      </c>
      <c r="L26" s="4">
        <v>10226</v>
      </c>
      <c r="M26" s="4">
        <v>13782</v>
      </c>
      <c r="N26" s="4">
        <v>13740</v>
      </c>
      <c r="O26" s="4">
        <v>11046</v>
      </c>
      <c r="P26" s="4">
        <v>11244</v>
      </c>
      <c r="Q26" s="4">
        <f>SUM(E26:P26)</f>
        <v>137196</v>
      </c>
      <c r="R26" s="16" t="s">
        <v>63</v>
      </c>
      <c r="S26" s="35"/>
    </row>
    <row r="27" spans="1:19" ht="13.5">
      <c r="A27" s="23"/>
      <c r="B27" s="26"/>
      <c r="C27" s="28"/>
      <c r="D27" s="17" t="s">
        <v>13</v>
      </c>
      <c r="E27" s="5">
        <v>100</v>
      </c>
      <c r="F27" s="5">
        <v>100</v>
      </c>
      <c r="G27" s="5">
        <v>100</v>
      </c>
      <c r="H27" s="5">
        <v>100</v>
      </c>
      <c r="I27" s="5">
        <v>100</v>
      </c>
      <c r="J27" s="5">
        <v>100</v>
      </c>
      <c r="K27" s="5">
        <v>100</v>
      </c>
      <c r="L27" s="5">
        <v>100</v>
      </c>
      <c r="M27" s="5">
        <v>100</v>
      </c>
      <c r="N27" s="5">
        <v>100</v>
      </c>
      <c r="O27" s="5">
        <v>100</v>
      </c>
      <c r="P27" s="5">
        <v>100</v>
      </c>
      <c r="Q27" s="18"/>
      <c r="R27" s="15" t="s">
        <v>64</v>
      </c>
      <c r="S27" s="35"/>
    </row>
    <row r="28" spans="1:19" ht="13.5" customHeight="1">
      <c r="A28" s="21">
        <v>7</v>
      </c>
      <c r="B28" s="24" t="s">
        <v>21</v>
      </c>
      <c r="C28" s="28" t="s">
        <v>30</v>
      </c>
      <c r="D28" s="10" t="s">
        <v>11</v>
      </c>
      <c r="E28" s="3">
        <f aca="true" t="shared" si="6" ref="E28:K28">$L28</f>
        <v>208</v>
      </c>
      <c r="F28" s="3">
        <f t="shared" si="6"/>
        <v>208</v>
      </c>
      <c r="G28" s="3">
        <f t="shared" si="6"/>
        <v>208</v>
      </c>
      <c r="H28" s="3">
        <f t="shared" si="6"/>
        <v>208</v>
      </c>
      <c r="I28" s="3">
        <f t="shared" si="6"/>
        <v>208</v>
      </c>
      <c r="J28" s="3">
        <f t="shared" si="6"/>
        <v>208</v>
      </c>
      <c r="K28" s="3">
        <f t="shared" si="6"/>
        <v>208</v>
      </c>
      <c r="L28" s="3">
        <v>208</v>
      </c>
      <c r="M28" s="3">
        <f>$L28</f>
        <v>208</v>
      </c>
      <c r="N28" s="3">
        <f>$L28</f>
        <v>208</v>
      </c>
      <c r="O28" s="3">
        <f>$L28</f>
        <v>208</v>
      </c>
      <c r="P28" s="3">
        <f>$L28</f>
        <v>208</v>
      </c>
      <c r="Q28" s="11"/>
      <c r="R28" s="12" t="s">
        <v>62</v>
      </c>
      <c r="S28" s="24" t="s">
        <v>60</v>
      </c>
    </row>
    <row r="29" spans="1:19" ht="13.5">
      <c r="A29" s="22"/>
      <c r="B29" s="25"/>
      <c r="C29" s="28"/>
      <c r="D29" s="13" t="s">
        <v>12</v>
      </c>
      <c r="E29" s="4">
        <v>113</v>
      </c>
      <c r="F29" s="4">
        <v>100</v>
      </c>
      <c r="G29" s="4">
        <v>107</v>
      </c>
      <c r="H29" s="4">
        <v>154</v>
      </c>
      <c r="I29" s="4">
        <v>134</v>
      </c>
      <c r="J29" s="4">
        <v>112</v>
      </c>
      <c r="K29" s="4">
        <v>116</v>
      </c>
      <c r="L29" s="4">
        <v>142</v>
      </c>
      <c r="M29" s="4">
        <v>208</v>
      </c>
      <c r="N29" s="4">
        <v>187</v>
      </c>
      <c r="O29" s="4">
        <v>196</v>
      </c>
      <c r="P29" s="4">
        <v>202</v>
      </c>
      <c r="Q29" s="14"/>
      <c r="R29" s="15" t="s">
        <v>64</v>
      </c>
      <c r="S29" s="25"/>
    </row>
    <row r="30" spans="1:19" ht="13.5">
      <c r="A30" s="22"/>
      <c r="B30" s="25"/>
      <c r="C30" s="28"/>
      <c r="D30" s="13" t="s">
        <v>18</v>
      </c>
      <c r="E30" s="4">
        <v>29574</v>
      </c>
      <c r="F30" s="4">
        <v>27228</v>
      </c>
      <c r="G30" s="4">
        <v>28986</v>
      </c>
      <c r="H30" s="4">
        <v>35696</v>
      </c>
      <c r="I30" s="4">
        <v>33608</v>
      </c>
      <c r="J30" s="4">
        <v>31196</v>
      </c>
      <c r="K30" s="4">
        <v>29013</v>
      </c>
      <c r="L30" s="4">
        <v>26728</v>
      </c>
      <c r="M30" s="4">
        <v>38904</v>
      </c>
      <c r="N30" s="4">
        <v>42660</v>
      </c>
      <c r="O30" s="4">
        <v>34176</v>
      </c>
      <c r="P30" s="4">
        <v>32718</v>
      </c>
      <c r="Q30" s="4">
        <f>SUM(E30:P30)</f>
        <v>390487</v>
      </c>
      <c r="R30" s="16" t="s">
        <v>63</v>
      </c>
      <c r="S30" s="25"/>
    </row>
    <row r="31" spans="1:19" ht="13.5">
      <c r="A31" s="23"/>
      <c r="B31" s="26"/>
      <c r="C31" s="28"/>
      <c r="D31" s="17" t="s">
        <v>13</v>
      </c>
      <c r="E31" s="5">
        <v>100</v>
      </c>
      <c r="F31" s="5">
        <v>100</v>
      </c>
      <c r="G31" s="5">
        <v>100</v>
      </c>
      <c r="H31" s="5">
        <v>100</v>
      </c>
      <c r="I31" s="5">
        <v>100</v>
      </c>
      <c r="J31" s="5">
        <v>100</v>
      </c>
      <c r="K31" s="5">
        <v>100</v>
      </c>
      <c r="L31" s="5">
        <v>100</v>
      </c>
      <c r="M31" s="5">
        <v>100</v>
      </c>
      <c r="N31" s="5">
        <v>100</v>
      </c>
      <c r="O31" s="5">
        <v>100</v>
      </c>
      <c r="P31" s="5">
        <v>100</v>
      </c>
      <c r="Q31" s="18"/>
      <c r="R31" s="15" t="s">
        <v>64</v>
      </c>
      <c r="S31" s="26"/>
    </row>
    <row r="32" spans="1:19" ht="13.5" customHeight="1">
      <c r="A32" s="21">
        <v>8</v>
      </c>
      <c r="B32" s="24" t="s">
        <v>22</v>
      </c>
      <c r="C32" s="28" t="s">
        <v>31</v>
      </c>
      <c r="D32" s="10" t="s">
        <v>11</v>
      </c>
      <c r="E32" s="3">
        <f aca="true" t="shared" si="7" ref="E32:K32">$L32</f>
        <v>155</v>
      </c>
      <c r="F32" s="3">
        <f t="shared" si="7"/>
        <v>155</v>
      </c>
      <c r="G32" s="3">
        <f t="shared" si="7"/>
        <v>155</v>
      </c>
      <c r="H32" s="3">
        <f t="shared" si="7"/>
        <v>155</v>
      </c>
      <c r="I32" s="3">
        <f t="shared" si="7"/>
        <v>155</v>
      </c>
      <c r="J32" s="3">
        <f t="shared" si="7"/>
        <v>155</v>
      </c>
      <c r="K32" s="3">
        <f t="shared" si="7"/>
        <v>155</v>
      </c>
      <c r="L32" s="3">
        <v>155</v>
      </c>
      <c r="M32" s="3">
        <f>$L32</f>
        <v>155</v>
      </c>
      <c r="N32" s="3">
        <f>$L32</f>
        <v>155</v>
      </c>
      <c r="O32" s="3">
        <f>$L32</f>
        <v>155</v>
      </c>
      <c r="P32" s="3">
        <f>$L32</f>
        <v>155</v>
      </c>
      <c r="Q32" s="11"/>
      <c r="R32" s="12" t="s">
        <v>62</v>
      </c>
      <c r="S32" s="35"/>
    </row>
    <row r="33" spans="1:19" ht="13.5">
      <c r="A33" s="22"/>
      <c r="B33" s="25"/>
      <c r="C33" s="28"/>
      <c r="D33" s="13" t="s">
        <v>12</v>
      </c>
      <c r="E33" s="4">
        <v>88</v>
      </c>
      <c r="F33" s="4">
        <v>74</v>
      </c>
      <c r="G33" s="4">
        <v>85</v>
      </c>
      <c r="H33" s="4">
        <v>155</v>
      </c>
      <c r="I33" s="4">
        <v>148</v>
      </c>
      <c r="J33" s="4">
        <v>82</v>
      </c>
      <c r="K33" s="4">
        <v>81</v>
      </c>
      <c r="L33" s="4">
        <v>88</v>
      </c>
      <c r="M33" s="4">
        <v>150</v>
      </c>
      <c r="N33" s="4">
        <v>154</v>
      </c>
      <c r="O33" s="4">
        <v>126</v>
      </c>
      <c r="P33" s="4">
        <v>115</v>
      </c>
      <c r="Q33" s="14"/>
      <c r="R33" s="15" t="s">
        <v>64</v>
      </c>
      <c r="S33" s="35"/>
    </row>
    <row r="34" spans="1:19" ht="13.5">
      <c r="A34" s="22"/>
      <c r="B34" s="25"/>
      <c r="C34" s="28"/>
      <c r="D34" s="13" t="s">
        <v>18</v>
      </c>
      <c r="E34" s="4">
        <v>18036</v>
      </c>
      <c r="F34" s="4">
        <v>19650</v>
      </c>
      <c r="G34" s="4">
        <v>23666</v>
      </c>
      <c r="H34" s="4">
        <v>29897</v>
      </c>
      <c r="I34" s="4">
        <v>22626</v>
      </c>
      <c r="J34" s="4">
        <v>18599</v>
      </c>
      <c r="K34" s="4">
        <v>18932</v>
      </c>
      <c r="L34" s="4">
        <v>18131</v>
      </c>
      <c r="M34" s="4">
        <v>26472</v>
      </c>
      <c r="N34" s="4">
        <v>25590</v>
      </c>
      <c r="O34" s="4">
        <v>19728</v>
      </c>
      <c r="P34" s="4">
        <v>20664</v>
      </c>
      <c r="Q34" s="4">
        <f>SUM(E34:P34)</f>
        <v>261991</v>
      </c>
      <c r="R34" s="16" t="s">
        <v>63</v>
      </c>
      <c r="S34" s="35"/>
    </row>
    <row r="35" spans="1:19" ht="13.5">
      <c r="A35" s="23"/>
      <c r="B35" s="26"/>
      <c r="C35" s="28"/>
      <c r="D35" s="17" t="s">
        <v>13</v>
      </c>
      <c r="E35" s="5">
        <v>100</v>
      </c>
      <c r="F35" s="5">
        <v>100</v>
      </c>
      <c r="G35" s="5">
        <v>100</v>
      </c>
      <c r="H35" s="5">
        <v>100</v>
      </c>
      <c r="I35" s="5">
        <v>100</v>
      </c>
      <c r="J35" s="5">
        <v>100</v>
      </c>
      <c r="K35" s="5">
        <v>100</v>
      </c>
      <c r="L35" s="5">
        <v>100</v>
      </c>
      <c r="M35" s="5">
        <v>100</v>
      </c>
      <c r="N35" s="5">
        <v>100</v>
      </c>
      <c r="O35" s="5">
        <v>100</v>
      </c>
      <c r="P35" s="5">
        <v>100</v>
      </c>
      <c r="Q35" s="18"/>
      <c r="R35" s="15" t="s">
        <v>64</v>
      </c>
      <c r="S35" s="35"/>
    </row>
    <row r="36" spans="1:19" ht="13.5" customHeight="1">
      <c r="A36" s="21">
        <v>9</v>
      </c>
      <c r="B36" s="24" t="s">
        <v>23</v>
      </c>
      <c r="C36" s="28" t="s">
        <v>32</v>
      </c>
      <c r="D36" s="10" t="s">
        <v>11</v>
      </c>
      <c r="E36" s="3">
        <f aca="true" t="shared" si="8" ref="E36:K36">$L36</f>
        <v>137</v>
      </c>
      <c r="F36" s="3">
        <f t="shared" si="8"/>
        <v>137</v>
      </c>
      <c r="G36" s="3">
        <f t="shared" si="8"/>
        <v>137</v>
      </c>
      <c r="H36" s="3">
        <f t="shared" si="8"/>
        <v>137</v>
      </c>
      <c r="I36" s="3">
        <f t="shared" si="8"/>
        <v>137</v>
      </c>
      <c r="J36" s="3">
        <f t="shared" si="8"/>
        <v>137</v>
      </c>
      <c r="K36" s="3">
        <f t="shared" si="8"/>
        <v>137</v>
      </c>
      <c r="L36" s="3">
        <v>137</v>
      </c>
      <c r="M36" s="3">
        <f>$L36</f>
        <v>137</v>
      </c>
      <c r="N36" s="3">
        <f>$L36</f>
        <v>137</v>
      </c>
      <c r="O36" s="3">
        <f>$L36</f>
        <v>137</v>
      </c>
      <c r="P36" s="3">
        <f>$L36</f>
        <v>137</v>
      </c>
      <c r="Q36" s="11"/>
      <c r="R36" s="12" t="s">
        <v>62</v>
      </c>
      <c r="S36" s="35"/>
    </row>
    <row r="37" spans="1:19" ht="13.5">
      <c r="A37" s="22"/>
      <c r="B37" s="25"/>
      <c r="C37" s="28"/>
      <c r="D37" s="13" t="s">
        <v>12</v>
      </c>
      <c r="E37" s="4">
        <v>70</v>
      </c>
      <c r="F37" s="4">
        <v>58</v>
      </c>
      <c r="G37" s="4">
        <v>98</v>
      </c>
      <c r="H37" s="4">
        <v>113</v>
      </c>
      <c r="I37" s="4">
        <v>121</v>
      </c>
      <c r="J37" s="4">
        <v>93</v>
      </c>
      <c r="K37" s="4">
        <v>59</v>
      </c>
      <c r="L37" s="4">
        <v>79</v>
      </c>
      <c r="M37" s="4">
        <v>137</v>
      </c>
      <c r="N37" s="4">
        <v>134</v>
      </c>
      <c r="O37" s="4">
        <v>115</v>
      </c>
      <c r="P37" s="4">
        <v>130</v>
      </c>
      <c r="Q37" s="14"/>
      <c r="R37" s="15" t="s">
        <v>64</v>
      </c>
      <c r="S37" s="35"/>
    </row>
    <row r="38" spans="1:19" ht="13.5">
      <c r="A38" s="22"/>
      <c r="B38" s="25"/>
      <c r="C38" s="28"/>
      <c r="D38" s="13" t="s">
        <v>18</v>
      </c>
      <c r="E38" s="4">
        <v>14502</v>
      </c>
      <c r="F38" s="4">
        <v>14220</v>
      </c>
      <c r="G38" s="4">
        <v>15577</v>
      </c>
      <c r="H38" s="4">
        <v>19745</v>
      </c>
      <c r="I38" s="4">
        <v>16826</v>
      </c>
      <c r="J38" s="4">
        <v>14389</v>
      </c>
      <c r="K38" s="4">
        <v>14237</v>
      </c>
      <c r="L38" s="4">
        <v>14431</v>
      </c>
      <c r="M38" s="4">
        <v>19710</v>
      </c>
      <c r="N38" s="4">
        <v>22032</v>
      </c>
      <c r="O38" s="4">
        <v>17160</v>
      </c>
      <c r="P38" s="4">
        <v>15912</v>
      </c>
      <c r="Q38" s="4">
        <f>SUM(E38:P38)</f>
        <v>198741</v>
      </c>
      <c r="R38" s="16" t="s">
        <v>63</v>
      </c>
      <c r="S38" s="35"/>
    </row>
    <row r="39" spans="1:19" ht="13.5">
      <c r="A39" s="23"/>
      <c r="B39" s="26"/>
      <c r="C39" s="28"/>
      <c r="D39" s="17" t="s">
        <v>13</v>
      </c>
      <c r="E39" s="5">
        <v>100</v>
      </c>
      <c r="F39" s="5">
        <v>100</v>
      </c>
      <c r="G39" s="5">
        <v>100</v>
      </c>
      <c r="H39" s="5">
        <v>100</v>
      </c>
      <c r="I39" s="5">
        <v>100</v>
      </c>
      <c r="J39" s="5">
        <v>100</v>
      </c>
      <c r="K39" s="5">
        <v>100</v>
      </c>
      <c r="L39" s="5">
        <v>100</v>
      </c>
      <c r="M39" s="5">
        <v>100</v>
      </c>
      <c r="N39" s="5">
        <v>100</v>
      </c>
      <c r="O39" s="5">
        <v>100</v>
      </c>
      <c r="P39" s="5">
        <v>100</v>
      </c>
      <c r="Q39" s="18"/>
      <c r="R39" s="15" t="s">
        <v>64</v>
      </c>
      <c r="S39" s="35"/>
    </row>
    <row r="40" spans="1:19" ht="13.5" customHeight="1">
      <c r="A40" s="21">
        <v>10</v>
      </c>
      <c r="B40" s="24" t="s">
        <v>24</v>
      </c>
      <c r="C40" s="28" t="s">
        <v>33</v>
      </c>
      <c r="D40" s="10" t="s">
        <v>11</v>
      </c>
      <c r="E40" s="3">
        <f aca="true" t="shared" si="9" ref="E40:K40">$L40</f>
        <v>145</v>
      </c>
      <c r="F40" s="3">
        <f t="shared" si="9"/>
        <v>145</v>
      </c>
      <c r="G40" s="3">
        <f t="shared" si="9"/>
        <v>145</v>
      </c>
      <c r="H40" s="3">
        <f t="shared" si="9"/>
        <v>145</v>
      </c>
      <c r="I40" s="3">
        <f t="shared" si="9"/>
        <v>145</v>
      </c>
      <c r="J40" s="3">
        <f t="shared" si="9"/>
        <v>145</v>
      </c>
      <c r="K40" s="3">
        <f t="shared" si="9"/>
        <v>145</v>
      </c>
      <c r="L40" s="3">
        <v>145</v>
      </c>
      <c r="M40" s="3">
        <f>$L40</f>
        <v>145</v>
      </c>
      <c r="N40" s="3">
        <f>$L40</f>
        <v>145</v>
      </c>
      <c r="O40" s="3">
        <f>$L40</f>
        <v>145</v>
      </c>
      <c r="P40" s="3">
        <f>$L40</f>
        <v>145</v>
      </c>
      <c r="Q40" s="11"/>
      <c r="R40" s="12" t="s">
        <v>62</v>
      </c>
      <c r="S40" s="35"/>
    </row>
    <row r="41" spans="1:19" ht="13.5">
      <c r="A41" s="22"/>
      <c r="B41" s="25"/>
      <c r="C41" s="28"/>
      <c r="D41" s="13" t="s">
        <v>12</v>
      </c>
      <c r="E41" s="4">
        <v>118</v>
      </c>
      <c r="F41" s="4">
        <v>112</v>
      </c>
      <c r="G41" s="4">
        <v>124</v>
      </c>
      <c r="H41" s="4">
        <v>145</v>
      </c>
      <c r="I41" s="4">
        <v>102</v>
      </c>
      <c r="J41" s="4">
        <v>120</v>
      </c>
      <c r="K41" s="4">
        <v>121</v>
      </c>
      <c r="L41" s="4">
        <v>127</v>
      </c>
      <c r="M41" s="4">
        <v>137</v>
      </c>
      <c r="N41" s="4">
        <v>130</v>
      </c>
      <c r="O41" s="4">
        <v>130</v>
      </c>
      <c r="P41" s="4">
        <v>107</v>
      </c>
      <c r="Q41" s="14"/>
      <c r="R41" s="15" t="s">
        <v>64</v>
      </c>
      <c r="S41" s="35"/>
    </row>
    <row r="42" spans="1:19" ht="13.5">
      <c r="A42" s="22"/>
      <c r="B42" s="25"/>
      <c r="C42" s="28"/>
      <c r="D42" s="13" t="s">
        <v>18</v>
      </c>
      <c r="E42" s="4">
        <v>26424</v>
      </c>
      <c r="F42" s="4">
        <v>24396</v>
      </c>
      <c r="G42" s="4">
        <v>31970</v>
      </c>
      <c r="H42" s="4">
        <v>41341</v>
      </c>
      <c r="I42" s="4">
        <v>26720</v>
      </c>
      <c r="J42" s="4">
        <v>26718</v>
      </c>
      <c r="K42" s="4">
        <v>27726</v>
      </c>
      <c r="L42" s="4">
        <v>26902</v>
      </c>
      <c r="M42" s="4">
        <v>28344</v>
      </c>
      <c r="N42" s="4">
        <v>29712</v>
      </c>
      <c r="O42" s="4">
        <v>23580</v>
      </c>
      <c r="P42" s="4">
        <v>23484</v>
      </c>
      <c r="Q42" s="4">
        <f>SUM(E42:P42)</f>
        <v>337317</v>
      </c>
      <c r="R42" s="16" t="s">
        <v>63</v>
      </c>
      <c r="S42" s="35"/>
    </row>
    <row r="43" spans="1:19" ht="13.5">
      <c r="A43" s="23"/>
      <c r="B43" s="26"/>
      <c r="C43" s="28"/>
      <c r="D43" s="17" t="s">
        <v>13</v>
      </c>
      <c r="E43" s="5">
        <v>100</v>
      </c>
      <c r="F43" s="5">
        <v>100</v>
      </c>
      <c r="G43" s="5">
        <v>100</v>
      </c>
      <c r="H43" s="5">
        <v>100</v>
      </c>
      <c r="I43" s="5">
        <v>100</v>
      </c>
      <c r="J43" s="5">
        <v>100</v>
      </c>
      <c r="K43" s="5">
        <v>100</v>
      </c>
      <c r="L43" s="5">
        <v>100</v>
      </c>
      <c r="M43" s="5">
        <v>100</v>
      </c>
      <c r="N43" s="5">
        <v>100</v>
      </c>
      <c r="O43" s="5">
        <v>100</v>
      </c>
      <c r="P43" s="5">
        <v>100</v>
      </c>
      <c r="Q43" s="18"/>
      <c r="R43" s="15" t="s">
        <v>64</v>
      </c>
      <c r="S43" s="35"/>
    </row>
    <row r="44" spans="1:19" ht="13.5" customHeight="1">
      <c r="A44" s="21">
        <v>11</v>
      </c>
      <c r="B44" s="24" t="s">
        <v>27</v>
      </c>
      <c r="C44" s="28" t="s">
        <v>36</v>
      </c>
      <c r="D44" s="10" t="s">
        <v>11</v>
      </c>
      <c r="E44" s="3">
        <f aca="true" t="shared" si="10" ref="E44:K44">$L44</f>
        <v>217</v>
      </c>
      <c r="F44" s="3">
        <f t="shared" si="10"/>
        <v>217</v>
      </c>
      <c r="G44" s="3">
        <f t="shared" si="10"/>
        <v>217</v>
      </c>
      <c r="H44" s="3">
        <f t="shared" si="10"/>
        <v>217</v>
      </c>
      <c r="I44" s="3">
        <f t="shared" si="10"/>
        <v>217</v>
      </c>
      <c r="J44" s="3">
        <f t="shared" si="10"/>
        <v>217</v>
      </c>
      <c r="K44" s="3">
        <f t="shared" si="10"/>
        <v>217</v>
      </c>
      <c r="L44" s="3">
        <v>217</v>
      </c>
      <c r="M44" s="3">
        <f>$L44</f>
        <v>217</v>
      </c>
      <c r="N44" s="3">
        <f>$L44</f>
        <v>217</v>
      </c>
      <c r="O44" s="3">
        <f>$L44</f>
        <v>217</v>
      </c>
      <c r="P44" s="3">
        <f>$L44</f>
        <v>217</v>
      </c>
      <c r="Q44" s="11"/>
      <c r="R44" s="12" t="s">
        <v>62</v>
      </c>
      <c r="S44" s="35"/>
    </row>
    <row r="45" spans="1:19" ht="13.5">
      <c r="A45" s="22"/>
      <c r="B45" s="25"/>
      <c r="C45" s="28"/>
      <c r="D45" s="13" t="s">
        <v>12</v>
      </c>
      <c r="E45" s="4">
        <v>109</v>
      </c>
      <c r="F45" s="4">
        <v>95</v>
      </c>
      <c r="G45" s="4">
        <v>98</v>
      </c>
      <c r="H45" s="4">
        <v>203</v>
      </c>
      <c r="I45" s="4">
        <v>175</v>
      </c>
      <c r="J45" s="4">
        <v>139</v>
      </c>
      <c r="K45" s="4">
        <v>92</v>
      </c>
      <c r="L45" s="4">
        <v>145</v>
      </c>
      <c r="M45" s="4">
        <v>217</v>
      </c>
      <c r="N45" s="4">
        <v>179</v>
      </c>
      <c r="O45" s="4">
        <v>163</v>
      </c>
      <c r="P45" s="4">
        <v>125</v>
      </c>
      <c r="Q45" s="14"/>
      <c r="R45" s="15" t="s">
        <v>64</v>
      </c>
      <c r="S45" s="35"/>
    </row>
    <row r="46" spans="1:19" ht="13.5">
      <c r="A46" s="22"/>
      <c r="B46" s="25"/>
      <c r="C46" s="28"/>
      <c r="D46" s="13" t="s">
        <v>18</v>
      </c>
      <c r="E46" s="4">
        <v>24210</v>
      </c>
      <c r="F46" s="4">
        <v>23322</v>
      </c>
      <c r="G46" s="4">
        <v>21974</v>
      </c>
      <c r="H46" s="4">
        <v>33011</v>
      </c>
      <c r="I46" s="4">
        <v>35135</v>
      </c>
      <c r="J46" s="4">
        <v>22753</v>
      </c>
      <c r="K46" s="4">
        <v>24345</v>
      </c>
      <c r="L46" s="4">
        <v>20905</v>
      </c>
      <c r="M46" s="4">
        <v>38754</v>
      </c>
      <c r="N46" s="4">
        <v>39288</v>
      </c>
      <c r="O46" s="4">
        <v>29784</v>
      </c>
      <c r="P46" s="4">
        <v>27486</v>
      </c>
      <c r="Q46" s="4">
        <f>SUM(E46:P46)</f>
        <v>340967</v>
      </c>
      <c r="R46" s="16" t="s">
        <v>63</v>
      </c>
      <c r="S46" s="35"/>
    </row>
    <row r="47" spans="1:19" ht="13.5">
      <c r="A47" s="23"/>
      <c r="B47" s="26"/>
      <c r="C47" s="28"/>
      <c r="D47" s="17" t="s">
        <v>13</v>
      </c>
      <c r="E47" s="5">
        <v>100</v>
      </c>
      <c r="F47" s="5">
        <v>100</v>
      </c>
      <c r="G47" s="5">
        <v>100</v>
      </c>
      <c r="H47" s="5">
        <v>100</v>
      </c>
      <c r="I47" s="5">
        <v>100</v>
      </c>
      <c r="J47" s="5">
        <v>100</v>
      </c>
      <c r="K47" s="5">
        <v>100</v>
      </c>
      <c r="L47" s="5">
        <v>100</v>
      </c>
      <c r="M47" s="5">
        <v>100</v>
      </c>
      <c r="N47" s="5">
        <v>100</v>
      </c>
      <c r="O47" s="5">
        <v>100</v>
      </c>
      <c r="P47" s="5">
        <v>100</v>
      </c>
      <c r="Q47" s="18"/>
      <c r="R47" s="15" t="s">
        <v>64</v>
      </c>
      <c r="S47" s="35"/>
    </row>
    <row r="48" spans="1:19" ht="13.5" customHeight="1">
      <c r="A48" s="21">
        <v>12</v>
      </c>
      <c r="B48" s="24" t="s">
        <v>25</v>
      </c>
      <c r="C48" s="28" t="s">
        <v>34</v>
      </c>
      <c r="D48" s="10" t="s">
        <v>11</v>
      </c>
      <c r="E48" s="3">
        <f aca="true" t="shared" si="11" ref="E48:K48">$L48</f>
        <v>70</v>
      </c>
      <c r="F48" s="3">
        <f t="shared" si="11"/>
        <v>70</v>
      </c>
      <c r="G48" s="3">
        <f t="shared" si="11"/>
        <v>70</v>
      </c>
      <c r="H48" s="3">
        <f t="shared" si="11"/>
        <v>70</v>
      </c>
      <c r="I48" s="3">
        <f t="shared" si="11"/>
        <v>70</v>
      </c>
      <c r="J48" s="3">
        <f t="shared" si="11"/>
        <v>70</v>
      </c>
      <c r="K48" s="3">
        <f t="shared" si="11"/>
        <v>70</v>
      </c>
      <c r="L48" s="3">
        <v>70</v>
      </c>
      <c r="M48" s="3">
        <f>$L48</f>
        <v>70</v>
      </c>
      <c r="N48" s="3">
        <f>$L48</f>
        <v>70</v>
      </c>
      <c r="O48" s="3">
        <f>$L48</f>
        <v>70</v>
      </c>
      <c r="P48" s="3">
        <f>$L48</f>
        <v>70</v>
      </c>
      <c r="Q48" s="11"/>
      <c r="R48" s="12" t="s">
        <v>62</v>
      </c>
      <c r="S48" s="35"/>
    </row>
    <row r="49" spans="1:19" ht="13.5">
      <c r="A49" s="22"/>
      <c r="B49" s="25"/>
      <c r="C49" s="28"/>
      <c r="D49" s="13" t="s">
        <v>12</v>
      </c>
      <c r="E49" s="4">
        <v>54</v>
      </c>
      <c r="F49" s="4">
        <v>60</v>
      </c>
      <c r="G49" s="4">
        <v>51</v>
      </c>
      <c r="H49" s="4">
        <v>60</v>
      </c>
      <c r="I49" s="4">
        <v>70</v>
      </c>
      <c r="J49" s="4">
        <v>63</v>
      </c>
      <c r="K49" s="4">
        <v>60</v>
      </c>
      <c r="L49" s="4">
        <v>47</v>
      </c>
      <c r="M49" s="4">
        <v>57</v>
      </c>
      <c r="N49" s="4">
        <v>0</v>
      </c>
      <c r="O49" s="4">
        <v>55</v>
      </c>
      <c r="P49" s="4">
        <v>67</v>
      </c>
      <c r="Q49" s="14"/>
      <c r="R49" s="15" t="s">
        <v>64</v>
      </c>
      <c r="S49" s="35"/>
    </row>
    <row r="50" spans="1:19" ht="13.5">
      <c r="A50" s="22"/>
      <c r="B50" s="25"/>
      <c r="C50" s="28"/>
      <c r="D50" s="13" t="s">
        <v>18</v>
      </c>
      <c r="E50" s="4">
        <v>12382</v>
      </c>
      <c r="F50" s="4">
        <v>12014</v>
      </c>
      <c r="G50" s="4">
        <v>8277</v>
      </c>
      <c r="H50" s="4">
        <v>6527</v>
      </c>
      <c r="I50" s="4">
        <v>12759</v>
      </c>
      <c r="J50" s="4">
        <v>10937</v>
      </c>
      <c r="K50" s="4">
        <v>7620</v>
      </c>
      <c r="L50" s="4">
        <v>3971</v>
      </c>
      <c r="M50" s="4">
        <v>10178</v>
      </c>
      <c r="N50" s="4">
        <v>286</v>
      </c>
      <c r="O50" s="4">
        <v>6799</v>
      </c>
      <c r="P50" s="4">
        <v>13505</v>
      </c>
      <c r="Q50" s="4">
        <f>SUM(E50:P50)</f>
        <v>105255</v>
      </c>
      <c r="R50" s="16" t="s">
        <v>63</v>
      </c>
      <c r="S50" s="35"/>
    </row>
    <row r="51" spans="1:19" ht="13.5">
      <c r="A51" s="23"/>
      <c r="B51" s="26"/>
      <c r="C51" s="28"/>
      <c r="D51" s="17" t="s">
        <v>13</v>
      </c>
      <c r="E51" s="5">
        <v>100</v>
      </c>
      <c r="F51" s="5">
        <v>100</v>
      </c>
      <c r="G51" s="5">
        <v>100</v>
      </c>
      <c r="H51" s="5">
        <v>100</v>
      </c>
      <c r="I51" s="5">
        <v>99</v>
      </c>
      <c r="J51" s="5">
        <v>99</v>
      </c>
      <c r="K51" s="5">
        <v>100</v>
      </c>
      <c r="L51" s="5">
        <v>100</v>
      </c>
      <c r="M51" s="5">
        <v>100</v>
      </c>
      <c r="N51" s="5">
        <v>100</v>
      </c>
      <c r="O51" s="5">
        <v>100</v>
      </c>
      <c r="P51" s="5">
        <v>100</v>
      </c>
      <c r="Q51" s="18"/>
      <c r="R51" s="15" t="s">
        <v>64</v>
      </c>
      <c r="S51" s="35"/>
    </row>
    <row r="52" spans="1:19" ht="13.5" customHeight="1">
      <c r="A52" s="21">
        <v>13</v>
      </c>
      <c r="B52" s="24" t="s">
        <v>26</v>
      </c>
      <c r="C52" s="28" t="s">
        <v>35</v>
      </c>
      <c r="D52" s="10" t="s">
        <v>11</v>
      </c>
      <c r="E52" s="3">
        <f aca="true" t="shared" si="12" ref="E52:K52">$L52</f>
        <v>66</v>
      </c>
      <c r="F52" s="3">
        <f t="shared" si="12"/>
        <v>66</v>
      </c>
      <c r="G52" s="3">
        <f t="shared" si="12"/>
        <v>66</v>
      </c>
      <c r="H52" s="3">
        <f t="shared" si="12"/>
        <v>66</v>
      </c>
      <c r="I52" s="3">
        <f t="shared" si="12"/>
        <v>66</v>
      </c>
      <c r="J52" s="3">
        <f t="shared" si="12"/>
        <v>66</v>
      </c>
      <c r="K52" s="3">
        <f t="shared" si="12"/>
        <v>66</v>
      </c>
      <c r="L52" s="3">
        <v>66</v>
      </c>
      <c r="M52" s="3">
        <f>$L52</f>
        <v>66</v>
      </c>
      <c r="N52" s="3">
        <f>$L52</f>
        <v>66</v>
      </c>
      <c r="O52" s="3">
        <f>$L52</f>
        <v>66</v>
      </c>
      <c r="P52" s="3">
        <f>$L52</f>
        <v>66</v>
      </c>
      <c r="Q52" s="11"/>
      <c r="R52" s="12" t="s">
        <v>62</v>
      </c>
      <c r="S52" s="35"/>
    </row>
    <row r="53" spans="1:19" ht="13.5">
      <c r="A53" s="22"/>
      <c r="B53" s="25"/>
      <c r="C53" s="28"/>
      <c r="D53" s="13" t="s">
        <v>12</v>
      </c>
      <c r="E53" s="4">
        <v>46</v>
      </c>
      <c r="F53" s="4">
        <v>42</v>
      </c>
      <c r="G53" s="4">
        <v>47</v>
      </c>
      <c r="H53" s="4">
        <v>61</v>
      </c>
      <c r="I53" s="4">
        <v>53</v>
      </c>
      <c r="J53" s="4">
        <v>35</v>
      </c>
      <c r="K53" s="4">
        <v>36</v>
      </c>
      <c r="L53" s="4">
        <v>44</v>
      </c>
      <c r="M53" s="4">
        <v>65</v>
      </c>
      <c r="N53" s="4">
        <v>66</v>
      </c>
      <c r="O53" s="4">
        <v>49</v>
      </c>
      <c r="P53" s="4">
        <v>48</v>
      </c>
      <c r="Q53" s="14"/>
      <c r="R53" s="15" t="s">
        <v>64</v>
      </c>
      <c r="S53" s="35"/>
    </row>
    <row r="54" spans="1:19" ht="13.5">
      <c r="A54" s="22"/>
      <c r="B54" s="25"/>
      <c r="C54" s="28"/>
      <c r="D54" s="13" t="s">
        <v>18</v>
      </c>
      <c r="E54" s="4">
        <v>8544</v>
      </c>
      <c r="F54" s="4">
        <v>8538</v>
      </c>
      <c r="G54" s="4">
        <v>8589</v>
      </c>
      <c r="H54" s="4">
        <v>10165</v>
      </c>
      <c r="I54" s="4">
        <v>8572</v>
      </c>
      <c r="J54" s="4">
        <v>7961</v>
      </c>
      <c r="K54" s="4">
        <v>8012</v>
      </c>
      <c r="L54" s="4">
        <v>8404</v>
      </c>
      <c r="M54" s="4">
        <v>10212</v>
      </c>
      <c r="N54" s="4">
        <v>12072</v>
      </c>
      <c r="O54" s="4">
        <v>9594</v>
      </c>
      <c r="P54" s="4">
        <v>9114</v>
      </c>
      <c r="Q54" s="4">
        <f>SUM(E54:P54)</f>
        <v>109777</v>
      </c>
      <c r="R54" s="16" t="s">
        <v>63</v>
      </c>
      <c r="S54" s="35"/>
    </row>
    <row r="55" spans="1:19" ht="13.5">
      <c r="A55" s="23"/>
      <c r="B55" s="26"/>
      <c r="C55" s="28"/>
      <c r="D55" s="17" t="s">
        <v>13</v>
      </c>
      <c r="E55" s="5">
        <v>100</v>
      </c>
      <c r="F55" s="5">
        <v>100</v>
      </c>
      <c r="G55" s="5">
        <v>100</v>
      </c>
      <c r="H55" s="5">
        <v>100</v>
      </c>
      <c r="I55" s="5">
        <v>100</v>
      </c>
      <c r="J55" s="5">
        <v>100</v>
      </c>
      <c r="K55" s="5">
        <v>100</v>
      </c>
      <c r="L55" s="5">
        <v>100</v>
      </c>
      <c r="M55" s="5">
        <v>100</v>
      </c>
      <c r="N55" s="5">
        <v>100</v>
      </c>
      <c r="O55" s="5">
        <v>100</v>
      </c>
      <c r="P55" s="5">
        <v>100</v>
      </c>
      <c r="Q55" s="18"/>
      <c r="R55" s="15" t="s">
        <v>64</v>
      </c>
      <c r="S55" s="35"/>
    </row>
    <row r="56" spans="1:19" ht="13.5" customHeight="1">
      <c r="A56" s="21">
        <v>14</v>
      </c>
      <c r="B56" s="24" t="s">
        <v>37</v>
      </c>
      <c r="C56" s="28" t="s">
        <v>42</v>
      </c>
      <c r="D56" s="10" t="s">
        <v>11</v>
      </c>
      <c r="E56" s="3">
        <f aca="true" t="shared" si="13" ref="E56:K56">$L56</f>
        <v>91</v>
      </c>
      <c r="F56" s="3">
        <f t="shared" si="13"/>
        <v>91</v>
      </c>
      <c r="G56" s="3">
        <f t="shared" si="13"/>
        <v>91</v>
      </c>
      <c r="H56" s="3">
        <f t="shared" si="13"/>
        <v>91</v>
      </c>
      <c r="I56" s="3">
        <f t="shared" si="13"/>
        <v>91</v>
      </c>
      <c r="J56" s="3">
        <f t="shared" si="13"/>
        <v>91</v>
      </c>
      <c r="K56" s="3">
        <f t="shared" si="13"/>
        <v>91</v>
      </c>
      <c r="L56" s="3">
        <v>91</v>
      </c>
      <c r="M56" s="3">
        <f>$L56</f>
        <v>91</v>
      </c>
      <c r="N56" s="3">
        <f>$L56</f>
        <v>91</v>
      </c>
      <c r="O56" s="3">
        <f>$L56</f>
        <v>91</v>
      </c>
      <c r="P56" s="3">
        <f>$L56</f>
        <v>91</v>
      </c>
      <c r="Q56" s="11"/>
      <c r="R56" s="12" t="s">
        <v>62</v>
      </c>
      <c r="S56" s="35"/>
    </row>
    <row r="57" spans="1:19" ht="13.5">
      <c r="A57" s="22"/>
      <c r="B57" s="25"/>
      <c r="C57" s="28"/>
      <c r="D57" s="13" t="s">
        <v>12</v>
      </c>
      <c r="E57" s="4">
        <v>76</v>
      </c>
      <c r="F57" s="4">
        <v>46</v>
      </c>
      <c r="G57" s="4">
        <v>49</v>
      </c>
      <c r="H57" s="4">
        <v>74</v>
      </c>
      <c r="I57" s="4">
        <v>57</v>
      </c>
      <c r="J57" s="4">
        <v>46</v>
      </c>
      <c r="K57" s="4">
        <v>47</v>
      </c>
      <c r="L57" s="4">
        <v>50</v>
      </c>
      <c r="M57" s="4">
        <v>60</v>
      </c>
      <c r="N57" s="4">
        <v>76</v>
      </c>
      <c r="O57" s="4">
        <v>60</v>
      </c>
      <c r="P57" s="4">
        <v>91</v>
      </c>
      <c r="Q57" s="14"/>
      <c r="R57" s="15" t="s">
        <v>64</v>
      </c>
      <c r="S57" s="35"/>
    </row>
    <row r="58" spans="1:19" ht="13.5">
      <c r="A58" s="22"/>
      <c r="B58" s="25"/>
      <c r="C58" s="28"/>
      <c r="D58" s="13" t="s">
        <v>18</v>
      </c>
      <c r="E58" s="4">
        <v>10380</v>
      </c>
      <c r="F58" s="4">
        <v>8946</v>
      </c>
      <c r="G58" s="4">
        <v>10924</v>
      </c>
      <c r="H58" s="4">
        <v>12244</v>
      </c>
      <c r="I58" s="4">
        <v>8626</v>
      </c>
      <c r="J58" s="4">
        <v>9914</v>
      </c>
      <c r="K58" s="4">
        <v>10218</v>
      </c>
      <c r="L58" s="4">
        <v>10344</v>
      </c>
      <c r="M58" s="4">
        <v>9990</v>
      </c>
      <c r="N58" s="4">
        <v>10746</v>
      </c>
      <c r="O58" s="4">
        <v>10614</v>
      </c>
      <c r="P58" s="4">
        <v>11292</v>
      </c>
      <c r="Q58" s="4">
        <f>SUM(E58:P58)</f>
        <v>124238</v>
      </c>
      <c r="R58" s="16" t="s">
        <v>63</v>
      </c>
      <c r="S58" s="35"/>
    </row>
    <row r="59" spans="1:19" ht="13.5">
      <c r="A59" s="23"/>
      <c r="B59" s="26"/>
      <c r="C59" s="28"/>
      <c r="D59" s="17" t="s">
        <v>13</v>
      </c>
      <c r="E59" s="5">
        <v>100</v>
      </c>
      <c r="F59" s="5">
        <v>100</v>
      </c>
      <c r="G59" s="5">
        <v>100</v>
      </c>
      <c r="H59" s="5">
        <v>100</v>
      </c>
      <c r="I59" s="5">
        <v>100</v>
      </c>
      <c r="J59" s="5">
        <v>100</v>
      </c>
      <c r="K59" s="5">
        <v>100</v>
      </c>
      <c r="L59" s="5">
        <v>100</v>
      </c>
      <c r="M59" s="5">
        <v>100</v>
      </c>
      <c r="N59" s="5">
        <v>100</v>
      </c>
      <c r="O59" s="5">
        <v>100</v>
      </c>
      <c r="P59" s="5">
        <v>100</v>
      </c>
      <c r="Q59" s="18"/>
      <c r="R59" s="15" t="s">
        <v>64</v>
      </c>
      <c r="S59" s="35"/>
    </row>
    <row r="60" spans="1:19" ht="13.5" customHeight="1">
      <c r="A60" s="21">
        <v>15</v>
      </c>
      <c r="B60" s="24" t="s">
        <v>38</v>
      </c>
      <c r="C60" s="28" t="s">
        <v>43</v>
      </c>
      <c r="D60" s="10" t="s">
        <v>11</v>
      </c>
      <c r="E60" s="3">
        <f aca="true" t="shared" si="14" ref="E60:K60">$L60</f>
        <v>90</v>
      </c>
      <c r="F60" s="3">
        <f t="shared" si="14"/>
        <v>90</v>
      </c>
      <c r="G60" s="3">
        <f t="shared" si="14"/>
        <v>90</v>
      </c>
      <c r="H60" s="3">
        <f t="shared" si="14"/>
        <v>90</v>
      </c>
      <c r="I60" s="3">
        <f t="shared" si="14"/>
        <v>90</v>
      </c>
      <c r="J60" s="3">
        <f t="shared" si="14"/>
        <v>90</v>
      </c>
      <c r="K60" s="3">
        <f t="shared" si="14"/>
        <v>90</v>
      </c>
      <c r="L60" s="3">
        <v>90</v>
      </c>
      <c r="M60" s="3">
        <f>$L60</f>
        <v>90</v>
      </c>
      <c r="N60" s="3">
        <f>$L60</f>
        <v>90</v>
      </c>
      <c r="O60" s="3">
        <f>$L60</f>
        <v>90</v>
      </c>
      <c r="P60" s="3">
        <f>$L60</f>
        <v>90</v>
      </c>
      <c r="Q60" s="11"/>
      <c r="R60" s="12" t="s">
        <v>62</v>
      </c>
      <c r="S60" s="35"/>
    </row>
    <row r="61" spans="1:19" ht="13.5" customHeight="1">
      <c r="A61" s="22"/>
      <c r="B61" s="25"/>
      <c r="C61" s="28"/>
      <c r="D61" s="13" t="s">
        <v>12</v>
      </c>
      <c r="E61" s="4">
        <v>47</v>
      </c>
      <c r="F61" s="4">
        <v>47</v>
      </c>
      <c r="G61" s="4">
        <v>56</v>
      </c>
      <c r="H61" s="4">
        <v>90</v>
      </c>
      <c r="I61" s="4">
        <v>73</v>
      </c>
      <c r="J61" s="4">
        <v>50</v>
      </c>
      <c r="K61" s="4">
        <v>46</v>
      </c>
      <c r="L61" s="4">
        <v>53</v>
      </c>
      <c r="M61" s="4">
        <v>76</v>
      </c>
      <c r="N61" s="4">
        <v>82</v>
      </c>
      <c r="O61" s="4">
        <v>71</v>
      </c>
      <c r="P61" s="4">
        <v>71</v>
      </c>
      <c r="Q61" s="14"/>
      <c r="R61" s="15" t="s">
        <v>64</v>
      </c>
      <c r="S61" s="35"/>
    </row>
    <row r="62" spans="1:19" ht="13.5">
      <c r="A62" s="22"/>
      <c r="B62" s="25"/>
      <c r="C62" s="28"/>
      <c r="D62" s="13" t="s">
        <v>18</v>
      </c>
      <c r="E62" s="4">
        <v>10380</v>
      </c>
      <c r="F62" s="4">
        <v>9642</v>
      </c>
      <c r="G62" s="4">
        <v>13309</v>
      </c>
      <c r="H62" s="4">
        <v>14350</v>
      </c>
      <c r="I62" s="4">
        <v>10897</v>
      </c>
      <c r="J62" s="4">
        <v>10264</v>
      </c>
      <c r="K62" s="4">
        <v>10172</v>
      </c>
      <c r="L62" s="4">
        <v>10465</v>
      </c>
      <c r="M62" s="4">
        <v>10782</v>
      </c>
      <c r="N62" s="4">
        <v>11838</v>
      </c>
      <c r="O62" s="4">
        <v>11478</v>
      </c>
      <c r="P62" s="4">
        <v>11346</v>
      </c>
      <c r="Q62" s="4">
        <f>SUM(E62:P62)</f>
        <v>134923</v>
      </c>
      <c r="R62" s="16" t="s">
        <v>63</v>
      </c>
      <c r="S62" s="35"/>
    </row>
    <row r="63" spans="1:19" ht="13.5">
      <c r="A63" s="23"/>
      <c r="B63" s="26"/>
      <c r="C63" s="28"/>
      <c r="D63" s="17" t="s">
        <v>13</v>
      </c>
      <c r="E63" s="5">
        <v>100</v>
      </c>
      <c r="F63" s="5">
        <v>100</v>
      </c>
      <c r="G63" s="5">
        <v>100</v>
      </c>
      <c r="H63" s="5">
        <v>100</v>
      </c>
      <c r="I63" s="5">
        <v>100</v>
      </c>
      <c r="J63" s="5">
        <v>100</v>
      </c>
      <c r="K63" s="5">
        <v>100</v>
      </c>
      <c r="L63" s="5">
        <v>100</v>
      </c>
      <c r="M63" s="5">
        <v>100</v>
      </c>
      <c r="N63" s="5">
        <v>100</v>
      </c>
      <c r="O63" s="5">
        <v>100</v>
      </c>
      <c r="P63" s="5">
        <v>100</v>
      </c>
      <c r="Q63" s="18"/>
      <c r="R63" s="15" t="s">
        <v>64</v>
      </c>
      <c r="S63" s="35"/>
    </row>
    <row r="64" spans="1:19" ht="13.5" customHeight="1">
      <c r="A64" s="21">
        <v>16</v>
      </c>
      <c r="B64" s="24" t="s">
        <v>48</v>
      </c>
      <c r="C64" s="28" t="s">
        <v>49</v>
      </c>
      <c r="D64" s="10" t="s">
        <v>11</v>
      </c>
      <c r="E64" s="3">
        <f aca="true" t="shared" si="15" ref="E64:K64">$L64</f>
        <v>33</v>
      </c>
      <c r="F64" s="3">
        <f t="shared" si="15"/>
        <v>33</v>
      </c>
      <c r="G64" s="3">
        <f t="shared" si="15"/>
        <v>33</v>
      </c>
      <c r="H64" s="3">
        <f t="shared" si="15"/>
        <v>33</v>
      </c>
      <c r="I64" s="3">
        <f t="shared" si="15"/>
        <v>33</v>
      </c>
      <c r="J64" s="3">
        <f t="shared" si="15"/>
        <v>33</v>
      </c>
      <c r="K64" s="3">
        <f t="shared" si="15"/>
        <v>33</v>
      </c>
      <c r="L64" s="3">
        <v>33</v>
      </c>
      <c r="M64" s="3">
        <f>$L64</f>
        <v>33</v>
      </c>
      <c r="N64" s="3">
        <f>$L64</f>
        <v>33</v>
      </c>
      <c r="O64" s="3">
        <f>$L64</f>
        <v>33</v>
      </c>
      <c r="P64" s="3">
        <f>$L64</f>
        <v>33</v>
      </c>
      <c r="Q64" s="11"/>
      <c r="R64" s="12" t="s">
        <v>62</v>
      </c>
      <c r="S64" s="35"/>
    </row>
    <row r="65" spans="1:19" ht="13.5">
      <c r="A65" s="22"/>
      <c r="B65" s="25"/>
      <c r="C65" s="28"/>
      <c r="D65" s="13" t="s">
        <v>12</v>
      </c>
      <c r="E65" s="4">
        <v>14</v>
      </c>
      <c r="F65" s="4">
        <v>12</v>
      </c>
      <c r="G65" s="4">
        <v>11</v>
      </c>
      <c r="H65" s="4">
        <v>21</v>
      </c>
      <c r="I65" s="4">
        <v>24</v>
      </c>
      <c r="J65" s="4">
        <v>11</v>
      </c>
      <c r="K65" s="4">
        <v>13</v>
      </c>
      <c r="L65" s="4">
        <v>19</v>
      </c>
      <c r="M65" s="4">
        <v>31</v>
      </c>
      <c r="N65" s="4">
        <v>33</v>
      </c>
      <c r="O65" s="4">
        <v>27</v>
      </c>
      <c r="P65" s="4">
        <v>28</v>
      </c>
      <c r="Q65" s="14"/>
      <c r="R65" s="15" t="s">
        <v>64</v>
      </c>
      <c r="S65" s="35"/>
    </row>
    <row r="66" spans="1:19" ht="13.5">
      <c r="A66" s="22"/>
      <c r="B66" s="25"/>
      <c r="C66" s="28"/>
      <c r="D66" s="13" t="s">
        <v>18</v>
      </c>
      <c r="E66" s="4">
        <v>2532</v>
      </c>
      <c r="F66" s="4">
        <v>2090</v>
      </c>
      <c r="G66" s="4">
        <v>2412</v>
      </c>
      <c r="H66" s="4">
        <v>2979</v>
      </c>
      <c r="I66" s="4">
        <v>2610</v>
      </c>
      <c r="J66" s="4">
        <v>2565</v>
      </c>
      <c r="K66" s="4">
        <v>2431</v>
      </c>
      <c r="L66" s="4">
        <v>3012</v>
      </c>
      <c r="M66" s="4">
        <v>4226</v>
      </c>
      <c r="N66" s="4">
        <v>4049</v>
      </c>
      <c r="O66" s="4">
        <v>3910</v>
      </c>
      <c r="P66" s="4">
        <v>3420</v>
      </c>
      <c r="Q66" s="4">
        <f>SUM(E66:P66)</f>
        <v>36236</v>
      </c>
      <c r="R66" s="16" t="s">
        <v>63</v>
      </c>
      <c r="S66" s="35"/>
    </row>
    <row r="67" spans="1:19" ht="13.5">
      <c r="A67" s="23"/>
      <c r="B67" s="26"/>
      <c r="C67" s="28"/>
      <c r="D67" s="17" t="s">
        <v>13</v>
      </c>
      <c r="E67" s="5">
        <v>100</v>
      </c>
      <c r="F67" s="5">
        <v>100</v>
      </c>
      <c r="G67" s="5">
        <v>100</v>
      </c>
      <c r="H67" s="5">
        <v>100</v>
      </c>
      <c r="I67" s="5">
        <v>100</v>
      </c>
      <c r="J67" s="5">
        <v>100</v>
      </c>
      <c r="K67" s="5">
        <v>100</v>
      </c>
      <c r="L67" s="5">
        <v>100</v>
      </c>
      <c r="M67" s="5">
        <v>100</v>
      </c>
      <c r="N67" s="5">
        <v>100</v>
      </c>
      <c r="O67" s="5">
        <v>100</v>
      </c>
      <c r="P67" s="5">
        <v>100</v>
      </c>
      <c r="Q67" s="18"/>
      <c r="R67" s="15" t="s">
        <v>64</v>
      </c>
      <c r="S67" s="35"/>
    </row>
    <row r="68" spans="1:19" ht="13.5" customHeight="1">
      <c r="A68" s="21">
        <v>17</v>
      </c>
      <c r="B68" s="29" t="s">
        <v>58</v>
      </c>
      <c r="C68" s="28" t="s">
        <v>44</v>
      </c>
      <c r="D68" s="10" t="s">
        <v>11</v>
      </c>
      <c r="E68" s="3">
        <f aca="true" t="shared" si="16" ref="E68:K68">$L68</f>
        <v>140</v>
      </c>
      <c r="F68" s="3">
        <f t="shared" si="16"/>
        <v>140</v>
      </c>
      <c r="G68" s="3">
        <f t="shared" si="16"/>
        <v>140</v>
      </c>
      <c r="H68" s="3">
        <f t="shared" si="16"/>
        <v>140</v>
      </c>
      <c r="I68" s="3">
        <f t="shared" si="16"/>
        <v>140</v>
      </c>
      <c r="J68" s="3">
        <f t="shared" si="16"/>
        <v>140</v>
      </c>
      <c r="K68" s="3">
        <f t="shared" si="16"/>
        <v>140</v>
      </c>
      <c r="L68" s="3">
        <v>140</v>
      </c>
      <c r="M68" s="3">
        <f>$L68</f>
        <v>140</v>
      </c>
      <c r="N68" s="3">
        <f>$L68</f>
        <v>140</v>
      </c>
      <c r="O68" s="3">
        <f>$L68</f>
        <v>140</v>
      </c>
      <c r="P68" s="3">
        <f>$L68</f>
        <v>140</v>
      </c>
      <c r="Q68" s="11"/>
      <c r="R68" s="12" t="s">
        <v>62</v>
      </c>
      <c r="S68" s="35"/>
    </row>
    <row r="69" spans="1:19" ht="13.5">
      <c r="A69" s="22"/>
      <c r="B69" s="30"/>
      <c r="C69" s="28"/>
      <c r="D69" s="13" t="s">
        <v>12</v>
      </c>
      <c r="E69" s="4">
        <v>92</v>
      </c>
      <c r="F69" s="4">
        <v>80</v>
      </c>
      <c r="G69" s="4">
        <v>112</v>
      </c>
      <c r="H69" s="4">
        <v>140</v>
      </c>
      <c r="I69" s="4">
        <v>123</v>
      </c>
      <c r="J69" s="4">
        <v>109</v>
      </c>
      <c r="K69" s="4">
        <v>82</v>
      </c>
      <c r="L69" s="4">
        <v>94</v>
      </c>
      <c r="M69" s="4">
        <v>108</v>
      </c>
      <c r="N69" s="4">
        <v>113</v>
      </c>
      <c r="O69" s="4">
        <v>109</v>
      </c>
      <c r="P69" s="4">
        <v>95</v>
      </c>
      <c r="Q69" s="14"/>
      <c r="R69" s="15" t="s">
        <v>64</v>
      </c>
      <c r="S69" s="35"/>
    </row>
    <row r="70" spans="1:19" ht="13.5">
      <c r="A70" s="22"/>
      <c r="B70" s="30"/>
      <c r="C70" s="28"/>
      <c r="D70" s="13" t="s">
        <v>18</v>
      </c>
      <c r="E70" s="4">
        <v>16014</v>
      </c>
      <c r="F70" s="4">
        <v>16230</v>
      </c>
      <c r="G70" s="4">
        <v>20910</v>
      </c>
      <c r="H70" s="4">
        <v>21910</v>
      </c>
      <c r="I70" s="4">
        <v>18501</v>
      </c>
      <c r="J70" s="4">
        <v>18862</v>
      </c>
      <c r="K70" s="4">
        <v>19267</v>
      </c>
      <c r="L70" s="4">
        <v>18443</v>
      </c>
      <c r="M70" s="4">
        <v>20472</v>
      </c>
      <c r="N70" s="4">
        <v>21696</v>
      </c>
      <c r="O70" s="4">
        <v>20628</v>
      </c>
      <c r="P70" s="4">
        <v>18996</v>
      </c>
      <c r="Q70" s="4">
        <f>SUM(E70:P70)</f>
        <v>231929</v>
      </c>
      <c r="R70" s="16" t="s">
        <v>63</v>
      </c>
      <c r="S70" s="35"/>
    </row>
    <row r="71" spans="1:19" ht="13.5">
      <c r="A71" s="23"/>
      <c r="B71" s="31"/>
      <c r="C71" s="28"/>
      <c r="D71" s="17" t="s">
        <v>13</v>
      </c>
      <c r="E71" s="5">
        <v>100</v>
      </c>
      <c r="F71" s="5">
        <v>100</v>
      </c>
      <c r="G71" s="5">
        <v>100</v>
      </c>
      <c r="H71" s="5">
        <v>100</v>
      </c>
      <c r="I71" s="5">
        <v>100</v>
      </c>
      <c r="J71" s="5">
        <v>100</v>
      </c>
      <c r="K71" s="5">
        <v>100</v>
      </c>
      <c r="L71" s="5">
        <v>100</v>
      </c>
      <c r="M71" s="5">
        <v>100</v>
      </c>
      <c r="N71" s="5">
        <v>100</v>
      </c>
      <c r="O71" s="5">
        <v>100</v>
      </c>
      <c r="P71" s="5">
        <v>100</v>
      </c>
      <c r="Q71" s="18"/>
      <c r="R71" s="15" t="s">
        <v>64</v>
      </c>
      <c r="S71" s="35"/>
    </row>
    <row r="72" spans="1:19" ht="13.5" customHeight="1">
      <c r="A72" s="21">
        <v>18</v>
      </c>
      <c r="B72" s="24" t="s">
        <v>39</v>
      </c>
      <c r="C72" s="28" t="s">
        <v>45</v>
      </c>
      <c r="D72" s="10" t="s">
        <v>11</v>
      </c>
      <c r="E72" s="3">
        <f aca="true" t="shared" si="17" ref="E72:K72">$L72</f>
        <v>193</v>
      </c>
      <c r="F72" s="3">
        <f t="shared" si="17"/>
        <v>193</v>
      </c>
      <c r="G72" s="3">
        <f t="shared" si="17"/>
        <v>193</v>
      </c>
      <c r="H72" s="3">
        <f t="shared" si="17"/>
        <v>193</v>
      </c>
      <c r="I72" s="3">
        <f t="shared" si="17"/>
        <v>193</v>
      </c>
      <c r="J72" s="3">
        <f t="shared" si="17"/>
        <v>193</v>
      </c>
      <c r="K72" s="3">
        <f t="shared" si="17"/>
        <v>193</v>
      </c>
      <c r="L72" s="3">
        <v>193</v>
      </c>
      <c r="M72" s="3">
        <f>$L72</f>
        <v>193</v>
      </c>
      <c r="N72" s="3">
        <f>$L72</f>
        <v>193</v>
      </c>
      <c r="O72" s="3">
        <f>$L72</f>
        <v>193</v>
      </c>
      <c r="P72" s="3">
        <f>$L72</f>
        <v>193</v>
      </c>
      <c r="Q72" s="11"/>
      <c r="R72" s="12" t="s">
        <v>62</v>
      </c>
      <c r="S72" s="35"/>
    </row>
    <row r="73" spans="1:19" ht="13.5">
      <c r="A73" s="22"/>
      <c r="B73" s="25"/>
      <c r="C73" s="28"/>
      <c r="D73" s="13" t="s">
        <v>12</v>
      </c>
      <c r="E73" s="4">
        <v>131</v>
      </c>
      <c r="F73" s="4">
        <v>75</v>
      </c>
      <c r="G73" s="4">
        <v>89</v>
      </c>
      <c r="H73" s="4">
        <v>120</v>
      </c>
      <c r="I73" s="4">
        <v>80</v>
      </c>
      <c r="J73" s="4">
        <v>76</v>
      </c>
      <c r="K73" s="4">
        <v>74</v>
      </c>
      <c r="L73" s="4">
        <v>77</v>
      </c>
      <c r="M73" s="4">
        <v>166</v>
      </c>
      <c r="N73" s="4">
        <v>178</v>
      </c>
      <c r="O73" s="4">
        <v>170</v>
      </c>
      <c r="P73" s="4">
        <v>193</v>
      </c>
      <c r="Q73" s="14"/>
      <c r="R73" s="15" t="s">
        <v>64</v>
      </c>
      <c r="S73" s="35"/>
    </row>
    <row r="74" spans="1:19" ht="13.5">
      <c r="A74" s="22"/>
      <c r="B74" s="25"/>
      <c r="C74" s="28"/>
      <c r="D74" s="13" t="s">
        <v>18</v>
      </c>
      <c r="E74" s="4">
        <v>19314</v>
      </c>
      <c r="F74" s="4">
        <v>17742</v>
      </c>
      <c r="G74" s="4">
        <v>20554</v>
      </c>
      <c r="H74" s="4">
        <v>23172</v>
      </c>
      <c r="I74" s="4">
        <v>19157</v>
      </c>
      <c r="J74" s="4">
        <v>18563</v>
      </c>
      <c r="K74" s="4">
        <v>19371</v>
      </c>
      <c r="L74" s="4">
        <v>17587</v>
      </c>
      <c r="M74" s="4">
        <v>30150</v>
      </c>
      <c r="N74" s="4">
        <v>30480</v>
      </c>
      <c r="O74" s="4">
        <v>30246</v>
      </c>
      <c r="P74" s="4">
        <v>27654</v>
      </c>
      <c r="Q74" s="4">
        <f>SUM(E74:P74)</f>
        <v>273990</v>
      </c>
      <c r="R74" s="16" t="s">
        <v>63</v>
      </c>
      <c r="S74" s="35"/>
    </row>
    <row r="75" spans="1:19" ht="13.5">
      <c r="A75" s="23"/>
      <c r="B75" s="26"/>
      <c r="C75" s="28"/>
      <c r="D75" s="17" t="s">
        <v>13</v>
      </c>
      <c r="E75" s="5">
        <v>100</v>
      </c>
      <c r="F75" s="5">
        <v>100</v>
      </c>
      <c r="G75" s="5">
        <v>100</v>
      </c>
      <c r="H75" s="5">
        <v>100</v>
      </c>
      <c r="I75" s="5">
        <v>100</v>
      </c>
      <c r="J75" s="5">
        <v>100</v>
      </c>
      <c r="K75" s="5">
        <v>100</v>
      </c>
      <c r="L75" s="5">
        <v>100</v>
      </c>
      <c r="M75" s="5">
        <v>100</v>
      </c>
      <c r="N75" s="5">
        <v>100</v>
      </c>
      <c r="O75" s="5">
        <v>100</v>
      </c>
      <c r="P75" s="5">
        <v>100</v>
      </c>
      <c r="Q75" s="18"/>
      <c r="R75" s="15" t="s">
        <v>64</v>
      </c>
      <c r="S75" s="35"/>
    </row>
    <row r="76" spans="1:19" ht="13.5" customHeight="1">
      <c r="A76" s="21">
        <v>19</v>
      </c>
      <c r="B76" s="24" t="s">
        <v>40</v>
      </c>
      <c r="C76" s="28" t="s">
        <v>46</v>
      </c>
      <c r="D76" s="10" t="s">
        <v>11</v>
      </c>
      <c r="E76" s="3">
        <f aca="true" t="shared" si="18" ref="E76:K76">$L76</f>
        <v>148</v>
      </c>
      <c r="F76" s="3">
        <f t="shared" si="18"/>
        <v>148</v>
      </c>
      <c r="G76" s="3">
        <f t="shared" si="18"/>
        <v>148</v>
      </c>
      <c r="H76" s="3">
        <f t="shared" si="18"/>
        <v>148</v>
      </c>
      <c r="I76" s="3">
        <f t="shared" si="18"/>
        <v>148</v>
      </c>
      <c r="J76" s="3">
        <f t="shared" si="18"/>
        <v>148</v>
      </c>
      <c r="K76" s="3">
        <f t="shared" si="18"/>
        <v>148</v>
      </c>
      <c r="L76" s="3">
        <v>148</v>
      </c>
      <c r="M76" s="3">
        <f>$L76</f>
        <v>148</v>
      </c>
      <c r="N76" s="3">
        <f>$L76</f>
        <v>148</v>
      </c>
      <c r="O76" s="3">
        <f>$L76</f>
        <v>148</v>
      </c>
      <c r="P76" s="3">
        <f>$L76</f>
        <v>148</v>
      </c>
      <c r="Q76" s="11"/>
      <c r="R76" s="12" t="s">
        <v>62</v>
      </c>
      <c r="S76" s="35"/>
    </row>
    <row r="77" spans="1:19" ht="13.5">
      <c r="A77" s="22"/>
      <c r="B77" s="25"/>
      <c r="C77" s="28"/>
      <c r="D77" s="13" t="s">
        <v>12</v>
      </c>
      <c r="E77" s="4">
        <v>59</v>
      </c>
      <c r="F77" s="4">
        <v>59</v>
      </c>
      <c r="G77" s="4">
        <v>64</v>
      </c>
      <c r="H77" s="4">
        <v>116</v>
      </c>
      <c r="I77" s="4">
        <v>92</v>
      </c>
      <c r="J77" s="4">
        <v>64</v>
      </c>
      <c r="K77" s="4">
        <v>58</v>
      </c>
      <c r="L77" s="4">
        <v>112</v>
      </c>
      <c r="M77" s="4">
        <v>148</v>
      </c>
      <c r="N77" s="4">
        <v>131</v>
      </c>
      <c r="O77" s="4">
        <v>128</v>
      </c>
      <c r="P77" s="4">
        <v>143</v>
      </c>
      <c r="Q77" s="14"/>
      <c r="R77" s="15" t="s">
        <v>64</v>
      </c>
      <c r="S77" s="35"/>
    </row>
    <row r="78" spans="1:19" ht="13.5">
      <c r="A78" s="22"/>
      <c r="B78" s="25"/>
      <c r="C78" s="28"/>
      <c r="D78" s="13" t="s">
        <v>18</v>
      </c>
      <c r="E78" s="4">
        <v>13116</v>
      </c>
      <c r="F78" s="4">
        <v>13320</v>
      </c>
      <c r="G78" s="4">
        <v>18788</v>
      </c>
      <c r="H78" s="4">
        <v>18841</v>
      </c>
      <c r="I78" s="4">
        <v>17235</v>
      </c>
      <c r="J78" s="4">
        <v>16408</v>
      </c>
      <c r="K78" s="4">
        <v>15839</v>
      </c>
      <c r="L78" s="4">
        <v>15590</v>
      </c>
      <c r="M78" s="4">
        <v>18732</v>
      </c>
      <c r="N78" s="4">
        <v>21756</v>
      </c>
      <c r="O78" s="4">
        <v>16440</v>
      </c>
      <c r="P78" s="4">
        <v>18030</v>
      </c>
      <c r="Q78" s="4">
        <f>SUM(E78:P78)</f>
        <v>204095</v>
      </c>
      <c r="R78" s="16" t="s">
        <v>63</v>
      </c>
      <c r="S78" s="35"/>
    </row>
    <row r="79" spans="1:19" ht="13.5">
      <c r="A79" s="23"/>
      <c r="B79" s="26"/>
      <c r="C79" s="28"/>
      <c r="D79" s="17" t="s">
        <v>13</v>
      </c>
      <c r="E79" s="5">
        <v>100</v>
      </c>
      <c r="F79" s="5">
        <v>100</v>
      </c>
      <c r="G79" s="5">
        <v>100</v>
      </c>
      <c r="H79" s="5">
        <v>100</v>
      </c>
      <c r="I79" s="5">
        <v>100</v>
      </c>
      <c r="J79" s="5">
        <v>100</v>
      </c>
      <c r="K79" s="5">
        <v>100</v>
      </c>
      <c r="L79" s="5">
        <v>100</v>
      </c>
      <c r="M79" s="5">
        <v>100</v>
      </c>
      <c r="N79" s="5">
        <v>100</v>
      </c>
      <c r="O79" s="5">
        <v>100</v>
      </c>
      <c r="P79" s="5">
        <v>100</v>
      </c>
      <c r="Q79" s="18"/>
      <c r="R79" s="15" t="s">
        <v>64</v>
      </c>
      <c r="S79" s="35"/>
    </row>
    <row r="80" spans="1:19" ht="13.5" customHeight="1">
      <c r="A80" s="21">
        <v>20</v>
      </c>
      <c r="B80" s="24" t="s">
        <v>65</v>
      </c>
      <c r="C80" s="28" t="s">
        <v>46</v>
      </c>
      <c r="D80" s="10" t="s">
        <v>11</v>
      </c>
      <c r="E80" s="3">
        <f aca="true" t="shared" si="19" ref="E80:K80">$L80</f>
        <v>73</v>
      </c>
      <c r="F80" s="3">
        <f t="shared" si="19"/>
        <v>73</v>
      </c>
      <c r="G80" s="3">
        <f t="shared" si="19"/>
        <v>73</v>
      </c>
      <c r="H80" s="3">
        <f t="shared" si="19"/>
        <v>73</v>
      </c>
      <c r="I80" s="3">
        <f t="shared" si="19"/>
        <v>73</v>
      </c>
      <c r="J80" s="3">
        <f t="shared" si="19"/>
        <v>73</v>
      </c>
      <c r="K80" s="3">
        <f t="shared" si="19"/>
        <v>73</v>
      </c>
      <c r="L80" s="3">
        <v>73</v>
      </c>
      <c r="M80" s="3">
        <f>$L80</f>
        <v>73</v>
      </c>
      <c r="N80" s="3">
        <f>$L80</f>
        <v>73</v>
      </c>
      <c r="O80" s="3">
        <f>$L80</f>
        <v>73</v>
      </c>
      <c r="P80" s="3">
        <f>$L80</f>
        <v>73</v>
      </c>
      <c r="Q80" s="11"/>
      <c r="R80" s="12" t="s">
        <v>62</v>
      </c>
      <c r="S80" s="35"/>
    </row>
    <row r="81" spans="1:19" ht="13.5">
      <c r="A81" s="22"/>
      <c r="B81" s="25"/>
      <c r="C81" s="28"/>
      <c r="D81" s="13" t="s">
        <v>12</v>
      </c>
      <c r="E81" s="4">
        <v>70</v>
      </c>
      <c r="F81" s="4">
        <v>73</v>
      </c>
      <c r="G81" s="4">
        <v>64</v>
      </c>
      <c r="H81" s="4">
        <v>70</v>
      </c>
      <c r="I81" s="4">
        <v>68</v>
      </c>
      <c r="J81" s="4">
        <v>69</v>
      </c>
      <c r="K81" s="4">
        <v>59</v>
      </c>
      <c r="L81" s="4">
        <v>58</v>
      </c>
      <c r="M81" s="4">
        <v>70</v>
      </c>
      <c r="N81" s="4">
        <v>73</v>
      </c>
      <c r="O81" s="4">
        <v>67</v>
      </c>
      <c r="P81" s="4">
        <v>72</v>
      </c>
      <c r="Q81" s="14"/>
      <c r="R81" s="15" t="s">
        <v>64</v>
      </c>
      <c r="S81" s="35"/>
    </row>
    <row r="82" spans="1:19" ht="13.5">
      <c r="A82" s="22"/>
      <c r="B82" s="25"/>
      <c r="C82" s="28"/>
      <c r="D82" s="13" t="s">
        <v>18</v>
      </c>
      <c r="E82" s="4">
        <v>9960</v>
      </c>
      <c r="F82" s="4">
        <v>9402</v>
      </c>
      <c r="G82" s="4">
        <v>12024</v>
      </c>
      <c r="H82" s="4">
        <v>9530</v>
      </c>
      <c r="I82" s="4">
        <v>8246</v>
      </c>
      <c r="J82" s="4">
        <v>10929</v>
      </c>
      <c r="K82" s="4">
        <v>11725</v>
      </c>
      <c r="L82" s="4">
        <v>11116</v>
      </c>
      <c r="M82" s="4">
        <v>10812</v>
      </c>
      <c r="N82" s="4">
        <v>12522</v>
      </c>
      <c r="O82" s="4">
        <v>7806</v>
      </c>
      <c r="P82" s="4">
        <v>10638</v>
      </c>
      <c r="Q82" s="4">
        <f>SUM(E82:P82)</f>
        <v>124710</v>
      </c>
      <c r="R82" s="16" t="s">
        <v>63</v>
      </c>
      <c r="S82" s="35"/>
    </row>
    <row r="83" spans="1:19" ht="13.5">
      <c r="A83" s="23"/>
      <c r="B83" s="26"/>
      <c r="C83" s="28"/>
      <c r="D83" s="17" t="s">
        <v>13</v>
      </c>
      <c r="E83" s="5">
        <v>100</v>
      </c>
      <c r="F83" s="5">
        <v>100</v>
      </c>
      <c r="G83" s="5">
        <v>100</v>
      </c>
      <c r="H83" s="5">
        <v>100</v>
      </c>
      <c r="I83" s="5">
        <v>100</v>
      </c>
      <c r="J83" s="5">
        <v>100</v>
      </c>
      <c r="K83" s="5">
        <v>100</v>
      </c>
      <c r="L83" s="5">
        <v>100</v>
      </c>
      <c r="M83" s="5">
        <v>99</v>
      </c>
      <c r="N83" s="5">
        <v>99</v>
      </c>
      <c r="O83" s="5">
        <v>100</v>
      </c>
      <c r="P83" s="5">
        <v>100</v>
      </c>
      <c r="Q83" s="18"/>
      <c r="R83" s="15" t="s">
        <v>64</v>
      </c>
      <c r="S83" s="35"/>
    </row>
    <row r="84" spans="1:19" ht="13.5" customHeight="1">
      <c r="A84" s="21">
        <v>21</v>
      </c>
      <c r="B84" s="24" t="s">
        <v>41</v>
      </c>
      <c r="C84" s="24" t="s">
        <v>47</v>
      </c>
      <c r="D84" s="10" t="s">
        <v>11</v>
      </c>
      <c r="E84" s="3">
        <f aca="true" t="shared" si="20" ref="E84:K84">$L84</f>
        <v>200</v>
      </c>
      <c r="F84" s="3">
        <f t="shared" si="20"/>
        <v>200</v>
      </c>
      <c r="G84" s="3">
        <f t="shared" si="20"/>
        <v>200</v>
      </c>
      <c r="H84" s="3">
        <f t="shared" si="20"/>
        <v>200</v>
      </c>
      <c r="I84" s="3">
        <f t="shared" si="20"/>
        <v>200</v>
      </c>
      <c r="J84" s="3">
        <f t="shared" si="20"/>
        <v>200</v>
      </c>
      <c r="K84" s="3">
        <f t="shared" si="20"/>
        <v>200</v>
      </c>
      <c r="L84" s="3">
        <v>200</v>
      </c>
      <c r="M84" s="3">
        <f>$L84</f>
        <v>200</v>
      </c>
      <c r="N84" s="3">
        <f>$L84</f>
        <v>200</v>
      </c>
      <c r="O84" s="3">
        <f>$L84</f>
        <v>200</v>
      </c>
      <c r="P84" s="3">
        <f>$L84</f>
        <v>200</v>
      </c>
      <c r="Q84" s="11"/>
      <c r="R84" s="12" t="s">
        <v>62</v>
      </c>
      <c r="S84" s="21"/>
    </row>
    <row r="85" spans="1:19" ht="13.5" customHeight="1">
      <c r="A85" s="22"/>
      <c r="B85" s="25"/>
      <c r="C85" s="25"/>
      <c r="D85" s="13" t="s">
        <v>12</v>
      </c>
      <c r="E85" s="4">
        <v>104</v>
      </c>
      <c r="F85" s="4">
        <v>72</v>
      </c>
      <c r="G85" s="4">
        <v>80</v>
      </c>
      <c r="H85" s="4">
        <v>185</v>
      </c>
      <c r="I85" s="4">
        <v>106</v>
      </c>
      <c r="J85" s="4">
        <v>140</v>
      </c>
      <c r="K85" s="4">
        <v>77</v>
      </c>
      <c r="L85" s="4">
        <v>115</v>
      </c>
      <c r="M85" s="4">
        <v>188</v>
      </c>
      <c r="N85" s="4">
        <v>200</v>
      </c>
      <c r="O85" s="4">
        <v>161</v>
      </c>
      <c r="P85" s="4">
        <v>178</v>
      </c>
      <c r="Q85" s="14"/>
      <c r="R85" s="15" t="s">
        <v>64</v>
      </c>
      <c r="S85" s="22"/>
    </row>
    <row r="86" spans="1:19" ht="13.5">
      <c r="A86" s="22"/>
      <c r="B86" s="25"/>
      <c r="C86" s="25"/>
      <c r="D86" s="13" t="s">
        <v>18</v>
      </c>
      <c r="E86" s="4">
        <v>17652</v>
      </c>
      <c r="F86" s="4">
        <v>16608</v>
      </c>
      <c r="G86" s="4">
        <v>19642</v>
      </c>
      <c r="H86" s="4">
        <v>23981</v>
      </c>
      <c r="I86" s="4">
        <v>16846</v>
      </c>
      <c r="J86" s="4">
        <v>19406</v>
      </c>
      <c r="K86" s="4">
        <v>17883</v>
      </c>
      <c r="L86" s="4">
        <v>17741</v>
      </c>
      <c r="M86" s="4">
        <v>23700</v>
      </c>
      <c r="N86" s="4">
        <v>22596</v>
      </c>
      <c r="O86" s="4">
        <v>24324</v>
      </c>
      <c r="P86" s="4">
        <v>21204</v>
      </c>
      <c r="Q86" s="4">
        <f>SUM(E86:P86)</f>
        <v>241583</v>
      </c>
      <c r="R86" s="16" t="s">
        <v>63</v>
      </c>
      <c r="S86" s="22"/>
    </row>
    <row r="87" spans="1:19" ht="13.5">
      <c r="A87" s="23"/>
      <c r="B87" s="26"/>
      <c r="C87" s="26"/>
      <c r="D87" s="17" t="s">
        <v>13</v>
      </c>
      <c r="E87" s="5">
        <v>100</v>
      </c>
      <c r="F87" s="5">
        <v>100</v>
      </c>
      <c r="G87" s="5">
        <v>100</v>
      </c>
      <c r="H87" s="5">
        <v>100</v>
      </c>
      <c r="I87" s="5">
        <v>100</v>
      </c>
      <c r="J87" s="5">
        <v>100</v>
      </c>
      <c r="K87" s="5">
        <v>100</v>
      </c>
      <c r="L87" s="5">
        <v>100</v>
      </c>
      <c r="M87" s="5">
        <v>100</v>
      </c>
      <c r="N87" s="5">
        <v>100</v>
      </c>
      <c r="O87" s="5">
        <v>100</v>
      </c>
      <c r="P87" s="5">
        <v>100</v>
      </c>
      <c r="Q87" s="18"/>
      <c r="R87" s="15" t="s">
        <v>64</v>
      </c>
      <c r="S87" s="23"/>
    </row>
    <row r="88" spans="1:19" ht="13.5" customHeight="1">
      <c r="A88" s="21">
        <v>22</v>
      </c>
      <c r="B88" s="24" t="s">
        <v>67</v>
      </c>
      <c r="C88" s="24" t="s">
        <v>72</v>
      </c>
      <c r="D88" s="10" t="s">
        <v>11</v>
      </c>
      <c r="E88" s="3">
        <f aca="true" t="shared" si="21" ref="E88:K88">$L88</f>
        <v>125</v>
      </c>
      <c r="F88" s="3">
        <f t="shared" si="21"/>
        <v>125</v>
      </c>
      <c r="G88" s="3">
        <f t="shared" si="21"/>
        <v>125</v>
      </c>
      <c r="H88" s="3">
        <f t="shared" si="21"/>
        <v>125</v>
      </c>
      <c r="I88" s="3">
        <f t="shared" si="21"/>
        <v>125</v>
      </c>
      <c r="J88" s="3">
        <f t="shared" si="21"/>
        <v>125</v>
      </c>
      <c r="K88" s="3">
        <f t="shared" si="21"/>
        <v>125</v>
      </c>
      <c r="L88" s="3">
        <v>125</v>
      </c>
      <c r="M88" s="3">
        <f>$L88</f>
        <v>125</v>
      </c>
      <c r="N88" s="3">
        <f>$L88</f>
        <v>125</v>
      </c>
      <c r="O88" s="3">
        <f>$L88</f>
        <v>125</v>
      </c>
      <c r="P88" s="3">
        <f>$L88</f>
        <v>125</v>
      </c>
      <c r="Q88" s="11"/>
      <c r="R88" s="12" t="s">
        <v>62</v>
      </c>
      <c r="S88" s="21"/>
    </row>
    <row r="89" spans="1:19" ht="13.5" customHeight="1">
      <c r="A89" s="22"/>
      <c r="B89" s="25"/>
      <c r="C89" s="25"/>
      <c r="D89" s="13" t="s">
        <v>12</v>
      </c>
      <c r="E89" s="4">
        <v>83</v>
      </c>
      <c r="F89" s="4">
        <v>59</v>
      </c>
      <c r="G89" s="4">
        <v>90</v>
      </c>
      <c r="H89" s="4">
        <v>117</v>
      </c>
      <c r="I89" s="4">
        <v>83</v>
      </c>
      <c r="J89" s="4">
        <v>83</v>
      </c>
      <c r="K89" s="4">
        <v>58</v>
      </c>
      <c r="L89" s="4">
        <v>96</v>
      </c>
      <c r="M89" s="4">
        <v>125</v>
      </c>
      <c r="N89" s="4">
        <v>119</v>
      </c>
      <c r="O89" s="4">
        <v>112</v>
      </c>
      <c r="P89" s="4">
        <v>106</v>
      </c>
      <c r="Q89" s="14"/>
      <c r="R89" s="15" t="s">
        <v>64</v>
      </c>
      <c r="S89" s="22"/>
    </row>
    <row r="90" spans="1:19" ht="13.5">
      <c r="A90" s="22"/>
      <c r="B90" s="25"/>
      <c r="C90" s="25"/>
      <c r="D90" s="13" t="s">
        <v>18</v>
      </c>
      <c r="E90" s="4">
        <v>16512</v>
      </c>
      <c r="F90" s="4">
        <v>14376</v>
      </c>
      <c r="G90" s="4">
        <v>18354</v>
      </c>
      <c r="H90" s="4">
        <v>24858</v>
      </c>
      <c r="I90" s="4">
        <v>18420</v>
      </c>
      <c r="J90" s="4">
        <v>16638</v>
      </c>
      <c r="K90" s="4">
        <v>14358</v>
      </c>
      <c r="L90" s="4">
        <v>14550</v>
      </c>
      <c r="M90" s="4">
        <v>25746</v>
      </c>
      <c r="N90" s="4">
        <v>25524</v>
      </c>
      <c r="O90" s="4">
        <v>21186</v>
      </c>
      <c r="P90" s="4">
        <v>20124</v>
      </c>
      <c r="Q90" s="4">
        <f>SUM(E90:P90)</f>
        <v>230646</v>
      </c>
      <c r="R90" s="16" t="s">
        <v>63</v>
      </c>
      <c r="S90" s="22"/>
    </row>
    <row r="91" spans="1:19" ht="13.5">
      <c r="A91" s="23"/>
      <c r="B91" s="26"/>
      <c r="C91" s="26"/>
      <c r="D91" s="17" t="s">
        <v>13</v>
      </c>
      <c r="E91" s="5">
        <v>100</v>
      </c>
      <c r="F91" s="5">
        <v>100</v>
      </c>
      <c r="G91" s="5">
        <v>100</v>
      </c>
      <c r="H91" s="5">
        <v>100</v>
      </c>
      <c r="I91" s="5">
        <v>100</v>
      </c>
      <c r="J91" s="5">
        <v>100</v>
      </c>
      <c r="K91" s="5">
        <v>100</v>
      </c>
      <c r="L91" s="5">
        <v>100</v>
      </c>
      <c r="M91" s="5">
        <v>100</v>
      </c>
      <c r="N91" s="5">
        <v>100</v>
      </c>
      <c r="O91" s="5">
        <v>100</v>
      </c>
      <c r="P91" s="5">
        <v>100</v>
      </c>
      <c r="Q91" s="18"/>
      <c r="R91" s="15" t="s">
        <v>64</v>
      </c>
      <c r="S91" s="23"/>
    </row>
    <row r="92" spans="1:19" ht="13.5" customHeight="1">
      <c r="A92" s="21">
        <v>23</v>
      </c>
      <c r="B92" s="24" t="s">
        <v>68</v>
      </c>
      <c r="C92" s="24" t="s">
        <v>71</v>
      </c>
      <c r="D92" s="10" t="s">
        <v>11</v>
      </c>
      <c r="E92" s="3">
        <f aca="true" t="shared" si="22" ref="E92:K92">$L92</f>
        <v>74</v>
      </c>
      <c r="F92" s="3">
        <f t="shared" si="22"/>
        <v>74</v>
      </c>
      <c r="G92" s="3">
        <f t="shared" si="22"/>
        <v>74</v>
      </c>
      <c r="H92" s="3">
        <f t="shared" si="22"/>
        <v>74</v>
      </c>
      <c r="I92" s="3">
        <f t="shared" si="22"/>
        <v>74</v>
      </c>
      <c r="J92" s="3">
        <f t="shared" si="22"/>
        <v>74</v>
      </c>
      <c r="K92" s="3">
        <f t="shared" si="22"/>
        <v>74</v>
      </c>
      <c r="L92" s="3">
        <v>74</v>
      </c>
      <c r="M92" s="3">
        <f>$L92</f>
        <v>74</v>
      </c>
      <c r="N92" s="3">
        <f>$L92</f>
        <v>74</v>
      </c>
      <c r="O92" s="3">
        <f>$L92</f>
        <v>74</v>
      </c>
      <c r="P92" s="3">
        <f>$L92</f>
        <v>74</v>
      </c>
      <c r="Q92" s="11"/>
      <c r="R92" s="12" t="s">
        <v>62</v>
      </c>
      <c r="S92" s="21"/>
    </row>
    <row r="93" spans="1:19" ht="13.5" customHeight="1">
      <c r="A93" s="22"/>
      <c r="B93" s="25"/>
      <c r="C93" s="25"/>
      <c r="D93" s="13" t="s">
        <v>12</v>
      </c>
      <c r="E93" s="4">
        <v>48</v>
      </c>
      <c r="F93" s="4">
        <v>42</v>
      </c>
      <c r="G93" s="4">
        <v>42</v>
      </c>
      <c r="H93" s="4">
        <v>74</v>
      </c>
      <c r="I93" s="4">
        <v>57</v>
      </c>
      <c r="J93" s="4">
        <v>44</v>
      </c>
      <c r="K93" s="4">
        <v>38</v>
      </c>
      <c r="L93" s="4">
        <v>46</v>
      </c>
      <c r="M93" s="4">
        <v>73</v>
      </c>
      <c r="N93" s="4">
        <v>70</v>
      </c>
      <c r="O93" s="4">
        <v>71</v>
      </c>
      <c r="P93" s="4">
        <v>62</v>
      </c>
      <c r="Q93" s="14"/>
      <c r="R93" s="15" t="s">
        <v>64</v>
      </c>
      <c r="S93" s="22"/>
    </row>
    <row r="94" spans="1:19" ht="13.5">
      <c r="A94" s="22"/>
      <c r="B94" s="25"/>
      <c r="C94" s="25"/>
      <c r="D94" s="13" t="s">
        <v>18</v>
      </c>
      <c r="E94" s="4">
        <v>10550</v>
      </c>
      <c r="F94" s="4">
        <v>10020</v>
      </c>
      <c r="G94" s="4">
        <v>10152</v>
      </c>
      <c r="H94" s="4">
        <v>12358</v>
      </c>
      <c r="I94" s="4">
        <v>10010</v>
      </c>
      <c r="J94" s="4">
        <v>8990</v>
      </c>
      <c r="K94" s="4">
        <v>9818</v>
      </c>
      <c r="L94" s="4">
        <v>10558</v>
      </c>
      <c r="M94" s="4">
        <v>13073</v>
      </c>
      <c r="N94" s="4">
        <v>13229</v>
      </c>
      <c r="O94" s="4">
        <v>11837</v>
      </c>
      <c r="P94" s="4">
        <v>9787</v>
      </c>
      <c r="Q94" s="4">
        <f>SUM(E94:P94)</f>
        <v>130382</v>
      </c>
      <c r="R94" s="16" t="s">
        <v>63</v>
      </c>
      <c r="S94" s="22"/>
    </row>
    <row r="95" spans="1:19" ht="13.5">
      <c r="A95" s="23"/>
      <c r="B95" s="26"/>
      <c r="C95" s="26"/>
      <c r="D95" s="17" t="s">
        <v>13</v>
      </c>
      <c r="E95" s="5">
        <v>100</v>
      </c>
      <c r="F95" s="5">
        <v>100</v>
      </c>
      <c r="G95" s="5">
        <v>100</v>
      </c>
      <c r="H95" s="5">
        <v>100</v>
      </c>
      <c r="I95" s="5">
        <v>100</v>
      </c>
      <c r="J95" s="5">
        <v>100</v>
      </c>
      <c r="K95" s="5">
        <v>100</v>
      </c>
      <c r="L95" s="5">
        <v>100</v>
      </c>
      <c r="M95" s="5">
        <v>100</v>
      </c>
      <c r="N95" s="5">
        <v>100</v>
      </c>
      <c r="O95" s="5">
        <v>100</v>
      </c>
      <c r="P95" s="5">
        <v>100</v>
      </c>
      <c r="Q95" s="18"/>
      <c r="R95" s="15" t="s">
        <v>64</v>
      </c>
      <c r="S95" s="23"/>
    </row>
    <row r="96" spans="1:19" ht="13.5" customHeight="1">
      <c r="A96" s="21">
        <v>24</v>
      </c>
      <c r="B96" s="24" t="s">
        <v>69</v>
      </c>
      <c r="C96" s="24" t="s">
        <v>70</v>
      </c>
      <c r="D96" s="10" t="s">
        <v>11</v>
      </c>
      <c r="E96" s="3">
        <f aca="true" t="shared" si="23" ref="E96:P96">$L96</f>
        <v>72</v>
      </c>
      <c r="F96" s="3">
        <f t="shared" si="23"/>
        <v>72</v>
      </c>
      <c r="G96" s="3">
        <f t="shared" si="23"/>
        <v>72</v>
      </c>
      <c r="H96" s="3">
        <f t="shared" si="23"/>
        <v>72</v>
      </c>
      <c r="I96" s="3">
        <f t="shared" si="23"/>
        <v>72</v>
      </c>
      <c r="J96" s="3">
        <f t="shared" si="23"/>
        <v>72</v>
      </c>
      <c r="K96" s="3">
        <f t="shared" si="23"/>
        <v>72</v>
      </c>
      <c r="L96" s="3">
        <v>72</v>
      </c>
      <c r="M96" s="3">
        <f t="shared" si="23"/>
        <v>72</v>
      </c>
      <c r="N96" s="3">
        <f t="shared" si="23"/>
        <v>72</v>
      </c>
      <c r="O96" s="3">
        <f t="shared" si="23"/>
        <v>72</v>
      </c>
      <c r="P96" s="3">
        <f t="shared" si="23"/>
        <v>72</v>
      </c>
      <c r="Q96" s="11"/>
      <c r="R96" s="12" t="s">
        <v>62</v>
      </c>
      <c r="S96" s="27"/>
    </row>
    <row r="97" spans="1:19" ht="13.5" customHeight="1">
      <c r="A97" s="22"/>
      <c r="B97" s="25"/>
      <c r="C97" s="25"/>
      <c r="D97" s="13" t="s">
        <v>12</v>
      </c>
      <c r="E97" s="4">
        <v>43</v>
      </c>
      <c r="F97" s="4">
        <v>36</v>
      </c>
      <c r="G97" s="4">
        <v>45</v>
      </c>
      <c r="H97" s="4">
        <v>59</v>
      </c>
      <c r="I97" s="4">
        <v>84</v>
      </c>
      <c r="J97" s="4">
        <v>65</v>
      </c>
      <c r="K97" s="4">
        <v>46</v>
      </c>
      <c r="L97" s="4">
        <v>38</v>
      </c>
      <c r="M97" s="4">
        <v>74</v>
      </c>
      <c r="N97" s="4">
        <v>70</v>
      </c>
      <c r="O97" s="4">
        <v>70</v>
      </c>
      <c r="P97" s="4">
        <v>61</v>
      </c>
      <c r="Q97" s="14"/>
      <c r="R97" s="15" t="s">
        <v>64</v>
      </c>
      <c r="S97" s="22"/>
    </row>
    <row r="98" spans="1:19" ht="13.5">
      <c r="A98" s="22"/>
      <c r="B98" s="25"/>
      <c r="C98" s="25"/>
      <c r="D98" s="13" t="s">
        <v>18</v>
      </c>
      <c r="E98" s="4">
        <v>11634</v>
      </c>
      <c r="F98" s="4">
        <v>11874</v>
      </c>
      <c r="G98" s="4">
        <v>13434</v>
      </c>
      <c r="H98" s="4">
        <v>15342</v>
      </c>
      <c r="I98" s="4">
        <v>16656</v>
      </c>
      <c r="J98" s="4">
        <v>13776</v>
      </c>
      <c r="K98" s="4">
        <v>12894</v>
      </c>
      <c r="L98" s="4">
        <v>10770</v>
      </c>
      <c r="M98" s="4">
        <v>14184</v>
      </c>
      <c r="N98" s="4">
        <v>14850</v>
      </c>
      <c r="O98" s="4">
        <v>13482</v>
      </c>
      <c r="P98" s="4">
        <v>13692</v>
      </c>
      <c r="Q98" s="4">
        <f>SUM(E98:P98)</f>
        <v>162588</v>
      </c>
      <c r="R98" s="16" t="s">
        <v>63</v>
      </c>
      <c r="S98" s="22"/>
    </row>
    <row r="99" spans="1:19" ht="13.5">
      <c r="A99" s="23"/>
      <c r="B99" s="26"/>
      <c r="C99" s="26"/>
      <c r="D99" s="17" t="s">
        <v>13</v>
      </c>
      <c r="E99" s="5">
        <v>100</v>
      </c>
      <c r="F99" s="5">
        <v>100</v>
      </c>
      <c r="G99" s="5">
        <v>100</v>
      </c>
      <c r="H99" s="5">
        <v>100</v>
      </c>
      <c r="I99" s="5">
        <v>100</v>
      </c>
      <c r="J99" s="5">
        <v>100</v>
      </c>
      <c r="K99" s="5">
        <v>100</v>
      </c>
      <c r="L99" s="5">
        <v>100</v>
      </c>
      <c r="M99" s="5">
        <v>100</v>
      </c>
      <c r="N99" s="5">
        <v>100</v>
      </c>
      <c r="O99" s="5">
        <v>100</v>
      </c>
      <c r="P99" s="5">
        <v>100</v>
      </c>
      <c r="Q99" s="18"/>
      <c r="R99" s="15" t="s">
        <v>64</v>
      </c>
      <c r="S99" s="23"/>
    </row>
    <row r="100" spans="1:19" ht="13.5" customHeight="1">
      <c r="A100" s="21"/>
      <c r="B100" s="27" t="s">
        <v>17</v>
      </c>
      <c r="C100" s="24"/>
      <c r="D100" s="10" t="s">
        <v>11</v>
      </c>
      <c r="E100" s="4">
        <f aca="true" t="shared" si="24" ref="E100:L100">SUM(E4,E8,E12,E16,E20,E24,E28,E32,E36,E40,E48,E52,E44,E56,E60,E64,E68,E72,E76,E80,E92,E96,E84,E88)</f>
        <v>2606</v>
      </c>
      <c r="F100" s="4">
        <f t="shared" si="24"/>
        <v>2606</v>
      </c>
      <c r="G100" s="4">
        <f t="shared" si="24"/>
        <v>2606</v>
      </c>
      <c r="H100" s="4">
        <f t="shared" si="24"/>
        <v>2606</v>
      </c>
      <c r="I100" s="4">
        <f t="shared" si="24"/>
        <v>2606</v>
      </c>
      <c r="J100" s="4">
        <f t="shared" si="24"/>
        <v>2606</v>
      </c>
      <c r="K100" s="4">
        <f t="shared" si="24"/>
        <v>2606</v>
      </c>
      <c r="L100" s="4">
        <f t="shared" si="24"/>
        <v>2606</v>
      </c>
      <c r="M100" s="4">
        <f aca="true" t="shared" si="25" ref="M100:P102">SUM(M4,M8,M12,M16,M20,M24,M28,M32,M36,M40,M48,M52,M44,M56,M60,M64,M68,M72,M76,M80,M92,M96,M84,M88)</f>
        <v>2606</v>
      </c>
      <c r="N100" s="4">
        <f t="shared" si="25"/>
        <v>2606</v>
      </c>
      <c r="O100" s="4">
        <f t="shared" si="25"/>
        <v>2606</v>
      </c>
      <c r="P100" s="4">
        <f t="shared" si="25"/>
        <v>2606</v>
      </c>
      <c r="Q100" s="19"/>
      <c r="R100" s="35"/>
      <c r="S100" s="35"/>
    </row>
    <row r="101" spans="1:19" ht="13.5">
      <c r="A101" s="22"/>
      <c r="B101" s="33"/>
      <c r="C101" s="25"/>
      <c r="D101" s="13" t="s">
        <v>12</v>
      </c>
      <c r="E101" s="4">
        <f aca="true" t="shared" si="26" ref="E101:L102">SUM(E5,E9,E13,E17,E21,E25,E29,E33,E37,E41,E49,E53,E45,E57,E61,E65,E69,E73,E77,E81,E93,E97,E85,E89)</f>
        <v>1588</v>
      </c>
      <c r="F101" s="4">
        <f t="shared" si="26"/>
        <v>1354</v>
      </c>
      <c r="G101" s="4">
        <f t="shared" si="26"/>
        <v>1559</v>
      </c>
      <c r="H101" s="4">
        <f t="shared" si="26"/>
        <v>2282</v>
      </c>
      <c r="I101" s="4">
        <f t="shared" si="26"/>
        <v>1968</v>
      </c>
      <c r="J101" s="4">
        <f t="shared" si="26"/>
        <v>1617</v>
      </c>
      <c r="K101" s="4">
        <f t="shared" si="26"/>
        <v>1384</v>
      </c>
      <c r="L101" s="4">
        <f t="shared" si="26"/>
        <v>1661</v>
      </c>
      <c r="M101" s="4">
        <f t="shared" si="25"/>
        <v>2430</v>
      </c>
      <c r="N101" s="4">
        <f t="shared" si="25"/>
        <v>2335</v>
      </c>
      <c r="O101" s="4">
        <f t="shared" si="25"/>
        <v>2203</v>
      </c>
      <c r="P101" s="4">
        <f t="shared" si="25"/>
        <v>2172</v>
      </c>
      <c r="Q101" s="19"/>
      <c r="R101" s="35"/>
      <c r="S101" s="35"/>
    </row>
    <row r="102" spans="1:20" ht="13.5">
      <c r="A102" s="22"/>
      <c r="B102" s="33"/>
      <c r="C102" s="25"/>
      <c r="D102" s="13" t="s">
        <v>18</v>
      </c>
      <c r="E102" s="4">
        <f t="shared" si="26"/>
        <v>326941</v>
      </c>
      <c r="F102" s="4">
        <f t="shared" si="26"/>
        <v>317046</v>
      </c>
      <c r="G102" s="4">
        <f t="shared" si="26"/>
        <v>361145</v>
      </c>
      <c r="H102" s="4">
        <f t="shared" si="26"/>
        <v>430965</v>
      </c>
      <c r="I102" s="4">
        <f t="shared" si="26"/>
        <v>372872</v>
      </c>
      <c r="J102" s="4">
        <f t="shared" si="26"/>
        <v>335940</v>
      </c>
      <c r="K102" s="4">
        <f t="shared" si="26"/>
        <v>326356</v>
      </c>
      <c r="L102" s="4">
        <f t="shared" si="26"/>
        <v>307414</v>
      </c>
      <c r="M102" s="4">
        <f t="shared" si="25"/>
        <v>425761</v>
      </c>
      <c r="N102" s="4">
        <f t="shared" si="25"/>
        <v>433556</v>
      </c>
      <c r="O102" s="4">
        <f t="shared" si="25"/>
        <v>374868</v>
      </c>
      <c r="P102" s="4">
        <f t="shared" si="25"/>
        <v>368813</v>
      </c>
      <c r="Q102" s="4">
        <f>SUM(E102:P102)</f>
        <v>4381677</v>
      </c>
      <c r="R102" s="35"/>
      <c r="S102" s="35"/>
      <c r="T102" s="20"/>
    </row>
    <row r="103" spans="1:19" ht="13.5">
      <c r="A103" s="23"/>
      <c r="B103" s="34"/>
      <c r="C103" s="26"/>
      <c r="D103" s="17" t="s">
        <v>13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35"/>
      <c r="S103" s="35"/>
    </row>
    <row r="104" ht="15" customHeight="1">
      <c r="N104" s="7"/>
    </row>
    <row r="105" ht="13.5">
      <c r="B105" s="1" t="s">
        <v>73</v>
      </c>
    </row>
    <row r="106" spans="2:4" ht="13.5">
      <c r="B106" s="32" t="s">
        <v>16</v>
      </c>
      <c r="C106" s="32"/>
      <c r="D106" s="32"/>
    </row>
  </sheetData>
  <sheetProtection/>
  <mergeCells count="102">
    <mergeCell ref="R100:R103"/>
    <mergeCell ref="S28:S31"/>
    <mergeCell ref="S32:S35"/>
    <mergeCell ref="S36:S39"/>
    <mergeCell ref="S40:S43"/>
    <mergeCell ref="S44:S47"/>
    <mergeCell ref="S72:S75"/>
    <mergeCell ref="S76:S79"/>
    <mergeCell ref="S80:S83"/>
    <mergeCell ref="S92:S95"/>
    <mergeCell ref="S100:S103"/>
    <mergeCell ref="S48:S51"/>
    <mergeCell ref="S52:S55"/>
    <mergeCell ref="S56:S59"/>
    <mergeCell ref="S60:S63"/>
    <mergeCell ref="S64:S67"/>
    <mergeCell ref="S68:S71"/>
    <mergeCell ref="S4:S7"/>
    <mergeCell ref="S8:S11"/>
    <mergeCell ref="S12:S15"/>
    <mergeCell ref="S16:S19"/>
    <mergeCell ref="S20:S23"/>
    <mergeCell ref="S24:S27"/>
    <mergeCell ref="A92:A95"/>
    <mergeCell ref="A100:A103"/>
    <mergeCell ref="B44:B47"/>
    <mergeCell ref="C44:C47"/>
    <mergeCell ref="C64:C67"/>
    <mergeCell ref="B100:B103"/>
    <mergeCell ref="C100:C103"/>
    <mergeCell ref="B80:B83"/>
    <mergeCell ref="C80:C83"/>
    <mergeCell ref="A68:A71"/>
    <mergeCell ref="A76:A79"/>
    <mergeCell ref="A80:A83"/>
    <mergeCell ref="B76:B79"/>
    <mergeCell ref="C76:C79"/>
    <mergeCell ref="B52:B55"/>
    <mergeCell ref="C52:C55"/>
    <mergeCell ref="B72:B75"/>
    <mergeCell ref="B56:B59"/>
    <mergeCell ref="C56:C59"/>
    <mergeCell ref="B106:D106"/>
    <mergeCell ref="A32:A35"/>
    <mergeCell ref="A36:A39"/>
    <mergeCell ref="A40:A43"/>
    <mergeCell ref="A48:A51"/>
    <mergeCell ref="A52:A55"/>
    <mergeCell ref="A44:A47"/>
    <mergeCell ref="A56:A59"/>
    <mergeCell ref="A60:A63"/>
    <mergeCell ref="A72:A75"/>
    <mergeCell ref="A64:A67"/>
    <mergeCell ref="B12:B15"/>
    <mergeCell ref="C12:C15"/>
    <mergeCell ref="B4:B7"/>
    <mergeCell ref="C4:C7"/>
    <mergeCell ref="A24:A27"/>
    <mergeCell ref="A28:A31"/>
    <mergeCell ref="B8:B11"/>
    <mergeCell ref="C8:C11"/>
    <mergeCell ref="B24:B27"/>
    <mergeCell ref="B28:B31"/>
    <mergeCell ref="C28:C31"/>
    <mergeCell ref="B16:B19"/>
    <mergeCell ref="C16:C19"/>
    <mergeCell ref="B20:B23"/>
    <mergeCell ref="C20:C23"/>
    <mergeCell ref="A4:A7"/>
    <mergeCell ref="A8:A11"/>
    <mergeCell ref="A12:A15"/>
    <mergeCell ref="A16:A19"/>
    <mergeCell ref="A20:A23"/>
    <mergeCell ref="C24:C27"/>
    <mergeCell ref="B40:B43"/>
    <mergeCell ref="C40:C43"/>
    <mergeCell ref="B68:B71"/>
    <mergeCell ref="C68:C71"/>
    <mergeCell ref="C72:C75"/>
    <mergeCell ref="B92:B95"/>
    <mergeCell ref="C92:C95"/>
    <mergeCell ref="B64:B67"/>
    <mergeCell ref="C88:C91"/>
    <mergeCell ref="S88:S91"/>
    <mergeCell ref="B32:B35"/>
    <mergeCell ref="C32:C35"/>
    <mergeCell ref="B36:B39"/>
    <mergeCell ref="B48:B51"/>
    <mergeCell ref="C48:C51"/>
    <mergeCell ref="B60:B63"/>
    <mergeCell ref="C60:C63"/>
    <mergeCell ref="C36:C39"/>
    <mergeCell ref="A96:A99"/>
    <mergeCell ref="B96:B99"/>
    <mergeCell ref="C96:C99"/>
    <mergeCell ref="S96:S99"/>
    <mergeCell ref="A84:A87"/>
    <mergeCell ref="B84:B87"/>
    <mergeCell ref="C84:C87"/>
    <mergeCell ref="S84:S87"/>
    <mergeCell ref="A88:A91"/>
    <mergeCell ref="B88:B91"/>
  </mergeCells>
  <printOptions/>
  <pageMargins left="0.5905511811023623" right="0.5905511811023623" top="0.5905511811023623" bottom="0.1968503937007874" header="0.5118110236220472" footer="0.5118110236220472"/>
  <pageSetup horizontalDpi="600" verticalDpi="600" orientation="portrait" paperSize="9" scale="48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鳥取県庁</cp:lastModifiedBy>
  <cp:lastPrinted>2016-01-20T07:34:55Z</cp:lastPrinted>
  <dcterms:created xsi:type="dcterms:W3CDTF">2004-01-29T23:56:47Z</dcterms:created>
  <dcterms:modified xsi:type="dcterms:W3CDTF">2016-01-21T01:16:42Z</dcterms:modified>
  <cp:category/>
  <cp:version/>
  <cp:contentType/>
  <cp:contentStatus/>
</cp:coreProperties>
</file>