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32" sheetId="1" r:id="rId1"/>
  </sheets>
  <definedNames>
    <definedName name="_xlnm.Print_Area" localSheetId="0">'32'!$A$1:$Y$84</definedName>
  </definedNames>
  <calcPr fullCalcOnLoad="1"/>
</workbook>
</file>

<file path=xl/sharedStrings.xml><?xml version="1.0" encoding="utf-8"?>
<sst xmlns="http://schemas.openxmlformats.org/spreadsheetml/2006/main" count="174" uniqueCount="71">
  <si>
    <t xml:space="preserve">総務省統計局「経済センサス－基礎調査」 </t>
  </si>
  <si>
    <t>市町村</t>
  </si>
  <si>
    <t>総数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</si>
  <si>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</si>
  <si>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</si>
  <si>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</si>
  <si>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</si>
  <si>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</si>
  <si>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</si>
  <si>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</si>
  <si>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</si>
  <si>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</si>
  <si>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事業所数</t>
  </si>
  <si>
    <t>従業者数</t>
  </si>
  <si>
    <t>県        計</t>
  </si>
  <si>
    <t>県　計</t>
  </si>
  <si>
    <t>１</t>
  </si>
  <si>
    <t>鳥取市</t>
  </si>
  <si>
    <t>１</t>
  </si>
  <si>
    <t>２</t>
  </si>
  <si>
    <t>米子市</t>
  </si>
  <si>
    <t>２</t>
  </si>
  <si>
    <t>３</t>
  </si>
  <si>
    <t>倉吉市</t>
  </si>
  <si>
    <t>４</t>
  </si>
  <si>
    <t>境港市</t>
  </si>
  <si>
    <t>Ａ</t>
  </si>
  <si>
    <t>岩美郡</t>
  </si>
  <si>
    <t>５</t>
  </si>
  <si>
    <t>岩美町</t>
  </si>
  <si>
    <t>５</t>
  </si>
  <si>
    <t>Ｂ</t>
  </si>
  <si>
    <t>八頭郡</t>
  </si>
  <si>
    <t>６</t>
  </si>
  <si>
    <t>若桜町</t>
  </si>
  <si>
    <t>７</t>
  </si>
  <si>
    <t>智頭町</t>
  </si>
  <si>
    <t>８</t>
  </si>
  <si>
    <t>八頭町</t>
  </si>
  <si>
    <t>Ｃ</t>
  </si>
  <si>
    <t>東伯郡</t>
  </si>
  <si>
    <t>９</t>
  </si>
  <si>
    <t>三朝町</t>
  </si>
  <si>
    <t>湯梨浜町</t>
  </si>
  <si>
    <t>琴浦町</t>
  </si>
  <si>
    <t>11</t>
  </si>
  <si>
    <t>北栄町</t>
  </si>
  <si>
    <t>Ｄ</t>
  </si>
  <si>
    <t>西伯郡</t>
  </si>
  <si>
    <t>日吉津村</t>
  </si>
  <si>
    <t>大山町</t>
  </si>
  <si>
    <t>南部町</t>
  </si>
  <si>
    <t>伯耆町</t>
  </si>
  <si>
    <t>Ｅ</t>
  </si>
  <si>
    <t>日野郡</t>
  </si>
  <si>
    <t>日南町</t>
  </si>
  <si>
    <t>日野町</t>
  </si>
  <si>
    <t>江府町</t>
  </si>
  <si>
    <t>不動産業，物品賃貸業</t>
  </si>
  <si>
    <t>学術研究，
専門・技術サービス業</t>
  </si>
  <si>
    <t>宿泊業，飲食サービス業</t>
  </si>
  <si>
    <t>生活関連サービス業，
娯楽業</t>
  </si>
  <si>
    <t>教育，学習支援業</t>
  </si>
  <si>
    <t>医療，福祉</t>
  </si>
  <si>
    <t>複合サービス事業</t>
  </si>
  <si>
    <t>サービス業
（他に分類されないもの）</t>
  </si>
  <si>
    <r>
      <t xml:space="preserve">公務
</t>
    </r>
    <r>
      <rPr>
        <sz val="9"/>
        <rFont val="ＭＳ 明朝"/>
        <family val="1"/>
      </rPr>
      <t>（他に分類されるものを除く）</t>
    </r>
  </si>
  <si>
    <t>３</t>
  </si>
  <si>
    <r>
      <t>1</t>
    </r>
    <r>
      <rPr>
        <sz val="11"/>
        <rFont val="ＭＳ 明朝"/>
        <family val="1"/>
      </rPr>
      <t>7</t>
    </r>
  </si>
  <si>
    <r>
      <t xml:space="preserve">32　市町村、産業（大分類）別事業所数及び従業者数　   </t>
    </r>
    <r>
      <rPr>
        <sz val="14"/>
        <rFont val="ＭＳ 明朝"/>
        <family val="1"/>
      </rPr>
      <t>平成21年</t>
    </r>
  </si>
  <si>
    <r>
      <t>1</t>
    </r>
    <r>
      <rPr>
        <sz val="11"/>
        <rFont val="ＭＳ 明朝"/>
        <family val="1"/>
      </rPr>
      <t>3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</si>
</sst>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#\ ##0\ ;&quot;△ &quot;#\ ##0"/>
    <numFmt numFmtId="182" formatCode="\ #\ ##0\ ;\-\ #\ ##0"/>
    <numFmt numFmtId="183" formatCode="#,###,###,##0;&quot; -&quot;###,###,##0"/>
    <numFmt numFmtId="184" formatCode="###,###,##0;&quot;-&quot;##,###,##0"/>
    <numFmt numFmtId="185" formatCode="##,###,###,##0;&quot;-&quot;#,###,###,##0"/>
    <numFmt numFmtId="186" formatCode="\ ###,###,##0;&quot;-&quot;###,###,##0"/>
    <numFmt numFmtId="187" formatCode="##,###,##0;&quot;-&quot;#,###,##0"/>
    <numFmt numFmtId="188" formatCode="###,###,###,##0;&quot;-&quot;##,###,###,##0"/>
    <numFmt numFmtId="189" formatCode="\ ##\ ##0\ ;\-\ #\ ##0"/>
    <numFmt numFmtId="190" formatCode="\ ##\ ##0\ ;\-\ ##\ ##0"/>
    <numFmt numFmtId="191" formatCode="\ ###\ ###\ ##0;&quot;-&quot;###\ ###\ ##0"/>
    <numFmt numFmtId="192" formatCode="_ * #\ ###\ ###\ ##0_ ;_ * \-#\ ###\ ###\ ##0_ ;_ * &quot;-&quot;_ ;_ @_ "/>
    <numFmt numFmtId="193" formatCode="_ * #\ ###\ ##0_ ;_ * \-#\ ###\ ##0_ ;_ * &quot;-&quot;_ ;_ @_ 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7" fontId="0" fillId="0" borderId="5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Fill="1" applyAlignment="1">
      <alignment horizontal="right"/>
    </xf>
    <xf numFmtId="177" fontId="0" fillId="0" borderId="6" xfId="0" applyNumberFormat="1" applyBorder="1" applyAlignment="1">
      <alignment horizontal="right"/>
    </xf>
    <xf numFmtId="49" fontId="0" fillId="0" borderId="5" xfId="0" applyNumberFormat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/>
    </xf>
    <xf numFmtId="193" fontId="8" fillId="0" borderId="7" xfId="0" applyNumberFormat="1" applyFont="1" applyFill="1" applyBorder="1" applyAlignment="1">
      <alignment vertical="center" shrinkToFit="1"/>
    </xf>
    <xf numFmtId="193" fontId="8" fillId="0" borderId="0" xfId="0" applyNumberFormat="1" applyFont="1" applyFill="1" applyAlignment="1">
      <alignment vertical="center" shrinkToFit="1"/>
    </xf>
    <xf numFmtId="193" fontId="8" fillId="0" borderId="0" xfId="0" applyNumberFormat="1" applyFont="1" applyFill="1" applyBorder="1" applyAlignment="1">
      <alignment vertical="center" shrinkToFit="1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193" fontId="0" fillId="0" borderId="7" xfId="0" applyNumberFormat="1" applyFont="1" applyFill="1" applyBorder="1" applyAlignment="1">
      <alignment vertical="center" shrinkToFit="1"/>
    </xf>
    <xf numFmtId="193" fontId="0" fillId="0" borderId="0" xfId="0" applyNumberFormat="1" applyFont="1" applyFill="1" applyAlignment="1">
      <alignment vertical="center" shrinkToFit="1"/>
    </xf>
    <xf numFmtId="193" fontId="0" fillId="0" borderId="0" xfId="0" applyNumberFormat="1" applyFont="1" applyFill="1" applyBorder="1" applyAlignment="1">
      <alignment vertical="center" shrinkToFit="1"/>
    </xf>
    <xf numFmtId="49" fontId="0" fillId="0" borderId="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49" fontId="0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Fill="1" applyBorder="1" applyAlignment="1">
      <alignment/>
    </xf>
    <xf numFmtId="49" fontId="0" fillId="0" borderId="1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wrapText="1" shrinkToFit="1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wrapText="1" shrinkToFit="1"/>
    </xf>
    <xf numFmtId="0" fontId="9" fillId="0" borderId="12" xfId="0" applyFont="1" applyBorder="1" applyAlignment="1">
      <alignment horizontal="distributed" vertical="center" wrapText="1" shrinkToFit="1"/>
    </xf>
    <xf numFmtId="0" fontId="9" fillId="0" borderId="13" xfId="0" applyFont="1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T83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0.8984375" style="0" customWidth="1"/>
    <col min="3" max="3" width="9.8984375" style="0" customWidth="1"/>
    <col min="4" max="4" width="0.8984375" style="0" customWidth="1"/>
    <col min="5" max="5" width="10.59765625" style="0" customWidth="1"/>
    <col min="6" max="6" width="12.59765625" style="0" customWidth="1"/>
    <col min="7" max="7" width="10.59765625" style="0" customWidth="1"/>
    <col min="8" max="8" width="12.59765625" style="0" customWidth="1"/>
    <col min="9" max="9" width="10.59765625" style="0" customWidth="1"/>
    <col min="10" max="10" width="12.59765625" style="0" customWidth="1"/>
    <col min="11" max="11" width="10.59765625" style="0" customWidth="1"/>
    <col min="12" max="12" width="12.59765625" style="0" customWidth="1"/>
    <col min="13" max="13" width="10.59765625" style="0" customWidth="1"/>
    <col min="14" max="14" width="13.59765625" style="0" customWidth="1"/>
    <col min="15" max="15" width="11.59765625" style="0" customWidth="1"/>
    <col min="16" max="16" width="13.09765625" style="0" customWidth="1"/>
    <col min="17" max="18" width="11.59765625" style="0" customWidth="1"/>
    <col min="19" max="20" width="13.09765625" style="0" customWidth="1"/>
    <col min="21" max="21" width="11.59765625" style="7" customWidth="1"/>
    <col min="22" max="22" width="13.09765625" style="7" customWidth="1"/>
    <col min="23" max="23" width="11.59765625" style="0" customWidth="1"/>
    <col min="24" max="24" width="13.09765625" style="0" customWidth="1"/>
  </cols>
  <sheetData>
    <row r="1" spans="1:23" s="6" customFormat="1" ht="23.25" customHeight="1">
      <c r="A1" s="1" t="s">
        <v>69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4"/>
      <c r="N1" s="3"/>
      <c r="O1" s="3"/>
      <c r="P1" s="3"/>
      <c r="Q1" s="3"/>
      <c r="R1" s="3"/>
      <c r="S1" s="3"/>
      <c r="T1" s="2"/>
      <c r="U1" s="5"/>
      <c r="V1" s="5"/>
      <c r="W1" s="2"/>
    </row>
    <row r="2" ht="18" customHeight="1"/>
    <row r="3" spans="2:25" ht="21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Y3" s="8" t="s">
        <v>0</v>
      </c>
    </row>
    <row r="4" spans="1:25" ht="23.25" customHeight="1" thickTop="1">
      <c r="A4" s="52" t="s">
        <v>1</v>
      </c>
      <c r="B4" s="52"/>
      <c r="C4" s="52"/>
      <c r="D4" s="10"/>
      <c r="E4" s="60" t="s">
        <v>2</v>
      </c>
      <c r="F4" s="61"/>
      <c r="G4" s="72" t="s">
        <v>3</v>
      </c>
      <c r="H4" s="61"/>
      <c r="I4" s="75" t="s">
        <v>4</v>
      </c>
      <c r="J4" s="76"/>
      <c r="K4" s="72" t="s">
        <v>5</v>
      </c>
      <c r="L4" s="61"/>
      <c r="M4" s="72" t="s">
        <v>6</v>
      </c>
      <c r="N4" s="61"/>
      <c r="O4" s="77" t="s">
        <v>7</v>
      </c>
      <c r="P4" s="78"/>
      <c r="Q4" s="72" t="s">
        <v>8</v>
      </c>
      <c r="R4" s="61"/>
      <c r="S4" s="72" t="s">
        <v>9</v>
      </c>
      <c r="T4" s="61"/>
      <c r="U4" s="73" t="s">
        <v>10</v>
      </c>
      <c r="V4" s="74"/>
      <c r="W4" s="60" t="s">
        <v>11</v>
      </c>
      <c r="X4" s="61"/>
      <c r="Y4" s="62" t="s">
        <v>1</v>
      </c>
    </row>
    <row r="5" spans="1:25" ht="20.25" customHeight="1">
      <c r="A5" s="53"/>
      <c r="B5" s="53"/>
      <c r="C5" s="53"/>
      <c r="D5" s="11"/>
      <c r="E5" s="12" t="s">
        <v>12</v>
      </c>
      <c r="F5" s="13" t="s">
        <v>13</v>
      </c>
      <c r="G5" s="13" t="s">
        <v>12</v>
      </c>
      <c r="H5" s="13" t="s">
        <v>13</v>
      </c>
      <c r="I5" s="13" t="s">
        <v>12</v>
      </c>
      <c r="J5" s="13" t="s">
        <v>13</v>
      </c>
      <c r="K5" s="13" t="s">
        <v>12</v>
      </c>
      <c r="L5" s="13" t="s">
        <v>13</v>
      </c>
      <c r="M5" s="13" t="s">
        <v>12</v>
      </c>
      <c r="N5" s="12" t="s">
        <v>13</v>
      </c>
      <c r="O5" s="12" t="s">
        <v>12</v>
      </c>
      <c r="P5" s="12" t="s">
        <v>13</v>
      </c>
      <c r="Q5" s="13" t="s">
        <v>12</v>
      </c>
      <c r="R5" s="13" t="s">
        <v>13</v>
      </c>
      <c r="S5" s="13" t="s">
        <v>12</v>
      </c>
      <c r="T5" s="13" t="s">
        <v>13</v>
      </c>
      <c r="U5" s="14" t="s">
        <v>12</v>
      </c>
      <c r="V5" s="14" t="s">
        <v>13</v>
      </c>
      <c r="W5" s="12" t="s">
        <v>12</v>
      </c>
      <c r="X5" s="13" t="s">
        <v>13</v>
      </c>
      <c r="Y5" s="63"/>
    </row>
    <row r="6" spans="1:25" ht="7.5" customHeight="1">
      <c r="A6" s="51"/>
      <c r="B6" s="51"/>
      <c r="C6" s="51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18"/>
      <c r="W6" s="19"/>
      <c r="X6" s="19"/>
      <c r="Y6" s="20"/>
    </row>
    <row r="7" spans="1:25" s="26" customFormat="1" ht="12.75" customHeight="1">
      <c r="A7" s="50" t="s">
        <v>14</v>
      </c>
      <c r="B7" s="50"/>
      <c r="C7" s="50"/>
      <c r="D7" s="21"/>
      <c r="E7" s="22">
        <v>29344</v>
      </c>
      <c r="F7" s="23">
        <v>269788</v>
      </c>
      <c r="G7" s="23">
        <v>290</v>
      </c>
      <c r="H7" s="23">
        <v>3699</v>
      </c>
      <c r="I7" s="23">
        <v>13</v>
      </c>
      <c r="J7" s="23">
        <v>97</v>
      </c>
      <c r="K7" s="23">
        <v>2807</v>
      </c>
      <c r="L7" s="23">
        <v>20443</v>
      </c>
      <c r="M7" s="23">
        <v>1779</v>
      </c>
      <c r="N7" s="23">
        <v>37578</v>
      </c>
      <c r="O7" s="23">
        <v>60</v>
      </c>
      <c r="P7" s="23">
        <v>1253</v>
      </c>
      <c r="Q7" s="23">
        <v>243</v>
      </c>
      <c r="R7" s="23">
        <v>2988</v>
      </c>
      <c r="S7" s="23">
        <v>572</v>
      </c>
      <c r="T7" s="23">
        <v>12932</v>
      </c>
      <c r="U7" s="23">
        <v>7983</v>
      </c>
      <c r="V7" s="23">
        <v>52839</v>
      </c>
      <c r="W7" s="24">
        <v>610</v>
      </c>
      <c r="X7" s="24">
        <v>7157</v>
      </c>
      <c r="Y7" s="25" t="s">
        <v>15</v>
      </c>
    </row>
    <row r="8" spans="1:25" s="32" customFormat="1" ht="6.75" customHeight="1">
      <c r="A8" s="27"/>
      <c r="B8" s="27"/>
      <c r="C8" s="27"/>
      <c r="D8" s="27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1"/>
    </row>
    <row r="9" spans="1:25" s="32" customFormat="1" ht="12.75" customHeight="1">
      <c r="A9" s="33" t="s">
        <v>16</v>
      </c>
      <c r="B9" s="27"/>
      <c r="C9" s="34" t="s">
        <v>17</v>
      </c>
      <c r="D9" s="34"/>
      <c r="E9" s="28">
        <v>10103</v>
      </c>
      <c r="F9" s="29">
        <v>94076</v>
      </c>
      <c r="G9" s="29">
        <v>68</v>
      </c>
      <c r="H9" s="29">
        <v>892</v>
      </c>
      <c r="I9" s="29">
        <v>4</v>
      </c>
      <c r="J9" s="29">
        <v>15</v>
      </c>
      <c r="K9" s="29">
        <v>912</v>
      </c>
      <c r="L9" s="29">
        <v>6993</v>
      </c>
      <c r="M9" s="29">
        <v>619</v>
      </c>
      <c r="N9" s="29">
        <v>14442</v>
      </c>
      <c r="O9" s="29">
        <v>16</v>
      </c>
      <c r="P9" s="29">
        <v>467</v>
      </c>
      <c r="Q9" s="29">
        <v>115</v>
      </c>
      <c r="R9" s="29">
        <v>1527</v>
      </c>
      <c r="S9" s="29">
        <v>166</v>
      </c>
      <c r="T9" s="29">
        <v>3609</v>
      </c>
      <c r="U9" s="29">
        <v>2659</v>
      </c>
      <c r="V9" s="29">
        <v>19135</v>
      </c>
      <c r="W9" s="30">
        <v>237</v>
      </c>
      <c r="X9" s="30">
        <v>3305</v>
      </c>
      <c r="Y9" s="35" t="s">
        <v>18</v>
      </c>
    </row>
    <row r="10" spans="1:25" s="32" customFormat="1" ht="12.75" customHeight="1">
      <c r="A10" s="33" t="s">
        <v>19</v>
      </c>
      <c r="B10" s="27"/>
      <c r="C10" s="34" t="s">
        <v>20</v>
      </c>
      <c r="D10" s="34"/>
      <c r="E10" s="28">
        <v>7620</v>
      </c>
      <c r="F10" s="29">
        <v>73634</v>
      </c>
      <c r="G10" s="29">
        <v>23</v>
      </c>
      <c r="H10" s="29">
        <v>282</v>
      </c>
      <c r="I10" s="29">
        <v>0</v>
      </c>
      <c r="J10" s="29">
        <v>0</v>
      </c>
      <c r="K10" s="29">
        <v>680</v>
      </c>
      <c r="L10" s="29">
        <v>5617</v>
      </c>
      <c r="M10" s="29">
        <v>363</v>
      </c>
      <c r="N10" s="29">
        <v>7208</v>
      </c>
      <c r="O10" s="29">
        <v>13</v>
      </c>
      <c r="P10" s="29">
        <v>432</v>
      </c>
      <c r="Q10" s="29">
        <v>77</v>
      </c>
      <c r="R10" s="29">
        <v>1018</v>
      </c>
      <c r="S10" s="29">
        <v>145</v>
      </c>
      <c r="T10" s="29">
        <v>5517</v>
      </c>
      <c r="U10" s="29">
        <v>2150</v>
      </c>
      <c r="V10" s="29">
        <v>15919</v>
      </c>
      <c r="W10" s="30">
        <v>193</v>
      </c>
      <c r="X10" s="30">
        <v>2409</v>
      </c>
      <c r="Y10" s="35" t="s">
        <v>21</v>
      </c>
    </row>
    <row r="11" spans="1:25" s="32" customFormat="1" ht="12.75" customHeight="1">
      <c r="A11" s="33" t="s">
        <v>22</v>
      </c>
      <c r="B11" s="27"/>
      <c r="C11" s="34" t="s">
        <v>23</v>
      </c>
      <c r="D11" s="34"/>
      <c r="E11" s="28">
        <v>3158</v>
      </c>
      <c r="F11" s="29">
        <v>26570</v>
      </c>
      <c r="G11" s="29">
        <v>24</v>
      </c>
      <c r="H11" s="29">
        <v>288</v>
      </c>
      <c r="I11" s="29">
        <v>2</v>
      </c>
      <c r="J11" s="29">
        <v>5</v>
      </c>
      <c r="K11" s="29">
        <v>262</v>
      </c>
      <c r="L11" s="29">
        <v>1882</v>
      </c>
      <c r="M11" s="29">
        <v>172</v>
      </c>
      <c r="N11" s="29">
        <v>4141</v>
      </c>
      <c r="O11" s="29">
        <v>5</v>
      </c>
      <c r="P11" s="29">
        <v>204</v>
      </c>
      <c r="Q11" s="29">
        <v>25</v>
      </c>
      <c r="R11" s="29">
        <v>259</v>
      </c>
      <c r="S11" s="29">
        <v>44</v>
      </c>
      <c r="T11" s="29">
        <v>954</v>
      </c>
      <c r="U11" s="29">
        <v>889</v>
      </c>
      <c r="V11" s="29">
        <v>5368</v>
      </c>
      <c r="W11" s="30">
        <v>69</v>
      </c>
      <c r="X11" s="30">
        <v>644</v>
      </c>
      <c r="Y11" s="35" t="s">
        <v>22</v>
      </c>
    </row>
    <row r="12" spans="1:25" s="32" customFormat="1" ht="12.75" customHeight="1">
      <c r="A12" s="33" t="s">
        <v>24</v>
      </c>
      <c r="B12" s="27"/>
      <c r="C12" s="34" t="s">
        <v>25</v>
      </c>
      <c r="D12" s="34"/>
      <c r="E12" s="28">
        <v>1616</v>
      </c>
      <c r="F12" s="29">
        <v>14858</v>
      </c>
      <c r="G12" s="29">
        <v>24</v>
      </c>
      <c r="H12" s="29">
        <v>655</v>
      </c>
      <c r="I12" s="29">
        <v>0</v>
      </c>
      <c r="J12" s="29">
        <v>0</v>
      </c>
      <c r="K12" s="29">
        <v>119</v>
      </c>
      <c r="L12" s="29">
        <v>813</v>
      </c>
      <c r="M12" s="29">
        <v>150</v>
      </c>
      <c r="N12" s="29">
        <v>3476</v>
      </c>
      <c r="O12" s="29">
        <v>2</v>
      </c>
      <c r="P12" s="29">
        <v>17</v>
      </c>
      <c r="Q12" s="29">
        <v>13</v>
      </c>
      <c r="R12" s="29">
        <v>47</v>
      </c>
      <c r="S12" s="29">
        <v>66</v>
      </c>
      <c r="T12" s="29">
        <v>1154</v>
      </c>
      <c r="U12" s="29">
        <v>540</v>
      </c>
      <c r="V12" s="29">
        <v>3505</v>
      </c>
      <c r="W12" s="30">
        <v>25</v>
      </c>
      <c r="X12" s="30">
        <v>230</v>
      </c>
      <c r="Y12" s="35" t="s">
        <v>24</v>
      </c>
    </row>
    <row r="13" spans="1:25" s="32" customFormat="1" ht="6.75" customHeight="1">
      <c r="A13" s="33"/>
      <c r="B13" s="27"/>
      <c r="C13" s="34"/>
      <c r="D13" s="34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30"/>
      <c r="Y13" s="35"/>
    </row>
    <row r="14" spans="1:25" s="40" customFormat="1" ht="12.75" customHeight="1">
      <c r="A14" s="36" t="s">
        <v>26</v>
      </c>
      <c r="B14" s="37"/>
      <c r="C14" s="38" t="s">
        <v>27</v>
      </c>
      <c r="D14" s="38"/>
      <c r="E14" s="22">
        <f aca="true" t="shared" si="0" ref="E14:N14">E16</f>
        <v>470</v>
      </c>
      <c r="F14" s="23">
        <f t="shared" si="0"/>
        <v>3509</v>
      </c>
      <c r="G14" s="23">
        <f t="shared" si="0"/>
        <v>21</v>
      </c>
      <c r="H14" s="23">
        <f t="shared" si="0"/>
        <v>247</v>
      </c>
      <c r="I14" s="23">
        <f t="shared" si="0"/>
        <v>0</v>
      </c>
      <c r="J14" s="23">
        <f t="shared" si="0"/>
        <v>0</v>
      </c>
      <c r="K14" s="23">
        <f t="shared" si="0"/>
        <v>41</v>
      </c>
      <c r="L14" s="23">
        <f t="shared" si="0"/>
        <v>295</v>
      </c>
      <c r="M14" s="23">
        <f t="shared" si="0"/>
        <v>48</v>
      </c>
      <c r="N14" s="23">
        <f t="shared" si="0"/>
        <v>980</v>
      </c>
      <c r="O14" s="23">
        <f aca="true" t="shared" si="1" ref="O14:X14">O16</f>
        <v>3</v>
      </c>
      <c r="P14" s="23">
        <f t="shared" si="1"/>
        <v>11</v>
      </c>
      <c r="Q14" s="23">
        <f t="shared" si="1"/>
        <v>0</v>
      </c>
      <c r="R14" s="23">
        <f t="shared" si="1"/>
        <v>0</v>
      </c>
      <c r="S14" s="23">
        <f t="shared" si="1"/>
        <v>11</v>
      </c>
      <c r="T14" s="23">
        <f t="shared" si="1"/>
        <v>100</v>
      </c>
      <c r="U14" s="23">
        <f t="shared" si="1"/>
        <v>125</v>
      </c>
      <c r="V14" s="23">
        <f t="shared" si="1"/>
        <v>523</v>
      </c>
      <c r="W14" s="24">
        <f t="shared" si="1"/>
        <v>6</v>
      </c>
      <c r="X14" s="24">
        <f t="shared" si="1"/>
        <v>34</v>
      </c>
      <c r="Y14" s="39" t="s">
        <v>26</v>
      </c>
    </row>
    <row r="15" spans="1:25" s="32" customFormat="1" ht="6.75" customHeight="1">
      <c r="A15" s="33"/>
      <c r="B15" s="27"/>
      <c r="C15" s="34"/>
      <c r="D15" s="34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30"/>
      <c r="Y15" s="35"/>
    </row>
    <row r="16" spans="1:25" s="32" customFormat="1" ht="12.75" customHeight="1">
      <c r="A16" s="33" t="s">
        <v>28</v>
      </c>
      <c r="B16" s="27"/>
      <c r="C16" s="34" t="s">
        <v>29</v>
      </c>
      <c r="D16" s="41"/>
      <c r="E16" s="28">
        <v>470</v>
      </c>
      <c r="F16" s="29">
        <v>3509</v>
      </c>
      <c r="G16" s="29">
        <v>21</v>
      </c>
      <c r="H16" s="29">
        <v>247</v>
      </c>
      <c r="I16" s="29">
        <v>0</v>
      </c>
      <c r="J16" s="29">
        <v>0</v>
      </c>
      <c r="K16" s="29">
        <v>41</v>
      </c>
      <c r="L16" s="29">
        <v>295</v>
      </c>
      <c r="M16" s="29">
        <v>48</v>
      </c>
      <c r="N16" s="29">
        <v>980</v>
      </c>
      <c r="O16" s="29">
        <v>3</v>
      </c>
      <c r="P16" s="29">
        <v>11</v>
      </c>
      <c r="Q16" s="29">
        <v>0</v>
      </c>
      <c r="R16" s="29">
        <v>0</v>
      </c>
      <c r="S16" s="29">
        <v>11</v>
      </c>
      <c r="T16" s="29">
        <v>100</v>
      </c>
      <c r="U16" s="29">
        <v>125</v>
      </c>
      <c r="V16" s="29">
        <v>523</v>
      </c>
      <c r="W16" s="30">
        <v>6</v>
      </c>
      <c r="X16" s="30">
        <v>34</v>
      </c>
      <c r="Y16" s="35" t="s">
        <v>30</v>
      </c>
    </row>
    <row r="17" spans="1:25" s="32" customFormat="1" ht="6.75" customHeight="1">
      <c r="A17" s="33"/>
      <c r="B17" s="27"/>
      <c r="C17" s="34"/>
      <c r="D17" s="41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  <c r="X17" s="30"/>
      <c r="Y17" s="35"/>
    </row>
    <row r="18" spans="1:25" s="40" customFormat="1" ht="12.75" customHeight="1">
      <c r="A18" s="36" t="s">
        <v>31</v>
      </c>
      <c r="B18" s="37"/>
      <c r="C18" s="38" t="s">
        <v>32</v>
      </c>
      <c r="D18" s="42"/>
      <c r="E18" s="22">
        <f aca="true" t="shared" si="2" ref="E18:N18">SUM(E20:E22)</f>
        <v>1206</v>
      </c>
      <c r="F18" s="23">
        <f t="shared" si="2"/>
        <v>7548</v>
      </c>
      <c r="G18" s="23">
        <f t="shared" si="2"/>
        <v>23</v>
      </c>
      <c r="H18" s="23">
        <f t="shared" si="2"/>
        <v>238</v>
      </c>
      <c r="I18" s="23">
        <f t="shared" si="2"/>
        <v>0</v>
      </c>
      <c r="J18" s="23">
        <f t="shared" si="2"/>
        <v>0</v>
      </c>
      <c r="K18" s="23">
        <f t="shared" si="2"/>
        <v>166</v>
      </c>
      <c r="L18" s="23">
        <f t="shared" si="2"/>
        <v>954</v>
      </c>
      <c r="M18" s="23">
        <f t="shared" si="2"/>
        <v>125</v>
      </c>
      <c r="N18" s="23">
        <f t="shared" si="2"/>
        <v>1511</v>
      </c>
      <c r="O18" s="23">
        <f aca="true" t="shared" si="3" ref="O18:X18">SUM(O20:O22)</f>
        <v>3</v>
      </c>
      <c r="P18" s="23">
        <f t="shared" si="3"/>
        <v>9</v>
      </c>
      <c r="Q18" s="23">
        <f t="shared" si="3"/>
        <v>3</v>
      </c>
      <c r="R18" s="23">
        <f t="shared" si="3"/>
        <v>57</v>
      </c>
      <c r="S18" s="23">
        <f t="shared" si="3"/>
        <v>33</v>
      </c>
      <c r="T18" s="23">
        <f t="shared" si="3"/>
        <v>279</v>
      </c>
      <c r="U18" s="23">
        <f t="shared" si="3"/>
        <v>320</v>
      </c>
      <c r="V18" s="23">
        <f t="shared" si="3"/>
        <v>1363</v>
      </c>
      <c r="W18" s="24">
        <f t="shared" si="3"/>
        <v>18</v>
      </c>
      <c r="X18" s="24">
        <f t="shared" si="3"/>
        <v>131</v>
      </c>
      <c r="Y18" s="39" t="s">
        <v>31</v>
      </c>
    </row>
    <row r="19" spans="1:25" s="32" customFormat="1" ht="6.75" customHeight="1">
      <c r="A19" s="33"/>
      <c r="B19" s="27"/>
      <c r="C19" s="34"/>
      <c r="D19" s="41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30"/>
      <c r="Y19" s="35"/>
    </row>
    <row r="20" spans="1:25" s="32" customFormat="1" ht="12.75" customHeight="1">
      <c r="A20" s="33" t="s">
        <v>33</v>
      </c>
      <c r="B20" s="27"/>
      <c r="C20" s="34" t="s">
        <v>34</v>
      </c>
      <c r="D20" s="41"/>
      <c r="E20" s="28">
        <v>201</v>
      </c>
      <c r="F20" s="29">
        <v>1001</v>
      </c>
      <c r="G20" s="29">
        <v>3</v>
      </c>
      <c r="H20" s="29">
        <v>4</v>
      </c>
      <c r="I20" s="29">
        <v>0</v>
      </c>
      <c r="J20" s="29">
        <v>0</v>
      </c>
      <c r="K20" s="29">
        <v>18</v>
      </c>
      <c r="L20" s="29">
        <v>96</v>
      </c>
      <c r="M20" s="29">
        <v>24</v>
      </c>
      <c r="N20" s="29">
        <v>241</v>
      </c>
      <c r="O20" s="29">
        <v>0</v>
      </c>
      <c r="P20" s="29">
        <v>0</v>
      </c>
      <c r="Q20" s="29">
        <v>0</v>
      </c>
      <c r="R20" s="29">
        <v>0</v>
      </c>
      <c r="S20" s="29">
        <v>10</v>
      </c>
      <c r="T20" s="29">
        <v>46</v>
      </c>
      <c r="U20" s="29">
        <v>55</v>
      </c>
      <c r="V20" s="29">
        <v>167</v>
      </c>
      <c r="W20" s="30">
        <v>4</v>
      </c>
      <c r="X20" s="30">
        <v>18</v>
      </c>
      <c r="Y20" s="35" t="s">
        <v>33</v>
      </c>
    </row>
    <row r="21" spans="1:25" s="32" customFormat="1" ht="12.75" customHeight="1">
      <c r="A21" s="33" t="s">
        <v>35</v>
      </c>
      <c r="B21" s="27"/>
      <c r="C21" s="34" t="s">
        <v>36</v>
      </c>
      <c r="D21" s="41"/>
      <c r="E21" s="28">
        <v>380</v>
      </c>
      <c r="F21" s="29">
        <v>2681</v>
      </c>
      <c r="G21" s="29">
        <v>7</v>
      </c>
      <c r="H21" s="29">
        <v>40</v>
      </c>
      <c r="I21" s="29">
        <v>0</v>
      </c>
      <c r="J21" s="29">
        <v>0</v>
      </c>
      <c r="K21" s="29">
        <v>54</v>
      </c>
      <c r="L21" s="29">
        <v>318</v>
      </c>
      <c r="M21" s="29">
        <v>50</v>
      </c>
      <c r="N21" s="29">
        <v>679</v>
      </c>
      <c r="O21" s="29">
        <v>2</v>
      </c>
      <c r="P21" s="29">
        <v>4</v>
      </c>
      <c r="Q21" s="29">
        <v>1</v>
      </c>
      <c r="R21" s="29">
        <v>7</v>
      </c>
      <c r="S21" s="29">
        <v>9</v>
      </c>
      <c r="T21" s="29">
        <v>121</v>
      </c>
      <c r="U21" s="29">
        <v>97</v>
      </c>
      <c r="V21" s="29">
        <v>463</v>
      </c>
      <c r="W21" s="30">
        <v>6</v>
      </c>
      <c r="X21" s="30">
        <v>40</v>
      </c>
      <c r="Y21" s="35" t="s">
        <v>35</v>
      </c>
    </row>
    <row r="22" spans="1:25" s="32" customFormat="1" ht="12.75" customHeight="1">
      <c r="A22" s="33" t="s">
        <v>37</v>
      </c>
      <c r="B22" s="27"/>
      <c r="C22" s="34" t="s">
        <v>38</v>
      </c>
      <c r="D22" s="41"/>
      <c r="E22" s="28">
        <v>625</v>
      </c>
      <c r="F22" s="29">
        <v>3866</v>
      </c>
      <c r="G22" s="29">
        <v>13</v>
      </c>
      <c r="H22" s="29">
        <v>194</v>
      </c>
      <c r="I22" s="29">
        <v>0</v>
      </c>
      <c r="J22" s="29">
        <v>0</v>
      </c>
      <c r="K22" s="29">
        <v>94</v>
      </c>
      <c r="L22" s="29">
        <v>540</v>
      </c>
      <c r="M22" s="29">
        <v>51</v>
      </c>
      <c r="N22" s="29">
        <v>591</v>
      </c>
      <c r="O22" s="29">
        <v>1</v>
      </c>
      <c r="P22" s="29">
        <v>5</v>
      </c>
      <c r="Q22" s="29">
        <v>2</v>
      </c>
      <c r="R22" s="29">
        <v>50</v>
      </c>
      <c r="S22" s="29">
        <v>14</v>
      </c>
      <c r="T22" s="29">
        <v>112</v>
      </c>
      <c r="U22" s="29">
        <v>168</v>
      </c>
      <c r="V22" s="29">
        <v>733</v>
      </c>
      <c r="W22" s="30">
        <v>8</v>
      </c>
      <c r="X22" s="30">
        <v>73</v>
      </c>
      <c r="Y22" s="35" t="s">
        <v>37</v>
      </c>
    </row>
    <row r="23" spans="1:25" s="32" customFormat="1" ht="6.75" customHeight="1">
      <c r="A23" s="33"/>
      <c r="B23" s="27"/>
      <c r="C23" s="34"/>
      <c r="D23" s="34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0"/>
      <c r="Y23" s="35"/>
    </row>
    <row r="24" spans="1:25" s="40" customFormat="1" ht="12.75" customHeight="1">
      <c r="A24" s="36" t="s">
        <v>39</v>
      </c>
      <c r="B24" s="37"/>
      <c r="C24" s="38" t="s">
        <v>40</v>
      </c>
      <c r="D24" s="38"/>
      <c r="E24" s="22">
        <f aca="true" t="shared" si="4" ref="E24:N24">SUM(E26:E29)</f>
        <v>2489</v>
      </c>
      <c r="F24" s="23">
        <f t="shared" si="4"/>
        <v>19185</v>
      </c>
      <c r="G24" s="23">
        <f t="shared" si="4"/>
        <v>43</v>
      </c>
      <c r="H24" s="23">
        <f t="shared" si="4"/>
        <v>569</v>
      </c>
      <c r="I24" s="23">
        <f t="shared" si="4"/>
        <v>2</v>
      </c>
      <c r="J24" s="23">
        <f t="shared" si="4"/>
        <v>9</v>
      </c>
      <c r="K24" s="23">
        <f t="shared" si="4"/>
        <v>310</v>
      </c>
      <c r="L24" s="23">
        <f t="shared" si="4"/>
        <v>1953</v>
      </c>
      <c r="M24" s="23">
        <f t="shared" si="4"/>
        <v>162</v>
      </c>
      <c r="N24" s="23">
        <f t="shared" si="4"/>
        <v>2943</v>
      </c>
      <c r="O24" s="23">
        <f aca="true" t="shared" si="5" ref="O24:X24">SUM(O26:O29)</f>
        <v>9</v>
      </c>
      <c r="P24" s="23">
        <f t="shared" si="5"/>
        <v>83</v>
      </c>
      <c r="Q24" s="23">
        <f t="shared" si="5"/>
        <v>6</v>
      </c>
      <c r="R24" s="23">
        <f t="shared" si="5"/>
        <v>59</v>
      </c>
      <c r="S24" s="23">
        <f t="shared" si="5"/>
        <v>56</v>
      </c>
      <c r="T24" s="23">
        <f t="shared" si="5"/>
        <v>788</v>
      </c>
      <c r="U24" s="23">
        <f t="shared" si="5"/>
        <v>683</v>
      </c>
      <c r="V24" s="23">
        <f t="shared" si="5"/>
        <v>3324</v>
      </c>
      <c r="W24" s="24">
        <f t="shared" si="5"/>
        <v>36</v>
      </c>
      <c r="X24" s="24">
        <f t="shared" si="5"/>
        <v>266</v>
      </c>
      <c r="Y24" s="39" t="s">
        <v>39</v>
      </c>
    </row>
    <row r="25" spans="1:25" s="32" customFormat="1" ht="6.75" customHeight="1">
      <c r="A25" s="33"/>
      <c r="B25" s="27"/>
      <c r="C25" s="34"/>
      <c r="D25" s="34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0"/>
      <c r="Y25" s="35"/>
    </row>
    <row r="26" spans="1:25" s="32" customFormat="1" ht="12.75" customHeight="1">
      <c r="A26" s="33" t="s">
        <v>41</v>
      </c>
      <c r="B26" s="27"/>
      <c r="C26" s="34" t="s">
        <v>42</v>
      </c>
      <c r="D26" s="34"/>
      <c r="E26" s="28">
        <v>309</v>
      </c>
      <c r="F26" s="29">
        <v>2997</v>
      </c>
      <c r="G26" s="29">
        <v>5</v>
      </c>
      <c r="H26" s="29">
        <v>26</v>
      </c>
      <c r="I26" s="29">
        <v>0</v>
      </c>
      <c r="J26" s="29">
        <v>0</v>
      </c>
      <c r="K26" s="29">
        <v>24</v>
      </c>
      <c r="L26" s="29">
        <v>108</v>
      </c>
      <c r="M26" s="29">
        <v>16</v>
      </c>
      <c r="N26" s="29">
        <v>369</v>
      </c>
      <c r="O26" s="29">
        <v>1</v>
      </c>
      <c r="P26" s="29">
        <v>9</v>
      </c>
      <c r="Q26" s="29">
        <v>1</v>
      </c>
      <c r="R26" s="29">
        <v>3</v>
      </c>
      <c r="S26" s="29">
        <v>3</v>
      </c>
      <c r="T26" s="29">
        <v>27</v>
      </c>
      <c r="U26" s="29">
        <v>64</v>
      </c>
      <c r="V26" s="29">
        <v>315</v>
      </c>
      <c r="W26" s="30">
        <v>3</v>
      </c>
      <c r="X26" s="30">
        <v>18</v>
      </c>
      <c r="Y26" s="35" t="s">
        <v>41</v>
      </c>
    </row>
    <row r="27" spans="1:25" s="32" customFormat="1" ht="12.75" customHeight="1">
      <c r="A27" s="33">
        <v>10</v>
      </c>
      <c r="B27" s="27"/>
      <c r="C27" s="34" t="s">
        <v>43</v>
      </c>
      <c r="D27" s="34"/>
      <c r="E27" s="28">
        <v>649</v>
      </c>
      <c r="F27" s="29">
        <v>4411</v>
      </c>
      <c r="G27" s="29">
        <v>11</v>
      </c>
      <c r="H27" s="29">
        <v>155</v>
      </c>
      <c r="I27" s="29">
        <v>1</v>
      </c>
      <c r="J27" s="29">
        <v>6</v>
      </c>
      <c r="K27" s="29">
        <v>77</v>
      </c>
      <c r="L27" s="29">
        <v>355</v>
      </c>
      <c r="M27" s="29">
        <v>43</v>
      </c>
      <c r="N27" s="29">
        <v>501</v>
      </c>
      <c r="O27" s="29">
        <v>3</v>
      </c>
      <c r="P27" s="29">
        <v>53</v>
      </c>
      <c r="Q27" s="29">
        <v>1</v>
      </c>
      <c r="R27" s="29">
        <v>11</v>
      </c>
      <c r="S27" s="29">
        <v>10</v>
      </c>
      <c r="T27" s="29">
        <v>144</v>
      </c>
      <c r="U27" s="29">
        <v>190</v>
      </c>
      <c r="V27" s="29">
        <v>796</v>
      </c>
      <c r="W27" s="30">
        <v>11</v>
      </c>
      <c r="X27" s="30">
        <v>55</v>
      </c>
      <c r="Y27" s="35">
        <v>10</v>
      </c>
    </row>
    <row r="28" spans="1:25" s="32" customFormat="1" ht="12.75" customHeight="1">
      <c r="A28" s="33">
        <v>11</v>
      </c>
      <c r="B28" s="27"/>
      <c r="C28" s="34" t="s">
        <v>44</v>
      </c>
      <c r="D28" s="34"/>
      <c r="E28" s="28">
        <v>878</v>
      </c>
      <c r="F28" s="29">
        <v>6915</v>
      </c>
      <c r="G28" s="29">
        <v>17</v>
      </c>
      <c r="H28" s="29">
        <v>229</v>
      </c>
      <c r="I28" s="29">
        <v>0</v>
      </c>
      <c r="J28" s="29">
        <v>0</v>
      </c>
      <c r="K28" s="29">
        <v>109</v>
      </c>
      <c r="L28" s="29">
        <v>867</v>
      </c>
      <c r="M28" s="29">
        <v>52</v>
      </c>
      <c r="N28" s="29">
        <v>1283</v>
      </c>
      <c r="O28" s="29">
        <v>2</v>
      </c>
      <c r="P28" s="29">
        <v>3</v>
      </c>
      <c r="Q28" s="29">
        <v>2</v>
      </c>
      <c r="R28" s="29">
        <v>28</v>
      </c>
      <c r="S28" s="29">
        <v>21</v>
      </c>
      <c r="T28" s="29">
        <v>296</v>
      </c>
      <c r="U28" s="29">
        <v>236</v>
      </c>
      <c r="V28" s="29">
        <v>1238</v>
      </c>
      <c r="W28" s="30">
        <v>11</v>
      </c>
      <c r="X28" s="30">
        <v>89</v>
      </c>
      <c r="Y28" s="35" t="s">
        <v>45</v>
      </c>
    </row>
    <row r="29" spans="1:25" s="32" customFormat="1" ht="12.75" customHeight="1">
      <c r="A29" s="33">
        <v>12</v>
      </c>
      <c r="B29" s="27"/>
      <c r="C29" s="34" t="s">
        <v>46</v>
      </c>
      <c r="D29" s="34"/>
      <c r="E29" s="28">
        <v>653</v>
      </c>
      <c r="F29" s="29">
        <v>4862</v>
      </c>
      <c r="G29" s="29">
        <v>10</v>
      </c>
      <c r="H29" s="29">
        <v>159</v>
      </c>
      <c r="I29" s="29">
        <v>1</v>
      </c>
      <c r="J29" s="29">
        <v>3</v>
      </c>
      <c r="K29" s="29">
        <v>100</v>
      </c>
      <c r="L29" s="29">
        <v>623</v>
      </c>
      <c r="M29" s="29">
        <v>51</v>
      </c>
      <c r="N29" s="29">
        <v>790</v>
      </c>
      <c r="O29" s="29">
        <v>3</v>
      </c>
      <c r="P29" s="29">
        <v>18</v>
      </c>
      <c r="Q29" s="29">
        <v>2</v>
      </c>
      <c r="R29" s="29">
        <v>17</v>
      </c>
      <c r="S29" s="29">
        <v>22</v>
      </c>
      <c r="T29" s="29">
        <v>321</v>
      </c>
      <c r="U29" s="29">
        <v>193</v>
      </c>
      <c r="V29" s="29">
        <v>975</v>
      </c>
      <c r="W29" s="30">
        <v>11</v>
      </c>
      <c r="X29" s="30">
        <v>104</v>
      </c>
      <c r="Y29" s="35">
        <v>12</v>
      </c>
    </row>
    <row r="30" spans="1:25" s="32" customFormat="1" ht="6.75" customHeight="1">
      <c r="A30" s="33"/>
      <c r="B30" s="27"/>
      <c r="C30" s="34"/>
      <c r="D30" s="34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30"/>
      <c r="Y30" s="35"/>
    </row>
    <row r="31" spans="1:25" s="40" customFormat="1" ht="12.75" customHeight="1">
      <c r="A31" s="36" t="s">
        <v>47</v>
      </c>
      <c r="B31" s="37"/>
      <c r="C31" s="38" t="s">
        <v>48</v>
      </c>
      <c r="D31" s="38"/>
      <c r="E31" s="22">
        <f aca="true" t="shared" si="6" ref="E31:X31">SUM(E33:E36)</f>
        <v>1616</v>
      </c>
      <c r="F31" s="23">
        <f t="shared" si="6"/>
        <v>14077</v>
      </c>
      <c r="G31" s="23">
        <f t="shared" si="6"/>
        <v>40</v>
      </c>
      <c r="H31" s="23">
        <f t="shared" si="6"/>
        <v>302</v>
      </c>
      <c r="I31" s="23">
        <f t="shared" si="6"/>
        <v>2</v>
      </c>
      <c r="J31" s="23">
        <f t="shared" si="6"/>
        <v>30</v>
      </c>
      <c r="K31" s="23">
        <f t="shared" si="6"/>
        <v>217</v>
      </c>
      <c r="L31" s="23">
        <f t="shared" si="6"/>
        <v>1310</v>
      </c>
      <c r="M31" s="23">
        <f t="shared" si="6"/>
        <v>97</v>
      </c>
      <c r="N31" s="23">
        <f t="shared" si="6"/>
        <v>2484</v>
      </c>
      <c r="O31" s="23">
        <f t="shared" si="6"/>
        <v>4</v>
      </c>
      <c r="P31" s="23">
        <f t="shared" si="6"/>
        <v>19</v>
      </c>
      <c r="Q31" s="23">
        <f t="shared" si="6"/>
        <v>4</v>
      </c>
      <c r="R31" s="23">
        <f t="shared" si="6"/>
        <v>21</v>
      </c>
      <c r="S31" s="23">
        <f t="shared" si="6"/>
        <v>32</v>
      </c>
      <c r="T31" s="23">
        <f t="shared" si="6"/>
        <v>336</v>
      </c>
      <c r="U31" s="23">
        <f t="shared" si="6"/>
        <v>429</v>
      </c>
      <c r="V31" s="23">
        <f t="shared" si="6"/>
        <v>3010</v>
      </c>
      <c r="W31" s="24">
        <f t="shared" si="6"/>
        <v>19</v>
      </c>
      <c r="X31" s="24">
        <f t="shared" si="6"/>
        <v>88</v>
      </c>
      <c r="Y31" s="39" t="s">
        <v>47</v>
      </c>
    </row>
    <row r="32" spans="1:25" s="32" customFormat="1" ht="6.75" customHeight="1">
      <c r="A32" s="33"/>
      <c r="B32" s="27"/>
      <c r="C32" s="34"/>
      <c r="D32" s="34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30"/>
      <c r="Y32" s="35"/>
    </row>
    <row r="33" spans="1:25" s="32" customFormat="1" ht="12.75" customHeight="1">
      <c r="A33" s="33">
        <v>13</v>
      </c>
      <c r="B33" s="27"/>
      <c r="C33" s="34" t="s">
        <v>49</v>
      </c>
      <c r="D33" s="34"/>
      <c r="E33" s="28">
        <v>269</v>
      </c>
      <c r="F33" s="29">
        <v>2869</v>
      </c>
      <c r="G33" s="29">
        <v>2</v>
      </c>
      <c r="H33" s="29">
        <v>14</v>
      </c>
      <c r="I33" s="29">
        <v>0</v>
      </c>
      <c r="J33" s="29">
        <v>0</v>
      </c>
      <c r="K33" s="29">
        <v>39</v>
      </c>
      <c r="L33" s="29">
        <v>322</v>
      </c>
      <c r="M33" s="29">
        <v>10</v>
      </c>
      <c r="N33" s="29">
        <v>95</v>
      </c>
      <c r="O33" s="29">
        <v>0</v>
      </c>
      <c r="P33" s="29">
        <v>0</v>
      </c>
      <c r="Q33" s="29">
        <v>1</v>
      </c>
      <c r="R33" s="29">
        <v>5</v>
      </c>
      <c r="S33" s="29">
        <v>2</v>
      </c>
      <c r="T33" s="29">
        <v>83</v>
      </c>
      <c r="U33" s="29">
        <v>112</v>
      </c>
      <c r="V33" s="29">
        <v>1287</v>
      </c>
      <c r="W33" s="30">
        <v>2</v>
      </c>
      <c r="X33" s="30">
        <v>13</v>
      </c>
      <c r="Y33" s="35" t="s">
        <v>70</v>
      </c>
    </row>
    <row r="34" spans="1:25" s="32" customFormat="1" ht="12.75" customHeight="1">
      <c r="A34" s="33">
        <v>14</v>
      </c>
      <c r="B34" s="27"/>
      <c r="C34" s="34" t="s">
        <v>50</v>
      </c>
      <c r="D34" s="34"/>
      <c r="E34" s="28">
        <v>653</v>
      </c>
      <c r="F34" s="29">
        <v>4944</v>
      </c>
      <c r="G34" s="29">
        <v>17</v>
      </c>
      <c r="H34" s="29">
        <v>109</v>
      </c>
      <c r="I34" s="29">
        <v>1</v>
      </c>
      <c r="J34" s="29">
        <v>16</v>
      </c>
      <c r="K34" s="29">
        <v>78</v>
      </c>
      <c r="L34" s="29">
        <v>457</v>
      </c>
      <c r="M34" s="29">
        <v>41</v>
      </c>
      <c r="N34" s="29">
        <v>1062</v>
      </c>
      <c r="O34" s="29">
        <v>2</v>
      </c>
      <c r="P34" s="29">
        <v>10</v>
      </c>
      <c r="Q34" s="29">
        <v>0</v>
      </c>
      <c r="R34" s="29">
        <v>0</v>
      </c>
      <c r="S34" s="29">
        <v>16</v>
      </c>
      <c r="T34" s="29">
        <v>165</v>
      </c>
      <c r="U34" s="29">
        <v>165</v>
      </c>
      <c r="V34" s="29">
        <v>951</v>
      </c>
      <c r="W34" s="30">
        <v>8</v>
      </c>
      <c r="X34" s="30">
        <v>36</v>
      </c>
      <c r="Y34" s="35">
        <v>14</v>
      </c>
    </row>
    <row r="35" spans="1:25" s="32" customFormat="1" ht="12.75" customHeight="1">
      <c r="A35" s="33">
        <v>15</v>
      </c>
      <c r="B35" s="27"/>
      <c r="C35" s="34" t="s">
        <v>51</v>
      </c>
      <c r="D35" s="34"/>
      <c r="E35" s="28">
        <v>313</v>
      </c>
      <c r="F35" s="29">
        <v>2952</v>
      </c>
      <c r="G35" s="29">
        <v>6</v>
      </c>
      <c r="H35" s="29">
        <v>70</v>
      </c>
      <c r="I35" s="29">
        <v>0</v>
      </c>
      <c r="J35" s="29">
        <v>0</v>
      </c>
      <c r="K35" s="29">
        <v>51</v>
      </c>
      <c r="L35" s="29">
        <v>251</v>
      </c>
      <c r="M35" s="29">
        <v>25</v>
      </c>
      <c r="N35" s="29">
        <v>945</v>
      </c>
      <c r="O35" s="29">
        <v>1</v>
      </c>
      <c r="P35" s="29">
        <v>5</v>
      </c>
      <c r="Q35" s="29">
        <v>2</v>
      </c>
      <c r="R35" s="29">
        <v>7</v>
      </c>
      <c r="S35" s="29">
        <v>8</v>
      </c>
      <c r="T35" s="29">
        <v>47</v>
      </c>
      <c r="U35" s="29">
        <v>68</v>
      </c>
      <c r="V35" s="29">
        <v>317</v>
      </c>
      <c r="W35" s="30">
        <v>3</v>
      </c>
      <c r="X35" s="30">
        <v>13</v>
      </c>
      <c r="Y35" s="35">
        <v>15</v>
      </c>
    </row>
    <row r="36" spans="1:25" s="32" customFormat="1" ht="12.75" customHeight="1">
      <c r="A36" s="33">
        <v>16</v>
      </c>
      <c r="B36" s="27"/>
      <c r="C36" s="34" t="s">
        <v>52</v>
      </c>
      <c r="D36" s="34"/>
      <c r="E36" s="28">
        <v>381</v>
      </c>
      <c r="F36" s="29">
        <v>3312</v>
      </c>
      <c r="G36" s="29">
        <v>15</v>
      </c>
      <c r="H36" s="29">
        <v>109</v>
      </c>
      <c r="I36" s="29">
        <v>1</v>
      </c>
      <c r="J36" s="29">
        <v>14</v>
      </c>
      <c r="K36" s="29">
        <v>49</v>
      </c>
      <c r="L36" s="29">
        <v>280</v>
      </c>
      <c r="M36" s="29">
        <v>21</v>
      </c>
      <c r="N36" s="29">
        <v>382</v>
      </c>
      <c r="O36" s="29">
        <v>1</v>
      </c>
      <c r="P36" s="29">
        <v>4</v>
      </c>
      <c r="Q36" s="29">
        <v>1</v>
      </c>
      <c r="R36" s="29">
        <v>9</v>
      </c>
      <c r="S36" s="29">
        <v>6</v>
      </c>
      <c r="T36" s="29">
        <v>41</v>
      </c>
      <c r="U36" s="29">
        <v>84</v>
      </c>
      <c r="V36" s="29">
        <v>455</v>
      </c>
      <c r="W36" s="30">
        <v>6</v>
      </c>
      <c r="X36" s="30">
        <v>26</v>
      </c>
      <c r="Y36" s="35">
        <v>16</v>
      </c>
    </row>
    <row r="37" spans="1:25" s="32" customFormat="1" ht="6.75" customHeight="1">
      <c r="A37" s="33"/>
      <c r="B37" s="27"/>
      <c r="C37" s="34"/>
      <c r="D37" s="34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30"/>
      <c r="Y37" s="35"/>
    </row>
    <row r="38" spans="1:25" s="40" customFormat="1" ht="12.75" customHeight="1">
      <c r="A38" s="36" t="s">
        <v>53</v>
      </c>
      <c r="B38" s="37"/>
      <c r="C38" s="38" t="s">
        <v>54</v>
      </c>
      <c r="D38" s="38"/>
      <c r="E38" s="22">
        <f aca="true" t="shared" si="7" ref="E38:X38">SUM(E40:E42)</f>
        <v>679</v>
      </c>
      <c r="F38" s="23">
        <f t="shared" si="7"/>
        <v>3851</v>
      </c>
      <c r="G38" s="23">
        <f t="shared" si="7"/>
        <v>24</v>
      </c>
      <c r="H38" s="23">
        <f t="shared" si="7"/>
        <v>226</v>
      </c>
      <c r="I38" s="23">
        <f t="shared" si="7"/>
        <v>3</v>
      </c>
      <c r="J38" s="23">
        <f t="shared" si="7"/>
        <v>38</v>
      </c>
      <c r="K38" s="23">
        <f t="shared" si="7"/>
        <v>100</v>
      </c>
      <c r="L38" s="23">
        <f t="shared" si="7"/>
        <v>626</v>
      </c>
      <c r="M38" s="23">
        <f t="shared" si="7"/>
        <v>43</v>
      </c>
      <c r="N38" s="23">
        <f t="shared" si="7"/>
        <v>393</v>
      </c>
      <c r="O38" s="23">
        <f t="shared" si="7"/>
        <v>5</v>
      </c>
      <c r="P38" s="23">
        <f t="shared" si="7"/>
        <v>11</v>
      </c>
      <c r="Q38" s="23">
        <f t="shared" si="7"/>
        <v>0</v>
      </c>
      <c r="R38" s="23">
        <f t="shared" si="7"/>
        <v>0</v>
      </c>
      <c r="S38" s="23">
        <f t="shared" si="7"/>
        <v>19</v>
      </c>
      <c r="T38" s="23">
        <f t="shared" si="7"/>
        <v>195</v>
      </c>
      <c r="U38" s="23">
        <f t="shared" si="7"/>
        <v>188</v>
      </c>
      <c r="V38" s="23">
        <f t="shared" si="7"/>
        <v>692</v>
      </c>
      <c r="W38" s="24">
        <f t="shared" si="7"/>
        <v>7</v>
      </c>
      <c r="X38" s="24">
        <f t="shared" si="7"/>
        <v>50</v>
      </c>
      <c r="Y38" s="39" t="s">
        <v>53</v>
      </c>
    </row>
    <row r="39" spans="1:25" s="32" customFormat="1" ht="6.75" customHeight="1">
      <c r="A39" s="33"/>
      <c r="B39" s="27"/>
      <c r="C39" s="34"/>
      <c r="D39" s="34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30"/>
      <c r="Y39" s="35"/>
    </row>
    <row r="40" spans="1:25" s="32" customFormat="1" ht="12.75" customHeight="1">
      <c r="A40" s="33">
        <v>17</v>
      </c>
      <c r="B40" s="27"/>
      <c r="C40" s="34" t="s">
        <v>55</v>
      </c>
      <c r="D40" s="34"/>
      <c r="E40" s="28">
        <v>314</v>
      </c>
      <c r="F40" s="29">
        <v>1540</v>
      </c>
      <c r="G40" s="29">
        <v>16</v>
      </c>
      <c r="H40" s="29">
        <v>160</v>
      </c>
      <c r="I40" s="29">
        <v>1</v>
      </c>
      <c r="J40" s="29">
        <v>13</v>
      </c>
      <c r="K40" s="29">
        <v>50</v>
      </c>
      <c r="L40" s="29">
        <v>311</v>
      </c>
      <c r="M40" s="29">
        <v>15</v>
      </c>
      <c r="N40" s="29">
        <v>87</v>
      </c>
      <c r="O40" s="29">
        <v>1</v>
      </c>
      <c r="P40" s="29">
        <v>3</v>
      </c>
      <c r="Q40" s="29">
        <v>0</v>
      </c>
      <c r="R40" s="29">
        <v>0</v>
      </c>
      <c r="S40" s="29">
        <v>8</v>
      </c>
      <c r="T40" s="29">
        <v>72</v>
      </c>
      <c r="U40" s="29">
        <v>86</v>
      </c>
      <c r="V40" s="29">
        <v>290</v>
      </c>
      <c r="W40" s="30">
        <v>2</v>
      </c>
      <c r="X40" s="30">
        <v>11</v>
      </c>
      <c r="Y40" s="35">
        <v>17</v>
      </c>
    </row>
    <row r="41" spans="1:25" s="32" customFormat="1" ht="12.75" customHeight="1">
      <c r="A41" s="33">
        <v>18</v>
      </c>
      <c r="B41" s="27"/>
      <c r="C41" s="34" t="s">
        <v>56</v>
      </c>
      <c r="D41" s="34"/>
      <c r="E41" s="28">
        <v>232</v>
      </c>
      <c r="F41" s="29">
        <v>1342</v>
      </c>
      <c r="G41" s="29">
        <v>7</v>
      </c>
      <c r="H41" s="29">
        <v>62</v>
      </c>
      <c r="I41" s="29">
        <v>2</v>
      </c>
      <c r="J41" s="29">
        <v>25</v>
      </c>
      <c r="K41" s="29">
        <v>26</v>
      </c>
      <c r="L41" s="29">
        <v>146</v>
      </c>
      <c r="M41" s="29">
        <v>15</v>
      </c>
      <c r="N41" s="29">
        <v>110</v>
      </c>
      <c r="O41" s="29">
        <v>2</v>
      </c>
      <c r="P41" s="29">
        <v>2</v>
      </c>
      <c r="Q41" s="29">
        <v>0</v>
      </c>
      <c r="R41" s="29">
        <v>0</v>
      </c>
      <c r="S41" s="29">
        <v>5</v>
      </c>
      <c r="T41" s="29">
        <v>50</v>
      </c>
      <c r="U41" s="29">
        <v>67</v>
      </c>
      <c r="V41" s="29">
        <v>269</v>
      </c>
      <c r="W41" s="30">
        <v>3</v>
      </c>
      <c r="X41" s="30">
        <v>15</v>
      </c>
      <c r="Y41" s="35">
        <v>18</v>
      </c>
    </row>
    <row r="42" spans="1:25" s="32" customFormat="1" ht="12.75" customHeight="1">
      <c r="A42" s="33">
        <v>19</v>
      </c>
      <c r="B42" s="27"/>
      <c r="C42" s="34" t="s">
        <v>57</v>
      </c>
      <c r="D42" s="34"/>
      <c r="E42" s="28">
        <v>133</v>
      </c>
      <c r="F42" s="29">
        <v>969</v>
      </c>
      <c r="G42" s="29">
        <v>1</v>
      </c>
      <c r="H42" s="29">
        <v>4</v>
      </c>
      <c r="I42" s="29">
        <v>0</v>
      </c>
      <c r="J42" s="29">
        <v>0</v>
      </c>
      <c r="K42" s="29">
        <v>24</v>
      </c>
      <c r="L42" s="29">
        <v>169</v>
      </c>
      <c r="M42" s="29">
        <v>13</v>
      </c>
      <c r="N42" s="29">
        <v>196</v>
      </c>
      <c r="O42" s="29">
        <v>2</v>
      </c>
      <c r="P42" s="29">
        <v>6</v>
      </c>
      <c r="Q42" s="29">
        <v>0</v>
      </c>
      <c r="R42" s="29">
        <v>0</v>
      </c>
      <c r="S42" s="29">
        <v>6</v>
      </c>
      <c r="T42" s="29">
        <v>73</v>
      </c>
      <c r="U42" s="29">
        <v>35</v>
      </c>
      <c r="V42" s="29">
        <v>133</v>
      </c>
      <c r="W42" s="30">
        <v>2</v>
      </c>
      <c r="X42" s="30">
        <v>24</v>
      </c>
      <c r="Y42" s="35">
        <v>19</v>
      </c>
    </row>
    <row r="43" spans="1:25" ht="6.75" customHeight="1" thickBot="1">
      <c r="A43" s="43"/>
      <c r="B43" s="43"/>
      <c r="C43" s="43"/>
      <c r="D43" s="43"/>
      <c r="E43" s="44"/>
      <c r="F43" s="43"/>
      <c r="G43" s="43"/>
      <c r="H43" s="43"/>
      <c r="I43" s="43"/>
      <c r="J43" s="43"/>
      <c r="K43" s="43"/>
      <c r="L43" s="45"/>
      <c r="M43" s="43"/>
      <c r="N43" s="43"/>
      <c r="O43" s="43"/>
      <c r="P43" s="43"/>
      <c r="Q43" s="43"/>
      <c r="R43" s="43"/>
      <c r="S43" s="43"/>
      <c r="T43" s="43"/>
      <c r="U43" s="47"/>
      <c r="V43" s="47"/>
      <c r="W43" s="43"/>
      <c r="X43" s="43"/>
      <c r="Y43" s="43"/>
    </row>
    <row r="44" spans="1:46" ht="24.75" customHeight="1" thickTop="1">
      <c r="A44" s="52" t="s">
        <v>1</v>
      </c>
      <c r="B44" s="52"/>
      <c r="C44" s="52"/>
      <c r="D44" s="10"/>
      <c r="E44" s="56" t="s">
        <v>58</v>
      </c>
      <c r="F44" s="57"/>
      <c r="G44" s="54" t="s">
        <v>59</v>
      </c>
      <c r="H44" s="55"/>
      <c r="I44" s="60" t="s">
        <v>60</v>
      </c>
      <c r="J44" s="61"/>
      <c r="K44" s="66" t="s">
        <v>61</v>
      </c>
      <c r="L44" s="65"/>
      <c r="M44" s="67" t="s">
        <v>62</v>
      </c>
      <c r="N44" s="68"/>
      <c r="O44" s="58" t="s">
        <v>63</v>
      </c>
      <c r="P44" s="59"/>
      <c r="Q44" s="69" t="s">
        <v>64</v>
      </c>
      <c r="R44" s="68"/>
      <c r="S44" s="70" t="s">
        <v>65</v>
      </c>
      <c r="T44" s="71"/>
      <c r="U44" s="64" t="s">
        <v>66</v>
      </c>
      <c r="V44" s="65"/>
      <c r="W44" s="62" t="s">
        <v>1</v>
      </c>
      <c r="X44" s="48"/>
      <c r="Y44" s="48"/>
      <c r="Z44" s="49"/>
      <c r="AA44" s="49"/>
      <c r="AB44" s="49"/>
      <c r="AC44" s="49"/>
      <c r="AD44" s="49"/>
      <c r="AE44" s="49"/>
      <c r="AM44" s="46"/>
      <c r="AS44" s="7"/>
      <c r="AT44" s="7"/>
    </row>
    <row r="45" spans="1:46" ht="20.25" customHeight="1">
      <c r="A45" s="53"/>
      <c r="B45" s="53"/>
      <c r="C45" s="53"/>
      <c r="D45" s="11"/>
      <c r="E45" s="12" t="s">
        <v>12</v>
      </c>
      <c r="F45" s="13" t="s">
        <v>13</v>
      </c>
      <c r="G45" s="12" t="s">
        <v>12</v>
      </c>
      <c r="H45" s="13" t="s">
        <v>13</v>
      </c>
      <c r="I45" s="12" t="s">
        <v>12</v>
      </c>
      <c r="J45" s="13" t="s">
        <v>13</v>
      </c>
      <c r="K45" s="12" t="s">
        <v>12</v>
      </c>
      <c r="L45" s="13" t="s">
        <v>13</v>
      </c>
      <c r="M45" s="13" t="s">
        <v>12</v>
      </c>
      <c r="N45" s="13" t="s">
        <v>13</v>
      </c>
      <c r="O45" s="12" t="s">
        <v>12</v>
      </c>
      <c r="P45" s="12" t="s">
        <v>13</v>
      </c>
      <c r="Q45" s="13" t="s">
        <v>12</v>
      </c>
      <c r="R45" s="13" t="s">
        <v>13</v>
      </c>
      <c r="S45" s="13" t="s">
        <v>12</v>
      </c>
      <c r="T45" s="13" t="s">
        <v>13</v>
      </c>
      <c r="U45" s="13" t="s">
        <v>12</v>
      </c>
      <c r="V45" s="13" t="s">
        <v>13</v>
      </c>
      <c r="W45" s="63"/>
      <c r="Z45" s="46"/>
      <c r="AA45" s="46"/>
      <c r="AB45" s="46"/>
      <c r="AC45" s="46"/>
      <c r="AD45" s="46"/>
      <c r="AE45" s="46"/>
      <c r="AS45" s="7"/>
      <c r="AT45" s="7"/>
    </row>
    <row r="46" spans="1:46" ht="6.75" customHeight="1">
      <c r="A46" s="51"/>
      <c r="B46" s="51"/>
      <c r="C46" s="51"/>
      <c r="D46" s="1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20"/>
      <c r="AS46" s="7"/>
      <c r="AT46" s="7"/>
    </row>
    <row r="47" spans="1:46" ht="12.75" customHeight="1">
      <c r="A47" s="50" t="s">
        <v>14</v>
      </c>
      <c r="B47" s="50"/>
      <c r="C47" s="50"/>
      <c r="D47" s="21"/>
      <c r="E47" s="23">
        <v>1446</v>
      </c>
      <c r="F47" s="23">
        <v>4357</v>
      </c>
      <c r="G47" s="23">
        <v>1042</v>
      </c>
      <c r="H47" s="23">
        <v>6036</v>
      </c>
      <c r="I47" s="23">
        <v>3664</v>
      </c>
      <c r="J47" s="23">
        <v>23979</v>
      </c>
      <c r="K47" s="23">
        <v>2756</v>
      </c>
      <c r="L47" s="23">
        <v>10535</v>
      </c>
      <c r="M47" s="23">
        <v>1176</v>
      </c>
      <c r="N47" s="23">
        <v>15654</v>
      </c>
      <c r="O47" s="23">
        <v>1968</v>
      </c>
      <c r="P47" s="23">
        <v>37872</v>
      </c>
      <c r="Q47" s="23">
        <v>361</v>
      </c>
      <c r="R47" s="23">
        <v>3372</v>
      </c>
      <c r="S47" s="23">
        <v>2187</v>
      </c>
      <c r="T47" s="23">
        <v>16517</v>
      </c>
      <c r="U47" s="23">
        <v>387</v>
      </c>
      <c r="V47" s="23">
        <v>12480</v>
      </c>
      <c r="W47" s="25" t="s">
        <v>15</v>
      </c>
      <c r="AS47" s="7"/>
      <c r="AT47" s="7"/>
    </row>
    <row r="48" spans="1:46" ht="6.75" customHeight="1">
      <c r="A48" s="27"/>
      <c r="B48" s="27"/>
      <c r="C48" s="27"/>
      <c r="D48" s="2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AS48" s="7"/>
      <c r="AT48" s="7"/>
    </row>
    <row r="49" spans="1:46" ht="12.75" customHeight="1">
      <c r="A49" s="33" t="s">
        <v>16</v>
      </c>
      <c r="B49" s="27"/>
      <c r="C49" s="34" t="s">
        <v>17</v>
      </c>
      <c r="D49" s="34"/>
      <c r="E49" s="29">
        <v>676</v>
      </c>
      <c r="F49" s="29">
        <v>2025</v>
      </c>
      <c r="G49" s="29">
        <v>399</v>
      </c>
      <c r="H49" s="29">
        <v>2267</v>
      </c>
      <c r="I49" s="29">
        <v>1270</v>
      </c>
      <c r="J49" s="29">
        <v>8598</v>
      </c>
      <c r="K49" s="29">
        <v>959</v>
      </c>
      <c r="L49" s="29">
        <v>3890</v>
      </c>
      <c r="M49" s="29">
        <v>430</v>
      </c>
      <c r="N49" s="29">
        <v>6562</v>
      </c>
      <c r="O49" s="29">
        <v>631</v>
      </c>
      <c r="P49" s="29">
        <v>12078</v>
      </c>
      <c r="Q49" s="29">
        <v>116</v>
      </c>
      <c r="R49" s="29">
        <v>830</v>
      </c>
      <c r="S49" s="29">
        <v>826</v>
      </c>
      <c r="T49" s="29">
        <v>7441</v>
      </c>
      <c r="U49" s="29">
        <v>125</v>
      </c>
      <c r="V49" s="29">
        <v>5051</v>
      </c>
      <c r="W49" s="35" t="s">
        <v>18</v>
      </c>
      <c r="AS49" s="7"/>
      <c r="AT49" s="7"/>
    </row>
    <row r="50" spans="1:46" ht="12.75" customHeight="1">
      <c r="A50" s="33" t="s">
        <v>19</v>
      </c>
      <c r="B50" s="27"/>
      <c r="C50" s="34" t="s">
        <v>20</v>
      </c>
      <c r="D50" s="34"/>
      <c r="E50" s="29">
        <v>396</v>
      </c>
      <c r="F50" s="29">
        <v>1403</v>
      </c>
      <c r="G50" s="29">
        <v>330</v>
      </c>
      <c r="H50" s="29">
        <v>1882</v>
      </c>
      <c r="I50" s="29">
        <v>1109</v>
      </c>
      <c r="J50" s="29">
        <v>7703</v>
      </c>
      <c r="K50" s="29">
        <v>770</v>
      </c>
      <c r="L50" s="29">
        <v>3368</v>
      </c>
      <c r="M50" s="29">
        <v>284</v>
      </c>
      <c r="N50" s="29">
        <v>4265</v>
      </c>
      <c r="O50" s="29">
        <v>554</v>
      </c>
      <c r="P50" s="29">
        <v>11090</v>
      </c>
      <c r="Q50" s="29">
        <v>57</v>
      </c>
      <c r="R50" s="29">
        <v>581</v>
      </c>
      <c r="S50" s="29">
        <v>476</v>
      </c>
      <c r="T50" s="29">
        <v>4940</v>
      </c>
      <c r="U50" s="29">
        <v>61</v>
      </c>
      <c r="V50" s="29">
        <v>2445</v>
      </c>
      <c r="W50" s="35" t="s">
        <v>21</v>
      </c>
      <c r="AS50" s="7"/>
      <c r="AT50" s="7"/>
    </row>
    <row r="51" spans="1:46" ht="12.75" customHeight="1">
      <c r="A51" s="33" t="s">
        <v>22</v>
      </c>
      <c r="B51" s="27"/>
      <c r="C51" s="34" t="s">
        <v>23</v>
      </c>
      <c r="D51" s="34"/>
      <c r="E51" s="29">
        <v>150</v>
      </c>
      <c r="F51" s="29">
        <v>375</v>
      </c>
      <c r="G51" s="29">
        <v>125</v>
      </c>
      <c r="H51" s="29">
        <v>755</v>
      </c>
      <c r="I51" s="29">
        <v>464</v>
      </c>
      <c r="J51" s="29">
        <v>2194</v>
      </c>
      <c r="K51" s="29">
        <v>307</v>
      </c>
      <c r="L51" s="29">
        <v>982</v>
      </c>
      <c r="M51" s="29">
        <v>108</v>
      </c>
      <c r="N51" s="29">
        <v>1454</v>
      </c>
      <c r="O51" s="29">
        <v>253</v>
      </c>
      <c r="P51" s="29">
        <v>5536</v>
      </c>
      <c r="Q51" s="29">
        <v>25</v>
      </c>
      <c r="R51" s="29">
        <v>371</v>
      </c>
      <c r="S51" s="29">
        <v>234</v>
      </c>
      <c r="T51" s="29">
        <v>1158</v>
      </c>
      <c r="U51" s="29">
        <v>35</v>
      </c>
      <c r="V51" s="29">
        <v>1075</v>
      </c>
      <c r="W51" s="35" t="s">
        <v>67</v>
      </c>
      <c r="AS51" s="7"/>
      <c r="AT51" s="7"/>
    </row>
    <row r="52" spans="1:46" ht="12.75" customHeight="1">
      <c r="A52" s="33" t="s">
        <v>24</v>
      </c>
      <c r="B52" s="27"/>
      <c r="C52" s="34" t="s">
        <v>25</v>
      </c>
      <c r="D52" s="34"/>
      <c r="E52" s="29">
        <v>38</v>
      </c>
      <c r="F52" s="29">
        <v>146</v>
      </c>
      <c r="G52" s="29">
        <v>50</v>
      </c>
      <c r="H52" s="29">
        <v>241</v>
      </c>
      <c r="I52" s="29">
        <v>175</v>
      </c>
      <c r="J52" s="29">
        <v>909</v>
      </c>
      <c r="K52" s="29">
        <v>144</v>
      </c>
      <c r="L52" s="29">
        <v>401</v>
      </c>
      <c r="M52" s="29">
        <v>66</v>
      </c>
      <c r="N52" s="29">
        <v>644</v>
      </c>
      <c r="O52" s="29">
        <v>94</v>
      </c>
      <c r="P52" s="29">
        <v>1808</v>
      </c>
      <c r="Q52" s="29">
        <v>15</v>
      </c>
      <c r="R52" s="29">
        <v>94</v>
      </c>
      <c r="S52" s="29">
        <v>95</v>
      </c>
      <c r="T52" s="29">
        <v>718</v>
      </c>
      <c r="U52" s="29">
        <v>24</v>
      </c>
      <c r="V52" s="29">
        <v>1635</v>
      </c>
      <c r="W52" s="35" t="s">
        <v>24</v>
      </c>
      <c r="AS52" s="7"/>
      <c r="AT52" s="7"/>
    </row>
    <row r="53" spans="1:46" ht="6.75" customHeight="1">
      <c r="A53" s="33"/>
      <c r="B53" s="27"/>
      <c r="C53" s="34"/>
      <c r="D53" s="34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5"/>
      <c r="AS53" s="7"/>
      <c r="AT53" s="7"/>
    </row>
    <row r="54" spans="1:46" ht="12.75" customHeight="1">
      <c r="A54" s="36" t="s">
        <v>26</v>
      </c>
      <c r="B54" s="37"/>
      <c r="C54" s="38" t="s">
        <v>27</v>
      </c>
      <c r="D54" s="38"/>
      <c r="E54" s="23">
        <f aca="true" t="shared" si="8" ref="E54:N54">E56</f>
        <v>3</v>
      </c>
      <c r="F54" s="23">
        <f t="shared" si="8"/>
        <v>8</v>
      </c>
      <c r="G54" s="23">
        <f t="shared" si="8"/>
        <v>3</v>
      </c>
      <c r="H54" s="23">
        <f t="shared" si="8"/>
        <v>5</v>
      </c>
      <c r="I54" s="23">
        <f t="shared" si="8"/>
        <v>60</v>
      </c>
      <c r="J54" s="23">
        <f t="shared" si="8"/>
        <v>273</v>
      </c>
      <c r="K54" s="23">
        <f t="shared" si="8"/>
        <v>41</v>
      </c>
      <c r="L54" s="23">
        <f t="shared" si="8"/>
        <v>102</v>
      </c>
      <c r="M54" s="23">
        <f t="shared" si="8"/>
        <v>16</v>
      </c>
      <c r="N54" s="23">
        <f t="shared" si="8"/>
        <v>192</v>
      </c>
      <c r="O54" s="23">
        <f aca="true" t="shared" si="9" ref="O54:V54">O56</f>
        <v>29</v>
      </c>
      <c r="P54" s="23">
        <f t="shared" si="9"/>
        <v>505</v>
      </c>
      <c r="Q54" s="23">
        <f t="shared" si="9"/>
        <v>13</v>
      </c>
      <c r="R54" s="23">
        <f t="shared" si="9"/>
        <v>88</v>
      </c>
      <c r="S54" s="23">
        <f t="shared" si="9"/>
        <v>50</v>
      </c>
      <c r="T54" s="23">
        <f t="shared" si="9"/>
        <v>146</v>
      </c>
      <c r="U54" s="23">
        <f t="shared" si="9"/>
        <v>9</v>
      </c>
      <c r="V54" s="23">
        <f t="shared" si="9"/>
        <v>133</v>
      </c>
      <c r="W54" s="39" t="s">
        <v>26</v>
      </c>
      <c r="AS54" s="7"/>
      <c r="AT54" s="7"/>
    </row>
    <row r="55" spans="1:46" ht="6.75" customHeight="1">
      <c r="A55" s="33"/>
      <c r="B55" s="27"/>
      <c r="C55" s="34"/>
      <c r="D55" s="3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5"/>
      <c r="AS55" s="7"/>
      <c r="AT55" s="7"/>
    </row>
    <row r="56" spans="1:46" ht="12.75" customHeight="1">
      <c r="A56" s="33" t="s">
        <v>28</v>
      </c>
      <c r="B56" s="27"/>
      <c r="C56" s="34" t="s">
        <v>29</v>
      </c>
      <c r="D56" s="41"/>
      <c r="E56" s="29">
        <v>3</v>
      </c>
      <c r="F56" s="29">
        <v>8</v>
      </c>
      <c r="G56" s="29">
        <v>3</v>
      </c>
      <c r="H56" s="29">
        <v>5</v>
      </c>
      <c r="I56" s="29">
        <v>60</v>
      </c>
      <c r="J56" s="29">
        <v>273</v>
      </c>
      <c r="K56" s="29">
        <v>41</v>
      </c>
      <c r="L56" s="29">
        <v>102</v>
      </c>
      <c r="M56" s="29">
        <v>16</v>
      </c>
      <c r="N56" s="29">
        <v>192</v>
      </c>
      <c r="O56" s="29">
        <v>29</v>
      </c>
      <c r="P56" s="29">
        <v>505</v>
      </c>
      <c r="Q56" s="29">
        <v>13</v>
      </c>
      <c r="R56" s="29">
        <v>88</v>
      </c>
      <c r="S56" s="29">
        <v>50</v>
      </c>
      <c r="T56" s="29">
        <v>146</v>
      </c>
      <c r="U56" s="29">
        <v>9</v>
      </c>
      <c r="V56" s="29">
        <v>133</v>
      </c>
      <c r="W56" s="35" t="s">
        <v>30</v>
      </c>
      <c r="AS56" s="7"/>
      <c r="AT56" s="7"/>
    </row>
    <row r="57" spans="1:46" ht="6.75" customHeight="1">
      <c r="A57" s="33"/>
      <c r="B57" s="27"/>
      <c r="C57" s="34"/>
      <c r="D57" s="41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5"/>
      <c r="AS57" s="7"/>
      <c r="AT57" s="7"/>
    </row>
    <row r="58" spans="1:46" ht="12.75" customHeight="1">
      <c r="A58" s="36" t="s">
        <v>31</v>
      </c>
      <c r="B58" s="37"/>
      <c r="C58" s="38" t="s">
        <v>32</v>
      </c>
      <c r="D58" s="42"/>
      <c r="E58" s="23">
        <f aca="true" t="shared" si="10" ref="E58:N58">SUM(E60:E62)</f>
        <v>21</v>
      </c>
      <c r="F58" s="23">
        <f t="shared" si="10"/>
        <v>47</v>
      </c>
      <c r="G58" s="23">
        <f t="shared" si="10"/>
        <v>23</v>
      </c>
      <c r="H58" s="23">
        <f t="shared" si="10"/>
        <v>86</v>
      </c>
      <c r="I58" s="23">
        <f t="shared" si="10"/>
        <v>79</v>
      </c>
      <c r="J58" s="23">
        <f t="shared" si="10"/>
        <v>328</v>
      </c>
      <c r="K58" s="23">
        <f t="shared" si="10"/>
        <v>111</v>
      </c>
      <c r="L58" s="23">
        <f t="shared" si="10"/>
        <v>262</v>
      </c>
      <c r="M58" s="23">
        <f t="shared" si="10"/>
        <v>76</v>
      </c>
      <c r="N58" s="23">
        <f t="shared" si="10"/>
        <v>674</v>
      </c>
      <c r="O58" s="23">
        <f aca="true" t="shared" si="11" ref="O58:V58">SUM(O60:O62)</f>
        <v>86</v>
      </c>
      <c r="P58" s="23">
        <f t="shared" si="11"/>
        <v>1138</v>
      </c>
      <c r="Q58" s="23">
        <f t="shared" si="11"/>
        <v>30</v>
      </c>
      <c r="R58" s="23">
        <f t="shared" si="11"/>
        <v>249</v>
      </c>
      <c r="S58" s="23">
        <f t="shared" si="11"/>
        <v>89</v>
      </c>
      <c r="T58" s="23">
        <f t="shared" si="11"/>
        <v>222</v>
      </c>
      <c r="U58" s="23">
        <f t="shared" si="11"/>
        <v>30</v>
      </c>
      <c r="V58" s="23">
        <f t="shared" si="11"/>
        <v>488</v>
      </c>
      <c r="W58" s="39" t="s">
        <v>31</v>
      </c>
      <c r="AS58" s="7"/>
      <c r="AT58" s="7"/>
    </row>
    <row r="59" spans="1:46" ht="6.75" customHeight="1">
      <c r="A59" s="33"/>
      <c r="B59" s="27"/>
      <c r="C59" s="34"/>
      <c r="D59" s="41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35"/>
      <c r="AS59" s="7"/>
      <c r="AT59" s="7"/>
    </row>
    <row r="60" spans="1:46" ht="12.75" customHeight="1">
      <c r="A60" s="33" t="s">
        <v>33</v>
      </c>
      <c r="B60" s="27"/>
      <c r="C60" s="34" t="s">
        <v>34</v>
      </c>
      <c r="D60" s="41"/>
      <c r="E60" s="29">
        <v>6</v>
      </c>
      <c r="F60" s="29">
        <v>16</v>
      </c>
      <c r="G60" s="29">
        <v>1</v>
      </c>
      <c r="H60" s="29">
        <v>2</v>
      </c>
      <c r="I60" s="29">
        <v>19</v>
      </c>
      <c r="J60" s="29">
        <v>85</v>
      </c>
      <c r="K60" s="29">
        <v>21</v>
      </c>
      <c r="L60" s="29">
        <v>37</v>
      </c>
      <c r="M60" s="29">
        <v>11</v>
      </c>
      <c r="N60" s="29">
        <v>73</v>
      </c>
      <c r="O60" s="29">
        <v>13</v>
      </c>
      <c r="P60" s="29">
        <v>158</v>
      </c>
      <c r="Q60" s="29">
        <v>3</v>
      </c>
      <c r="R60" s="29">
        <v>27</v>
      </c>
      <c r="S60" s="29">
        <v>13</v>
      </c>
      <c r="T60" s="29">
        <v>31</v>
      </c>
      <c r="U60" s="29">
        <v>9</v>
      </c>
      <c r="V60" s="29">
        <v>76</v>
      </c>
      <c r="W60" s="35" t="s">
        <v>33</v>
      </c>
      <c r="AS60" s="7"/>
      <c r="AT60" s="7"/>
    </row>
    <row r="61" spans="1:46" ht="12.75" customHeight="1">
      <c r="A61" s="33" t="s">
        <v>35</v>
      </c>
      <c r="B61" s="27"/>
      <c r="C61" s="34" t="s">
        <v>36</v>
      </c>
      <c r="D61" s="41"/>
      <c r="E61" s="29">
        <v>6</v>
      </c>
      <c r="F61" s="29">
        <v>12</v>
      </c>
      <c r="G61" s="29">
        <v>4</v>
      </c>
      <c r="H61" s="29">
        <v>8</v>
      </c>
      <c r="I61" s="29">
        <v>24</v>
      </c>
      <c r="J61" s="29">
        <v>110</v>
      </c>
      <c r="K61" s="29">
        <v>31</v>
      </c>
      <c r="L61" s="29">
        <v>57</v>
      </c>
      <c r="M61" s="29">
        <v>25</v>
      </c>
      <c r="N61" s="29">
        <v>205</v>
      </c>
      <c r="O61" s="29">
        <v>22</v>
      </c>
      <c r="P61" s="29">
        <v>461</v>
      </c>
      <c r="Q61" s="29">
        <v>8</v>
      </c>
      <c r="R61" s="29">
        <v>85</v>
      </c>
      <c r="S61" s="29">
        <v>34</v>
      </c>
      <c r="T61" s="29">
        <v>71</v>
      </c>
      <c r="U61" s="29">
        <v>9</v>
      </c>
      <c r="V61" s="29">
        <v>106</v>
      </c>
      <c r="W61" s="35" t="s">
        <v>35</v>
      </c>
      <c r="AS61" s="7"/>
      <c r="AT61" s="7"/>
    </row>
    <row r="62" spans="1:46" ht="12.75" customHeight="1">
      <c r="A62" s="33" t="s">
        <v>37</v>
      </c>
      <c r="B62" s="27"/>
      <c r="C62" s="34" t="s">
        <v>38</v>
      </c>
      <c r="D62" s="41"/>
      <c r="E62" s="29">
        <v>9</v>
      </c>
      <c r="F62" s="29">
        <v>19</v>
      </c>
      <c r="G62" s="29">
        <v>18</v>
      </c>
      <c r="H62" s="29">
        <v>76</v>
      </c>
      <c r="I62" s="29">
        <v>36</v>
      </c>
      <c r="J62" s="29">
        <v>133</v>
      </c>
      <c r="K62" s="29">
        <v>59</v>
      </c>
      <c r="L62" s="29">
        <v>168</v>
      </c>
      <c r="M62" s="29">
        <v>40</v>
      </c>
      <c r="N62" s="29">
        <v>396</v>
      </c>
      <c r="O62" s="29">
        <v>51</v>
      </c>
      <c r="P62" s="29">
        <v>519</v>
      </c>
      <c r="Q62" s="29">
        <v>19</v>
      </c>
      <c r="R62" s="29">
        <v>137</v>
      </c>
      <c r="S62" s="29">
        <v>42</v>
      </c>
      <c r="T62" s="29">
        <v>120</v>
      </c>
      <c r="U62" s="29">
        <v>12</v>
      </c>
      <c r="V62" s="29">
        <v>306</v>
      </c>
      <c r="W62" s="35" t="s">
        <v>37</v>
      </c>
      <c r="AS62" s="7"/>
      <c r="AT62" s="7"/>
    </row>
    <row r="63" spans="1:46" ht="6.75" customHeight="1">
      <c r="A63" s="33"/>
      <c r="B63" s="27"/>
      <c r="C63" s="34"/>
      <c r="D63" s="34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35"/>
      <c r="AS63" s="7"/>
      <c r="AT63" s="7"/>
    </row>
    <row r="64" spans="1:46" ht="12.75" customHeight="1">
      <c r="A64" s="36" t="s">
        <v>39</v>
      </c>
      <c r="B64" s="37"/>
      <c r="C64" s="38" t="s">
        <v>40</v>
      </c>
      <c r="D64" s="38"/>
      <c r="E64" s="23">
        <f aca="true" t="shared" si="12" ref="E64:N64">SUM(E66:E69)</f>
        <v>111</v>
      </c>
      <c r="F64" s="23">
        <f t="shared" si="12"/>
        <v>224</v>
      </c>
      <c r="G64" s="23">
        <f t="shared" si="12"/>
        <v>70</v>
      </c>
      <c r="H64" s="23">
        <f t="shared" si="12"/>
        <v>586</v>
      </c>
      <c r="I64" s="23">
        <f t="shared" si="12"/>
        <v>252</v>
      </c>
      <c r="J64" s="23">
        <f t="shared" si="12"/>
        <v>2320</v>
      </c>
      <c r="K64" s="23">
        <f t="shared" si="12"/>
        <v>238</v>
      </c>
      <c r="L64" s="23">
        <f t="shared" si="12"/>
        <v>705</v>
      </c>
      <c r="M64" s="23">
        <f t="shared" si="12"/>
        <v>109</v>
      </c>
      <c r="N64" s="23">
        <f t="shared" si="12"/>
        <v>986</v>
      </c>
      <c r="O64" s="23">
        <f aca="true" t="shared" si="13" ref="O64:V64">SUM(O66:O69)</f>
        <v>156</v>
      </c>
      <c r="P64" s="23">
        <f t="shared" si="13"/>
        <v>2587</v>
      </c>
      <c r="Q64" s="23">
        <f t="shared" si="13"/>
        <v>41</v>
      </c>
      <c r="R64" s="23">
        <f t="shared" si="13"/>
        <v>690</v>
      </c>
      <c r="S64" s="23">
        <f t="shared" si="13"/>
        <v>205</v>
      </c>
      <c r="T64" s="23">
        <f t="shared" si="13"/>
        <v>1093</v>
      </c>
      <c r="U64" s="23">
        <f t="shared" si="13"/>
        <v>39</v>
      </c>
      <c r="V64" s="23">
        <f t="shared" si="13"/>
        <v>668</v>
      </c>
      <c r="W64" s="39" t="s">
        <v>39</v>
      </c>
      <c r="AS64" s="7"/>
      <c r="AT64" s="7"/>
    </row>
    <row r="65" spans="1:46" ht="6.75" customHeight="1">
      <c r="A65" s="33"/>
      <c r="B65" s="27"/>
      <c r="C65" s="34"/>
      <c r="D65" s="34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35"/>
      <c r="AS65" s="7"/>
      <c r="AT65" s="7"/>
    </row>
    <row r="66" spans="1:46" ht="12.75" customHeight="1">
      <c r="A66" s="33" t="s">
        <v>41</v>
      </c>
      <c r="B66" s="27"/>
      <c r="C66" s="34" t="s">
        <v>42</v>
      </c>
      <c r="D66" s="34"/>
      <c r="E66" s="29">
        <v>23</v>
      </c>
      <c r="F66" s="29">
        <v>37</v>
      </c>
      <c r="G66" s="29">
        <v>5</v>
      </c>
      <c r="H66" s="29">
        <v>75</v>
      </c>
      <c r="I66" s="29">
        <v>73</v>
      </c>
      <c r="J66" s="29">
        <v>1001</v>
      </c>
      <c r="K66" s="29">
        <v>29</v>
      </c>
      <c r="L66" s="29">
        <v>85</v>
      </c>
      <c r="M66" s="29">
        <v>10</v>
      </c>
      <c r="N66" s="29">
        <v>207</v>
      </c>
      <c r="O66" s="29">
        <v>19</v>
      </c>
      <c r="P66" s="29">
        <v>592</v>
      </c>
      <c r="Q66" s="29">
        <v>8</v>
      </c>
      <c r="R66" s="29">
        <v>45</v>
      </c>
      <c r="S66" s="29">
        <v>25</v>
      </c>
      <c r="T66" s="29">
        <v>80</v>
      </c>
      <c r="U66" s="29">
        <v>6</v>
      </c>
      <c r="V66" s="29">
        <v>80</v>
      </c>
      <c r="W66" s="35" t="s">
        <v>41</v>
      </c>
      <c r="AS66" s="7"/>
      <c r="AT66" s="7"/>
    </row>
    <row r="67" spans="1:46" ht="12.75" customHeight="1">
      <c r="A67" s="33">
        <v>10</v>
      </c>
      <c r="B67" s="27"/>
      <c r="C67" s="34" t="s">
        <v>43</v>
      </c>
      <c r="D67" s="34"/>
      <c r="E67" s="29">
        <v>25</v>
      </c>
      <c r="F67" s="29">
        <v>34</v>
      </c>
      <c r="G67" s="29">
        <v>18</v>
      </c>
      <c r="H67" s="29">
        <v>111</v>
      </c>
      <c r="I67" s="29">
        <v>68</v>
      </c>
      <c r="J67" s="29">
        <v>719</v>
      </c>
      <c r="K67" s="29">
        <v>59</v>
      </c>
      <c r="L67" s="29">
        <v>264</v>
      </c>
      <c r="M67" s="29">
        <v>28</v>
      </c>
      <c r="N67" s="29">
        <v>238</v>
      </c>
      <c r="O67" s="29">
        <v>41</v>
      </c>
      <c r="P67" s="29">
        <v>617</v>
      </c>
      <c r="Q67" s="29">
        <v>9</v>
      </c>
      <c r="R67" s="29">
        <v>69</v>
      </c>
      <c r="S67" s="29">
        <v>54</v>
      </c>
      <c r="T67" s="29">
        <v>283</v>
      </c>
      <c r="U67" s="29">
        <v>12</v>
      </c>
      <c r="V67" s="29">
        <v>180</v>
      </c>
      <c r="W67" s="35">
        <v>10</v>
      </c>
      <c r="AS67" s="7"/>
      <c r="AT67" s="7"/>
    </row>
    <row r="68" spans="1:46" ht="12.75" customHeight="1">
      <c r="A68" s="33">
        <v>11</v>
      </c>
      <c r="B68" s="27"/>
      <c r="C68" s="34" t="s">
        <v>44</v>
      </c>
      <c r="D68" s="34"/>
      <c r="E68" s="29">
        <v>40</v>
      </c>
      <c r="F68" s="29">
        <v>77</v>
      </c>
      <c r="G68" s="29">
        <v>28</v>
      </c>
      <c r="H68" s="29">
        <v>277</v>
      </c>
      <c r="I68" s="29">
        <v>84</v>
      </c>
      <c r="J68" s="29">
        <v>480</v>
      </c>
      <c r="K68" s="29">
        <v>98</v>
      </c>
      <c r="L68" s="29">
        <v>223</v>
      </c>
      <c r="M68" s="29">
        <v>40</v>
      </c>
      <c r="N68" s="29">
        <v>278</v>
      </c>
      <c r="O68" s="29">
        <v>51</v>
      </c>
      <c r="P68" s="29">
        <v>722</v>
      </c>
      <c r="Q68" s="29">
        <v>16</v>
      </c>
      <c r="R68" s="29">
        <v>509</v>
      </c>
      <c r="S68" s="29">
        <v>71</v>
      </c>
      <c r="T68" s="29">
        <v>316</v>
      </c>
      <c r="U68" s="29">
        <v>12</v>
      </c>
      <c r="V68" s="29">
        <v>247</v>
      </c>
      <c r="W68" s="35">
        <v>11</v>
      </c>
      <c r="AS68" s="7"/>
      <c r="AT68" s="7"/>
    </row>
    <row r="69" spans="1:46" ht="12.75" customHeight="1">
      <c r="A69" s="33">
        <v>12</v>
      </c>
      <c r="B69" s="27"/>
      <c r="C69" s="34" t="s">
        <v>46</v>
      </c>
      <c r="D69" s="34"/>
      <c r="E69" s="29">
        <v>23</v>
      </c>
      <c r="F69" s="29">
        <v>76</v>
      </c>
      <c r="G69" s="29">
        <v>19</v>
      </c>
      <c r="H69" s="29">
        <v>123</v>
      </c>
      <c r="I69" s="29">
        <v>27</v>
      </c>
      <c r="J69" s="29">
        <v>120</v>
      </c>
      <c r="K69" s="29">
        <v>52</v>
      </c>
      <c r="L69" s="29">
        <v>133</v>
      </c>
      <c r="M69" s="29">
        <v>31</v>
      </c>
      <c r="N69" s="29">
        <v>263</v>
      </c>
      <c r="O69" s="29">
        <v>45</v>
      </c>
      <c r="P69" s="29">
        <v>656</v>
      </c>
      <c r="Q69" s="29">
        <v>8</v>
      </c>
      <c r="R69" s="29">
        <v>67</v>
      </c>
      <c r="S69" s="29">
        <v>55</v>
      </c>
      <c r="T69" s="29">
        <v>414</v>
      </c>
      <c r="U69" s="29">
        <v>9</v>
      </c>
      <c r="V69" s="29">
        <v>161</v>
      </c>
      <c r="W69" s="35">
        <v>12</v>
      </c>
      <c r="AS69" s="7"/>
      <c r="AT69" s="7"/>
    </row>
    <row r="70" spans="1:46" ht="6.75" customHeight="1">
      <c r="A70" s="33"/>
      <c r="B70" s="27"/>
      <c r="C70" s="34"/>
      <c r="D70" s="34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5"/>
      <c r="AS70" s="7"/>
      <c r="AT70" s="7"/>
    </row>
    <row r="71" spans="1:46" ht="12.75" customHeight="1">
      <c r="A71" s="36" t="s">
        <v>47</v>
      </c>
      <c r="B71" s="37"/>
      <c r="C71" s="38" t="s">
        <v>48</v>
      </c>
      <c r="D71" s="38"/>
      <c r="E71" s="23">
        <f aca="true" t="shared" si="14" ref="E71:N71">SUM(E73:E76)</f>
        <v>37</v>
      </c>
      <c r="F71" s="23">
        <f t="shared" si="14"/>
        <v>88</v>
      </c>
      <c r="G71" s="23">
        <f t="shared" si="14"/>
        <v>30</v>
      </c>
      <c r="H71" s="23">
        <f t="shared" si="14"/>
        <v>171</v>
      </c>
      <c r="I71" s="23">
        <f t="shared" si="14"/>
        <v>197</v>
      </c>
      <c r="J71" s="23">
        <f t="shared" si="14"/>
        <v>1385</v>
      </c>
      <c r="K71" s="23">
        <f t="shared" si="14"/>
        <v>125</v>
      </c>
      <c r="L71" s="23">
        <f t="shared" si="14"/>
        <v>725</v>
      </c>
      <c r="M71" s="23">
        <f t="shared" si="14"/>
        <v>68</v>
      </c>
      <c r="N71" s="23">
        <f t="shared" si="14"/>
        <v>661</v>
      </c>
      <c r="O71" s="23">
        <f aca="true" t="shared" si="15" ref="O71:V71">SUM(O73:O76)</f>
        <v>132</v>
      </c>
      <c r="P71" s="23">
        <f t="shared" si="15"/>
        <v>2511</v>
      </c>
      <c r="Q71" s="23">
        <f t="shared" si="15"/>
        <v>41</v>
      </c>
      <c r="R71" s="23">
        <f t="shared" si="15"/>
        <v>302</v>
      </c>
      <c r="S71" s="23">
        <f t="shared" si="15"/>
        <v>142</v>
      </c>
      <c r="T71" s="23">
        <f t="shared" si="15"/>
        <v>634</v>
      </c>
      <c r="U71" s="23">
        <f t="shared" si="15"/>
        <v>40</v>
      </c>
      <c r="V71" s="23">
        <f t="shared" si="15"/>
        <v>559</v>
      </c>
      <c r="W71" s="39" t="s">
        <v>47</v>
      </c>
      <c r="AS71" s="7"/>
      <c r="AT71" s="7"/>
    </row>
    <row r="72" spans="1:46" ht="6.75" customHeight="1">
      <c r="A72" s="33"/>
      <c r="B72" s="27"/>
      <c r="C72" s="34"/>
      <c r="D72" s="34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5"/>
      <c r="AS72" s="7"/>
      <c r="AT72" s="7"/>
    </row>
    <row r="73" spans="1:46" ht="12.75" customHeight="1">
      <c r="A73" s="33">
        <v>13</v>
      </c>
      <c r="B73" s="27"/>
      <c r="C73" s="34" t="s">
        <v>49</v>
      </c>
      <c r="D73" s="34"/>
      <c r="E73" s="29">
        <v>13</v>
      </c>
      <c r="F73" s="29">
        <v>17</v>
      </c>
      <c r="G73" s="29">
        <v>3</v>
      </c>
      <c r="H73" s="29">
        <v>5</v>
      </c>
      <c r="I73" s="29">
        <v>31</v>
      </c>
      <c r="J73" s="29">
        <v>474</v>
      </c>
      <c r="K73" s="29">
        <v>14</v>
      </c>
      <c r="L73" s="29">
        <v>120</v>
      </c>
      <c r="M73" s="29">
        <v>9</v>
      </c>
      <c r="N73" s="29">
        <v>109</v>
      </c>
      <c r="O73" s="29">
        <v>12</v>
      </c>
      <c r="P73" s="29">
        <v>143</v>
      </c>
      <c r="Q73" s="29">
        <v>4</v>
      </c>
      <c r="R73" s="29">
        <v>32</v>
      </c>
      <c r="S73" s="29">
        <v>15</v>
      </c>
      <c r="T73" s="29">
        <v>150</v>
      </c>
      <c r="U73" s="29">
        <v>4</v>
      </c>
      <c r="V73" s="29">
        <v>52</v>
      </c>
      <c r="W73" s="35">
        <v>13</v>
      </c>
      <c r="AS73" s="7"/>
      <c r="AT73" s="7"/>
    </row>
    <row r="74" spans="1:46" ht="12.75" customHeight="1">
      <c r="A74" s="33">
        <v>14</v>
      </c>
      <c r="B74" s="27"/>
      <c r="C74" s="34" t="s">
        <v>50</v>
      </c>
      <c r="D74" s="34"/>
      <c r="E74" s="29">
        <v>12</v>
      </c>
      <c r="F74" s="29">
        <v>34</v>
      </c>
      <c r="G74" s="29">
        <v>9</v>
      </c>
      <c r="H74" s="29">
        <v>91</v>
      </c>
      <c r="I74" s="29">
        <v>88</v>
      </c>
      <c r="J74" s="29">
        <v>421</v>
      </c>
      <c r="K74" s="29">
        <v>51</v>
      </c>
      <c r="L74" s="29">
        <v>152</v>
      </c>
      <c r="M74" s="29">
        <v>24</v>
      </c>
      <c r="N74" s="29">
        <v>227</v>
      </c>
      <c r="O74" s="29">
        <v>55</v>
      </c>
      <c r="P74" s="29">
        <v>833</v>
      </c>
      <c r="Q74" s="29">
        <v>20</v>
      </c>
      <c r="R74" s="29">
        <v>142</v>
      </c>
      <c r="S74" s="29">
        <v>66</v>
      </c>
      <c r="T74" s="29">
        <v>238</v>
      </c>
      <c r="U74" s="29">
        <v>14</v>
      </c>
      <c r="V74" s="29">
        <v>231</v>
      </c>
      <c r="W74" s="35">
        <v>14</v>
      </c>
      <c r="AS74" s="7"/>
      <c r="AT74" s="7"/>
    </row>
    <row r="75" spans="1:46" ht="12.75" customHeight="1">
      <c r="A75" s="33">
        <v>15</v>
      </c>
      <c r="B75" s="27"/>
      <c r="C75" s="34" t="s">
        <v>51</v>
      </c>
      <c r="D75" s="34"/>
      <c r="E75" s="29">
        <v>3</v>
      </c>
      <c r="F75" s="29">
        <v>9</v>
      </c>
      <c r="G75" s="29">
        <v>9</v>
      </c>
      <c r="H75" s="29">
        <v>47</v>
      </c>
      <c r="I75" s="29">
        <v>21</v>
      </c>
      <c r="J75" s="29">
        <v>104</v>
      </c>
      <c r="K75" s="29">
        <v>29</v>
      </c>
      <c r="L75" s="29">
        <v>104</v>
      </c>
      <c r="M75" s="29">
        <v>13</v>
      </c>
      <c r="N75" s="29">
        <v>137</v>
      </c>
      <c r="O75" s="29">
        <v>32</v>
      </c>
      <c r="P75" s="29">
        <v>706</v>
      </c>
      <c r="Q75" s="29">
        <v>8</v>
      </c>
      <c r="R75" s="29">
        <v>62</v>
      </c>
      <c r="S75" s="29">
        <v>34</v>
      </c>
      <c r="T75" s="29">
        <v>128</v>
      </c>
      <c r="U75" s="29">
        <v>11</v>
      </c>
      <c r="V75" s="29">
        <v>133</v>
      </c>
      <c r="W75" s="35">
        <v>15</v>
      </c>
      <c r="AS75" s="7"/>
      <c r="AT75" s="7"/>
    </row>
    <row r="76" spans="1:46" ht="12.75" customHeight="1">
      <c r="A76" s="33">
        <v>16</v>
      </c>
      <c r="B76" s="27"/>
      <c r="C76" s="34" t="s">
        <v>52</v>
      </c>
      <c r="D76" s="34"/>
      <c r="E76" s="29">
        <v>9</v>
      </c>
      <c r="F76" s="29">
        <v>28</v>
      </c>
      <c r="G76" s="29">
        <v>9</v>
      </c>
      <c r="H76" s="29">
        <v>28</v>
      </c>
      <c r="I76" s="29">
        <v>57</v>
      </c>
      <c r="J76" s="29">
        <v>386</v>
      </c>
      <c r="K76" s="29">
        <v>31</v>
      </c>
      <c r="L76" s="29">
        <v>349</v>
      </c>
      <c r="M76" s="29">
        <v>22</v>
      </c>
      <c r="N76" s="29">
        <v>188</v>
      </c>
      <c r="O76" s="29">
        <v>33</v>
      </c>
      <c r="P76" s="29">
        <v>829</v>
      </c>
      <c r="Q76" s="29">
        <v>9</v>
      </c>
      <c r="R76" s="29">
        <v>66</v>
      </c>
      <c r="S76" s="29">
        <v>27</v>
      </c>
      <c r="T76" s="29">
        <v>118</v>
      </c>
      <c r="U76" s="29">
        <v>11</v>
      </c>
      <c r="V76" s="29">
        <v>143</v>
      </c>
      <c r="W76" s="35">
        <v>16</v>
      </c>
      <c r="AS76" s="7"/>
      <c r="AT76" s="7"/>
    </row>
    <row r="77" spans="1:46" ht="6.75" customHeight="1">
      <c r="A77" s="33"/>
      <c r="B77" s="27"/>
      <c r="C77" s="34"/>
      <c r="D77" s="34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5"/>
      <c r="AS77" s="7"/>
      <c r="AT77" s="7"/>
    </row>
    <row r="78" spans="1:46" ht="12.75" customHeight="1">
      <c r="A78" s="36" t="s">
        <v>53</v>
      </c>
      <c r="B78" s="37"/>
      <c r="C78" s="38" t="s">
        <v>54</v>
      </c>
      <c r="D78" s="38"/>
      <c r="E78" s="23">
        <f aca="true" t="shared" si="16" ref="E78:N78">SUM(E80:E82)</f>
        <v>14</v>
      </c>
      <c r="F78" s="23">
        <f t="shared" si="16"/>
        <v>41</v>
      </c>
      <c r="G78" s="23">
        <f t="shared" si="16"/>
        <v>12</v>
      </c>
      <c r="H78" s="23">
        <f t="shared" si="16"/>
        <v>43</v>
      </c>
      <c r="I78" s="23">
        <f t="shared" si="16"/>
        <v>58</v>
      </c>
      <c r="J78" s="23">
        <f t="shared" si="16"/>
        <v>269</v>
      </c>
      <c r="K78" s="23">
        <f t="shared" si="16"/>
        <v>61</v>
      </c>
      <c r="L78" s="23">
        <f t="shared" si="16"/>
        <v>100</v>
      </c>
      <c r="M78" s="23">
        <f t="shared" si="16"/>
        <v>19</v>
      </c>
      <c r="N78" s="23">
        <f t="shared" si="16"/>
        <v>216</v>
      </c>
      <c r="O78" s="23">
        <f aca="true" t="shared" si="17" ref="O78:V78">SUM(O80:O82)</f>
        <v>33</v>
      </c>
      <c r="P78" s="23">
        <f t="shared" si="17"/>
        <v>619</v>
      </c>
      <c r="Q78" s="23">
        <f t="shared" si="17"/>
        <v>23</v>
      </c>
      <c r="R78" s="23">
        <f t="shared" si="17"/>
        <v>167</v>
      </c>
      <c r="S78" s="23">
        <f t="shared" si="17"/>
        <v>70</v>
      </c>
      <c r="T78" s="23">
        <f t="shared" si="17"/>
        <v>165</v>
      </c>
      <c r="U78" s="23">
        <f t="shared" si="17"/>
        <v>24</v>
      </c>
      <c r="V78" s="23">
        <f t="shared" si="17"/>
        <v>426</v>
      </c>
      <c r="W78" s="39" t="s">
        <v>53</v>
      </c>
      <c r="AS78" s="7"/>
      <c r="AT78" s="7"/>
    </row>
    <row r="79" spans="1:46" ht="6.75" customHeight="1">
      <c r="A79" s="33"/>
      <c r="B79" s="27"/>
      <c r="C79" s="34"/>
      <c r="D79" s="34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5"/>
      <c r="AS79" s="7"/>
      <c r="AT79" s="7"/>
    </row>
    <row r="80" spans="1:46" ht="12.75" customHeight="1">
      <c r="A80" s="33">
        <v>17</v>
      </c>
      <c r="B80" s="27"/>
      <c r="C80" s="34" t="s">
        <v>55</v>
      </c>
      <c r="D80" s="34"/>
      <c r="E80" s="29">
        <v>3</v>
      </c>
      <c r="F80" s="29">
        <v>7</v>
      </c>
      <c r="G80" s="29">
        <v>6</v>
      </c>
      <c r="H80" s="29">
        <v>26</v>
      </c>
      <c r="I80" s="29">
        <v>27</v>
      </c>
      <c r="J80" s="29">
        <v>97</v>
      </c>
      <c r="K80" s="29">
        <v>32</v>
      </c>
      <c r="L80" s="29">
        <v>57</v>
      </c>
      <c r="M80" s="29">
        <v>6</v>
      </c>
      <c r="N80" s="29">
        <v>56</v>
      </c>
      <c r="O80" s="29">
        <v>13</v>
      </c>
      <c r="P80" s="29">
        <v>167</v>
      </c>
      <c r="Q80" s="29">
        <v>15</v>
      </c>
      <c r="R80" s="29">
        <v>103</v>
      </c>
      <c r="S80" s="29">
        <v>33</v>
      </c>
      <c r="T80" s="29">
        <v>80</v>
      </c>
      <c r="U80" s="29">
        <v>9</v>
      </c>
      <c r="V80" s="29">
        <v>94</v>
      </c>
      <c r="W80" s="35" t="s">
        <v>68</v>
      </c>
      <c r="AS80" s="7"/>
      <c r="AT80" s="7"/>
    </row>
    <row r="81" spans="1:46" ht="12.75" customHeight="1">
      <c r="A81" s="33">
        <v>18</v>
      </c>
      <c r="B81" s="27"/>
      <c r="C81" s="34" t="s">
        <v>56</v>
      </c>
      <c r="D81" s="34"/>
      <c r="E81" s="29">
        <v>8</v>
      </c>
      <c r="F81" s="29">
        <v>25</v>
      </c>
      <c r="G81" s="29">
        <v>3</v>
      </c>
      <c r="H81" s="29">
        <v>4</v>
      </c>
      <c r="I81" s="29">
        <v>23</v>
      </c>
      <c r="J81" s="29">
        <v>76</v>
      </c>
      <c r="K81" s="29">
        <v>19</v>
      </c>
      <c r="L81" s="29">
        <v>29</v>
      </c>
      <c r="M81" s="29">
        <v>10</v>
      </c>
      <c r="N81" s="29">
        <v>122</v>
      </c>
      <c r="O81" s="29">
        <v>15</v>
      </c>
      <c r="P81" s="29">
        <v>324</v>
      </c>
      <c r="Q81" s="29">
        <v>5</v>
      </c>
      <c r="R81" s="29">
        <v>37</v>
      </c>
      <c r="S81" s="29">
        <v>22</v>
      </c>
      <c r="T81" s="29">
        <v>46</v>
      </c>
      <c r="U81" s="29">
        <v>9</v>
      </c>
      <c r="V81" s="29">
        <v>228</v>
      </c>
      <c r="W81" s="35">
        <v>18</v>
      </c>
      <c r="AS81" s="7"/>
      <c r="AT81" s="7"/>
    </row>
    <row r="82" spans="1:46" ht="12.75" customHeight="1">
      <c r="A82" s="33">
        <v>19</v>
      </c>
      <c r="B82" s="27"/>
      <c r="C82" s="34" t="s">
        <v>57</v>
      </c>
      <c r="D82" s="34"/>
      <c r="E82" s="29">
        <v>3</v>
      </c>
      <c r="F82" s="29">
        <v>9</v>
      </c>
      <c r="G82" s="29">
        <v>3</v>
      </c>
      <c r="H82" s="29">
        <v>13</v>
      </c>
      <c r="I82" s="29">
        <v>8</v>
      </c>
      <c r="J82" s="29">
        <v>96</v>
      </c>
      <c r="K82" s="29">
        <v>10</v>
      </c>
      <c r="L82" s="29">
        <v>14</v>
      </c>
      <c r="M82" s="29">
        <v>3</v>
      </c>
      <c r="N82" s="29">
        <v>38</v>
      </c>
      <c r="O82" s="29">
        <v>5</v>
      </c>
      <c r="P82" s="29">
        <v>128</v>
      </c>
      <c r="Q82" s="29">
        <v>3</v>
      </c>
      <c r="R82" s="29">
        <v>27</v>
      </c>
      <c r="S82" s="29">
        <v>15</v>
      </c>
      <c r="T82" s="29">
        <v>39</v>
      </c>
      <c r="U82" s="29">
        <v>6</v>
      </c>
      <c r="V82" s="29">
        <v>104</v>
      </c>
      <c r="W82" s="35">
        <v>19</v>
      </c>
      <c r="AS82" s="7"/>
      <c r="AT82" s="7"/>
    </row>
    <row r="83" spans="1:46" ht="6.75" customHeight="1" thickBo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4"/>
      <c r="AS83" s="7"/>
      <c r="AT83" s="7"/>
    </row>
    <row r="84" ht="14.25" thickTop="1"/>
  </sheetData>
  <mergeCells count="27">
    <mergeCell ref="I4:J4"/>
    <mergeCell ref="W4:X4"/>
    <mergeCell ref="M4:N4"/>
    <mergeCell ref="O4:P4"/>
    <mergeCell ref="Y4:Y5"/>
    <mergeCell ref="A7:C7"/>
    <mergeCell ref="A6:C6"/>
    <mergeCell ref="A4:C5"/>
    <mergeCell ref="G4:H4"/>
    <mergeCell ref="U4:V4"/>
    <mergeCell ref="K4:L4"/>
    <mergeCell ref="S4:T4"/>
    <mergeCell ref="E4:F4"/>
    <mergeCell ref="Q4:R4"/>
    <mergeCell ref="O44:P44"/>
    <mergeCell ref="I44:J44"/>
    <mergeCell ref="W44:W45"/>
    <mergeCell ref="U44:V44"/>
    <mergeCell ref="K44:L44"/>
    <mergeCell ref="M44:N44"/>
    <mergeCell ref="Q44:R44"/>
    <mergeCell ref="S44:T44"/>
    <mergeCell ref="A47:C47"/>
    <mergeCell ref="A46:C46"/>
    <mergeCell ref="A44:C45"/>
    <mergeCell ref="G44:H44"/>
    <mergeCell ref="E44:F44"/>
  </mergeCells>
  <printOptions/>
  <pageMargins left="0.24" right="0.25" top="0.66" bottom="0" header="11.18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2012-12-20T02:27:38Z</cp:lastPrinted>
  <dcterms:created xsi:type="dcterms:W3CDTF">2011-11-25T02:10:30Z</dcterms:created>
  <dcterms:modified xsi:type="dcterms:W3CDTF">2012-12-20T02:27:48Z</dcterms:modified>
  <cp:category/>
  <cp:version/>
  <cp:contentType/>
  <cp:contentStatus/>
</cp:coreProperties>
</file>