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1-13" sheetId="1" r:id="rId1"/>
  </sheets>
  <definedNames>
    <definedName name="_xlnm.Print_Area" localSheetId="0">'01-13'!$B$1:$AH$42</definedName>
  </definedNames>
  <calcPr fullCalcOnLoad="1"/>
</workbook>
</file>

<file path=xl/sharedStrings.xml><?xml version="1.0" encoding="utf-8"?>
<sst xmlns="http://schemas.openxmlformats.org/spreadsheetml/2006/main" count="104" uniqueCount="67">
  <si>
    <t>総　数</t>
  </si>
  <si>
    <t>県　　　計</t>
  </si>
  <si>
    <t>市　　　計</t>
  </si>
  <si>
    <t>郡　　　計</t>
  </si>
  <si>
    <t>児　　　　　　　　　　　　　　　　　　　　　　童　　　　　　　　　　　　　　　　　　　　　数</t>
  </si>
  <si>
    <t>区　　分</t>
  </si>
  <si>
    <t>総数</t>
  </si>
  <si>
    <t>本校</t>
  </si>
  <si>
    <t>分校</t>
  </si>
  <si>
    <t>複式</t>
  </si>
  <si>
    <t>男</t>
  </si>
  <si>
    <t>女</t>
  </si>
  <si>
    <t>　</t>
  </si>
  <si>
    <t>＜小学校＞</t>
  </si>
  <si>
    <t>　鳥 取 市</t>
  </si>
  <si>
    <t>　  鳥 取 市</t>
  </si>
  <si>
    <t>　米 子 市</t>
  </si>
  <si>
    <t>　  米 子 市</t>
  </si>
  <si>
    <t>　倉 吉 市</t>
  </si>
  <si>
    <t>　  倉 吉 市</t>
  </si>
  <si>
    <t>　境 港 市</t>
  </si>
  <si>
    <t>　  境 港 市</t>
  </si>
  <si>
    <t>　岩 美 町</t>
  </si>
  <si>
    <t>　　岩 美 町</t>
  </si>
  <si>
    <t>　若 桜 町</t>
  </si>
  <si>
    <t>　　若 桜 町</t>
  </si>
  <si>
    <t xml:space="preserve">  八 頭 郡</t>
  </si>
  <si>
    <t>　八 頭 郡</t>
  </si>
  <si>
    <t xml:space="preserve">  岩 美 郡</t>
  </si>
  <si>
    <t>　岩 美 郡</t>
  </si>
  <si>
    <t>（単位：校、学級、人）</t>
  </si>
  <si>
    <t>　智 頭 町</t>
  </si>
  <si>
    <t>　八 頭 町</t>
  </si>
  <si>
    <t xml:space="preserve">   湯梨浜町</t>
  </si>
  <si>
    <t>　　琴 浦 町</t>
  </si>
  <si>
    <t>　　南 部 町</t>
  </si>
  <si>
    <t>　　伯 耆 町</t>
  </si>
  <si>
    <t>　　智 頭 町</t>
  </si>
  <si>
    <t>　　八 頭 町</t>
  </si>
  <si>
    <t xml:space="preserve"> </t>
  </si>
  <si>
    <t>　東 伯 郡</t>
  </si>
  <si>
    <t>　　三 朝 町</t>
  </si>
  <si>
    <t>　西 伯 郡</t>
  </si>
  <si>
    <t>　　大 山 町</t>
  </si>
  <si>
    <t>　日 野 郡</t>
  </si>
  <si>
    <t>　　日 南 町</t>
  </si>
  <si>
    <t>　　日 野 町</t>
  </si>
  <si>
    <t>　　江 府 町</t>
  </si>
  <si>
    <t xml:space="preserve"> 日吉津村</t>
  </si>
  <si>
    <t xml:space="preserve"> 湯梨浜町</t>
  </si>
  <si>
    <t>　 日吉津村</t>
  </si>
  <si>
    <t>学　　校　　数</t>
  </si>
  <si>
    <t>学　　　級　　　数</t>
  </si>
  <si>
    <t xml:space="preserve"> 教　　　員　　　数</t>
  </si>
  <si>
    <t>総　　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</si>
  <si>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</si>
  <si>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</si>
  <si>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</si>
  <si>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</si>
  <si>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</si>
  <si>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</si>
  <si>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 xml:space="preserve"> （本　　務　　者）</t>
  </si>
  <si>
    <t>総 数</t>
  </si>
  <si>
    <t>単 式</t>
  </si>
  <si>
    <t>　　北 栄 町</t>
  </si>
  <si>
    <t>特別
支援</t>
  </si>
  <si>
    <t xml:space="preserve"> 第１-13表　   市 町 村 別 学 校 数 、学 級 数 、 児 童 数 及 び 教 員 数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</si>
</sst>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1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</cellStyleXfs>
  <cellXfs count="69">
    <xf numFmtId="0" fontId="8" fillId="0" borderId="0" xfId="0" applyNumberFormat="1" applyFont="1" applyAlignment="1">
      <alignment/>
    </xf>
    <xf numFmtId="0" fontId="7" fillId="0" borderId="0" xfId="15" applyFont="1" applyAlignment="1">
      <alignment vertical="center"/>
      <protection/>
    </xf>
    <xf numFmtId="0" fontId="8" fillId="0" borderId="0" xfId="15" applyFont="1" applyAlignment="1">
      <alignment vertical="center"/>
      <protection/>
    </xf>
    <xf numFmtId="0" fontId="6" fillId="0" borderId="0" xfId="15" applyFont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9" fillId="0" borderId="0" xfId="15" applyFont="1" applyAlignment="1">
      <alignment vertical="center"/>
      <protection/>
    </xf>
    <xf numFmtId="0" fontId="10" fillId="0" borderId="0" xfId="15" applyFont="1" applyAlignment="1">
      <alignment vertical="center"/>
      <protection/>
    </xf>
    <xf numFmtId="0" fontId="11" fillId="0" borderId="0" xfId="15" applyFont="1" applyAlignment="1">
      <alignment vertical="center"/>
      <protection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3" fillId="0" borderId="0" xfId="15" applyFont="1" applyAlignment="1">
      <alignment vertical="center"/>
      <protection/>
    </xf>
    <xf numFmtId="0" fontId="13" fillId="0" borderId="1" xfId="15" applyFont="1" applyAlignment="1">
      <alignment vertical="center"/>
      <protection/>
    </xf>
    <xf numFmtId="0" fontId="13" fillId="0" borderId="2" xfId="15" applyFont="1" applyBorder="1" applyAlignment="1">
      <alignment vertical="center"/>
      <protection/>
    </xf>
    <xf numFmtId="0" fontId="14" fillId="0" borderId="2" xfId="15" applyFont="1" applyBorder="1" applyAlignment="1">
      <alignment horizontal="right" vertical="center"/>
      <protection/>
    </xf>
    <xf numFmtId="0" fontId="15" fillId="0" borderId="0" xfId="15" applyFont="1" applyAlignment="1">
      <alignment vertical="center"/>
      <protection/>
    </xf>
    <xf numFmtId="41" fontId="15" fillId="0" borderId="3" xfId="15" applyNumberFormat="1" applyFont="1" applyAlignment="1">
      <alignment vertical="center"/>
      <protection/>
    </xf>
    <xf numFmtId="41" fontId="15" fillId="0" borderId="0" xfId="15" applyNumberFormat="1" applyFont="1" applyAlignment="1">
      <alignment vertical="center"/>
      <protection/>
    </xf>
    <xf numFmtId="41" fontId="15" fillId="0" borderId="0" xfId="15" applyNumberFormat="1" applyFont="1" applyAlignment="1">
      <alignment horizontal="center" vertical="center"/>
      <protection/>
    </xf>
    <xf numFmtId="0" fontId="15" fillId="0" borderId="3" xfId="15" applyFont="1" applyAlignment="1">
      <alignment vertical="center"/>
      <protection/>
    </xf>
    <xf numFmtId="0" fontId="16" fillId="0" borderId="0" xfId="15" applyFont="1" applyFill="1" applyAlignment="1">
      <alignment horizontal="center" vertical="center"/>
      <protection/>
    </xf>
    <xf numFmtId="41" fontId="16" fillId="0" borderId="3" xfId="15" applyNumberFormat="1" applyFont="1" applyFill="1" applyAlignment="1">
      <alignment vertical="center"/>
      <protection/>
    </xf>
    <xf numFmtId="41" fontId="16" fillId="0" borderId="0" xfId="15" applyNumberFormat="1" applyFont="1" applyFill="1" applyAlignment="1">
      <alignment vertical="center"/>
      <protection/>
    </xf>
    <xf numFmtId="41" fontId="16" fillId="0" borderId="0" xfId="15" applyNumberFormat="1" applyFont="1" applyFill="1" applyBorder="1" applyAlignment="1">
      <alignment vertical="center"/>
      <protection/>
    </xf>
    <xf numFmtId="0" fontId="16" fillId="0" borderId="3" xfId="15" applyFont="1" applyFill="1" applyAlignment="1">
      <alignment horizontal="center" vertical="center"/>
      <protection/>
    </xf>
    <xf numFmtId="0" fontId="16" fillId="0" borderId="0" xfId="15" applyFont="1" applyFill="1" applyAlignment="1">
      <alignment vertical="center"/>
      <protection/>
    </xf>
    <xf numFmtId="0" fontId="15" fillId="0" borderId="0" xfId="15" applyFont="1" applyFill="1" applyAlignment="1">
      <alignment vertical="center"/>
      <protection/>
    </xf>
    <xf numFmtId="41" fontId="15" fillId="0" borderId="3" xfId="15" applyNumberFormat="1" applyFont="1" applyFill="1" applyAlignment="1">
      <alignment vertical="center"/>
      <protection/>
    </xf>
    <xf numFmtId="41" fontId="15" fillId="0" borderId="0" xfId="15" applyNumberFormat="1" applyFont="1" applyFill="1" applyAlignment="1">
      <alignment vertical="center"/>
      <protection/>
    </xf>
    <xf numFmtId="41" fontId="15" fillId="0" borderId="0" xfId="15" applyNumberFormat="1" applyFont="1" applyFill="1" applyAlignment="1">
      <alignment horizontal="center" vertical="center"/>
      <protection/>
    </xf>
    <xf numFmtId="41" fontId="15" fillId="0" borderId="0" xfId="15" applyNumberFormat="1" applyFont="1" applyFill="1" applyAlignment="1">
      <alignment horizontal="right" vertical="center"/>
      <protection/>
    </xf>
    <xf numFmtId="0" fontId="15" fillId="0" borderId="3" xfId="15" applyFont="1" applyFill="1" applyAlignment="1">
      <alignment vertical="center"/>
      <protection/>
    </xf>
    <xf numFmtId="0" fontId="17" fillId="0" borderId="0" xfId="15" applyFont="1" applyFill="1" applyAlignment="1">
      <alignment horizontal="center" vertical="center"/>
      <protection/>
    </xf>
    <xf numFmtId="41" fontId="17" fillId="0" borderId="3" xfId="15" applyNumberFormat="1" applyFont="1" applyFill="1" applyAlignment="1">
      <alignment vertical="center"/>
      <protection/>
    </xf>
    <xf numFmtId="41" fontId="17" fillId="0" borderId="0" xfId="15" applyNumberFormat="1" applyFont="1" applyFill="1" applyAlignment="1">
      <alignment vertical="center"/>
      <protection/>
    </xf>
    <xf numFmtId="41" fontId="17" fillId="0" borderId="0" xfId="15" applyNumberFormat="1" applyFont="1" applyFill="1" applyAlignment="1">
      <alignment horizontal="right" vertical="center"/>
      <protection/>
    </xf>
    <xf numFmtId="41" fontId="17" fillId="0" borderId="0" xfId="15" applyNumberFormat="1" applyFont="1" applyFill="1" applyAlignment="1">
      <alignment horizontal="center" vertical="center"/>
      <protection/>
    </xf>
    <xf numFmtId="41" fontId="17" fillId="0" borderId="0" xfId="15" applyNumberFormat="1" applyFont="1" applyFill="1" applyAlignment="1">
      <alignment vertical="center"/>
      <protection locked="0"/>
    </xf>
    <xf numFmtId="0" fontId="17" fillId="0" borderId="3" xfId="15" applyFont="1" applyFill="1" applyAlignment="1">
      <alignment vertical="center"/>
      <protection/>
    </xf>
    <xf numFmtId="0" fontId="17" fillId="0" borderId="0" xfId="15" applyFont="1" applyFill="1" applyAlignment="1">
      <alignment vertical="center"/>
      <protection/>
    </xf>
    <xf numFmtId="0" fontId="16" fillId="0" borderId="3" xfId="15" applyFont="1" applyFill="1" applyAlignment="1">
      <alignment vertical="center"/>
      <protection/>
    </xf>
    <xf numFmtId="0" fontId="17" fillId="0" borderId="3" xfId="15" applyFont="1" applyFill="1" applyAlignment="1">
      <alignment horizontal="center" vertical="center"/>
      <protection/>
    </xf>
    <xf numFmtId="0" fontId="17" fillId="0" borderId="0" xfId="15" applyFont="1" applyAlignment="1">
      <alignment vertical="center"/>
      <protection/>
    </xf>
    <xf numFmtId="41" fontId="17" fillId="0" borderId="3" xfId="15" applyNumberFormat="1" applyFont="1" applyAlignment="1">
      <alignment vertical="center"/>
      <protection/>
    </xf>
    <xf numFmtId="41" fontId="17" fillId="0" borderId="0" xfId="15" applyNumberFormat="1" applyFont="1" applyAlignment="1">
      <alignment vertical="center"/>
      <protection/>
    </xf>
    <xf numFmtId="41" fontId="17" fillId="0" borderId="0" xfId="15" applyNumberFormat="1" applyFont="1" applyAlignment="1">
      <alignment horizontal="right" vertical="center"/>
      <protection/>
    </xf>
    <xf numFmtId="0" fontId="17" fillId="0" borderId="3" xfId="15" applyFont="1" applyAlignment="1">
      <alignment vertical="center"/>
      <protection/>
    </xf>
    <xf numFmtId="41" fontId="17" fillId="0" borderId="0" xfId="15" applyNumberFormat="1" applyFont="1" applyAlignment="1">
      <alignment horizontal="center" vertical="center"/>
      <protection/>
    </xf>
    <xf numFmtId="176" fontId="17" fillId="0" borderId="3" xfId="15" applyNumberFormat="1" applyFont="1" applyAlignment="1">
      <alignment vertical="center"/>
      <protection/>
    </xf>
    <xf numFmtId="176" fontId="17" fillId="0" borderId="0" xfId="15" applyNumberFormat="1" applyFont="1" applyAlignment="1">
      <alignment vertical="center"/>
      <protection/>
    </xf>
    <xf numFmtId="176" fontId="17" fillId="0" borderId="0" xfId="15" applyNumberFormat="1" applyFont="1" applyAlignment="1">
      <alignment horizontal="center" vertical="center"/>
      <protection/>
    </xf>
    <xf numFmtId="0" fontId="17" fillId="0" borderId="3" xfId="15" applyFont="1" applyBorder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0" fontId="17" fillId="0" borderId="4" xfId="15" applyFont="1" applyBorder="1" applyAlignment="1">
      <alignment horizontal="center" vertical="center"/>
      <protection/>
    </xf>
    <xf numFmtId="0" fontId="17" fillId="0" borderId="5" xfId="15" applyFont="1" applyBorder="1" applyAlignment="1">
      <alignment horizontal="center" vertical="center"/>
      <protection/>
    </xf>
    <xf numFmtId="0" fontId="17" fillId="0" borderId="5" xfId="15" applyFont="1" applyFill="1" applyBorder="1" applyAlignment="1">
      <alignment horizontal="center" vertical="center" wrapText="1"/>
      <protection/>
    </xf>
    <xf numFmtId="41" fontId="17" fillId="2" borderId="0" xfId="15" applyNumberFormat="1" applyFont="1" applyFill="1" applyBorder="1" applyAlignment="1">
      <alignment vertical="center"/>
      <protection locked="0"/>
    </xf>
    <xf numFmtId="0" fontId="17" fillId="0" borderId="4" xfId="15" applyFont="1" applyBorder="1" applyAlignment="1">
      <alignment horizontal="center" vertical="center"/>
      <protection/>
    </xf>
    <xf numFmtId="0" fontId="17" fillId="0" borderId="6" xfId="15" applyFont="1" applyBorder="1" applyAlignment="1">
      <alignment horizontal="center" vertical="center"/>
      <protection/>
    </xf>
    <xf numFmtId="0" fontId="17" fillId="0" borderId="7" xfId="15" applyFont="1" applyBorder="1" applyAlignment="1">
      <alignment horizontal="center" vertical="center"/>
      <protection/>
    </xf>
    <xf numFmtId="0" fontId="17" fillId="0" borderId="8" xfId="15" applyFont="1" applyBorder="1" applyAlignment="1">
      <alignment horizontal="center" vertical="center"/>
      <protection/>
    </xf>
    <xf numFmtId="0" fontId="17" fillId="0" borderId="9" xfId="15" applyFont="1" applyBorder="1" applyAlignment="1">
      <alignment horizontal="center" vertical="center"/>
      <protection/>
    </xf>
    <xf numFmtId="0" fontId="17" fillId="0" borderId="10" xfId="15" applyFont="1" applyBorder="1" applyAlignment="1">
      <alignment horizontal="center" vertical="center"/>
      <protection/>
    </xf>
    <xf numFmtId="0" fontId="17" fillId="0" borderId="3" xfId="15" applyFont="1" applyBorder="1" applyAlignment="1">
      <alignment horizontal="center" vertical="center"/>
      <protection/>
    </xf>
    <xf numFmtId="0" fontId="17" fillId="0" borderId="0" xfId="15" applyFont="1" applyBorder="1" applyAlignment="1">
      <alignment horizontal="center" vertical="center"/>
      <protection/>
    </xf>
    <xf numFmtId="0" fontId="17" fillId="0" borderId="11" xfId="15" applyFont="1" applyBorder="1" applyAlignment="1">
      <alignment horizontal="center" vertical="center"/>
      <protection/>
    </xf>
    <xf numFmtId="0" fontId="17" fillId="0" borderId="2" xfId="15" applyFont="1" applyBorder="1" applyAlignment="1">
      <alignment horizontal="center" vertical="center"/>
      <protection/>
    </xf>
    <xf numFmtId="0" fontId="17" fillId="0" borderId="12" xfId="15" applyFont="1" applyBorder="1" applyAlignment="1">
      <alignment horizontal="center" vertical="center"/>
      <protection/>
    </xf>
    <xf numFmtId="0" fontId="17" fillId="0" borderId="3" xfId="15" applyFont="1" applyAlignment="1">
      <alignment horizontal="center" vertical="center"/>
      <protection/>
    </xf>
    <xf numFmtId="0" fontId="17" fillId="0" borderId="13" xfId="15" applyFont="1" applyBorder="1" applyAlignment="1">
      <alignment horizontal="center" vertical="center"/>
      <protection/>
    </xf>
  </cellXfs>
  <cellStyles count="2">
    <cellStyle name="Normal" xfId="0"/>
    <cellStyle name="標準_１．７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AH42"/>
  <sheetViews>
    <sheetView tabSelected="1" showOutlineSymbols="0" view="pageBreakPreview" zoomScaleNormal="87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8.796875" defaultRowHeight="12.75"/>
  <cols>
    <col min="1" max="1" width="0.59375" style="3" customWidth="1"/>
    <col min="2" max="2" width="9.59765625" style="3" customWidth="1"/>
    <col min="3" max="5" width="5.09765625" style="3" customWidth="1"/>
    <col min="6" max="7" width="6.3984375" style="3" customWidth="1"/>
    <col min="8" max="9" width="5.09765625" style="3" customWidth="1"/>
    <col min="10" max="12" width="7.3984375" style="3" customWidth="1"/>
    <col min="13" max="18" width="6.3984375" style="3" customWidth="1"/>
    <col min="19" max="33" width="6.5" style="3" customWidth="1"/>
    <col min="34" max="16384" width="10.69921875" style="3" customWidth="1"/>
  </cols>
  <sheetData>
    <row r="1" spans="2:33" s="7" customFormat="1" ht="18" customHeight="1">
      <c r="B1" s="5" t="s">
        <v>13</v>
      </c>
      <c r="C1" s="6"/>
      <c r="E1" s="6"/>
      <c r="F1" s="6"/>
      <c r="G1" s="6"/>
      <c r="H1" s="6"/>
      <c r="I1" s="6"/>
      <c r="J1" s="6"/>
      <c r="L1" s="4"/>
      <c r="M1" s="4"/>
      <c r="N1" s="5" t="s">
        <v>66</v>
      </c>
      <c r="O1" s="4"/>
      <c r="P1" s="4"/>
      <c r="Q1" s="4"/>
      <c r="S1" s="8"/>
      <c r="T1" s="8"/>
      <c r="U1" s="8"/>
      <c r="V1" s="8"/>
      <c r="W1" s="8"/>
      <c r="X1" s="8"/>
      <c r="Y1" s="9"/>
      <c r="Z1" s="9"/>
      <c r="AA1" s="6" t="s">
        <v>12</v>
      </c>
      <c r="AB1" s="6"/>
      <c r="AC1" s="6"/>
      <c r="AD1" s="6"/>
      <c r="AE1" s="6"/>
      <c r="AF1" s="6"/>
      <c r="AG1" s="6"/>
    </row>
    <row r="2" spans="3:33" ht="15.75" customHeight="1"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4" s="10" customFormat="1" ht="15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 t="s">
        <v>30</v>
      </c>
      <c r="AH3" s="12"/>
    </row>
    <row r="4" spans="2:34" s="41" customFormat="1" ht="22.5" customHeight="1">
      <c r="B4" s="60" t="s">
        <v>5</v>
      </c>
      <c r="C4" s="62" t="s">
        <v>51</v>
      </c>
      <c r="D4" s="63"/>
      <c r="E4" s="60"/>
      <c r="F4" s="62" t="s">
        <v>52</v>
      </c>
      <c r="G4" s="63"/>
      <c r="H4" s="63"/>
      <c r="I4" s="60"/>
      <c r="J4" s="50"/>
      <c r="K4" s="51"/>
      <c r="L4" s="51"/>
      <c r="M4" s="51"/>
      <c r="N4" s="51" t="s">
        <v>4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62" t="s">
        <v>53</v>
      </c>
      <c r="AF4" s="63"/>
      <c r="AG4" s="60"/>
      <c r="AH4" s="62" t="s">
        <v>5</v>
      </c>
    </row>
    <row r="5" spans="2:34" s="41" customFormat="1" ht="22.5" customHeight="1">
      <c r="B5" s="60"/>
      <c r="C5" s="64"/>
      <c r="D5" s="65"/>
      <c r="E5" s="66"/>
      <c r="F5" s="64"/>
      <c r="G5" s="65"/>
      <c r="H5" s="65"/>
      <c r="I5" s="66"/>
      <c r="J5" s="57" t="s">
        <v>54</v>
      </c>
      <c r="K5" s="58"/>
      <c r="L5" s="59"/>
      <c r="M5" s="57" t="s">
        <v>55</v>
      </c>
      <c r="N5" s="58"/>
      <c r="O5" s="59"/>
      <c r="P5" s="56" t="s">
        <v>56</v>
      </c>
      <c r="Q5" s="56"/>
      <c r="R5" s="56"/>
      <c r="S5" s="56" t="s">
        <v>57</v>
      </c>
      <c r="T5" s="56"/>
      <c r="U5" s="56"/>
      <c r="V5" s="57" t="s">
        <v>58</v>
      </c>
      <c r="W5" s="58"/>
      <c r="X5" s="59"/>
      <c r="Y5" s="57" t="s">
        <v>59</v>
      </c>
      <c r="Z5" s="58"/>
      <c r="AA5" s="59"/>
      <c r="AB5" s="57" t="s">
        <v>60</v>
      </c>
      <c r="AC5" s="58"/>
      <c r="AD5" s="59"/>
      <c r="AE5" s="64" t="s">
        <v>61</v>
      </c>
      <c r="AF5" s="65"/>
      <c r="AG5" s="66"/>
      <c r="AH5" s="67"/>
    </row>
    <row r="6" spans="2:34" s="41" customFormat="1" ht="30" customHeight="1">
      <c r="B6" s="61"/>
      <c r="C6" s="53" t="s">
        <v>6</v>
      </c>
      <c r="D6" s="53" t="s">
        <v>7</v>
      </c>
      <c r="E6" s="53" t="s">
        <v>8</v>
      </c>
      <c r="F6" s="53" t="s">
        <v>62</v>
      </c>
      <c r="G6" s="53" t="s">
        <v>63</v>
      </c>
      <c r="H6" s="53" t="s">
        <v>9</v>
      </c>
      <c r="I6" s="54" t="s">
        <v>65</v>
      </c>
      <c r="J6" s="53" t="s">
        <v>0</v>
      </c>
      <c r="K6" s="53" t="s">
        <v>10</v>
      </c>
      <c r="L6" s="53" t="s">
        <v>11</v>
      </c>
      <c r="M6" s="53" t="s">
        <v>0</v>
      </c>
      <c r="N6" s="53" t="s">
        <v>10</v>
      </c>
      <c r="O6" s="53" t="s">
        <v>11</v>
      </c>
      <c r="P6" s="52" t="s">
        <v>0</v>
      </c>
      <c r="Q6" s="52" t="s">
        <v>10</v>
      </c>
      <c r="R6" s="52" t="s">
        <v>11</v>
      </c>
      <c r="S6" s="52" t="s">
        <v>0</v>
      </c>
      <c r="T6" s="52" t="s">
        <v>10</v>
      </c>
      <c r="U6" s="52" t="s">
        <v>11</v>
      </c>
      <c r="V6" s="53" t="s">
        <v>0</v>
      </c>
      <c r="W6" s="53" t="s">
        <v>10</v>
      </c>
      <c r="X6" s="53" t="s">
        <v>11</v>
      </c>
      <c r="Y6" s="53" t="s">
        <v>0</v>
      </c>
      <c r="Z6" s="53" t="s">
        <v>10</v>
      </c>
      <c r="AA6" s="53" t="s">
        <v>11</v>
      </c>
      <c r="AB6" s="53" t="s">
        <v>0</v>
      </c>
      <c r="AC6" s="53" t="s">
        <v>10</v>
      </c>
      <c r="AD6" s="53" t="s">
        <v>11</v>
      </c>
      <c r="AE6" s="53" t="s">
        <v>0</v>
      </c>
      <c r="AF6" s="53" t="s">
        <v>10</v>
      </c>
      <c r="AG6" s="53" t="s">
        <v>11</v>
      </c>
      <c r="AH6" s="68"/>
    </row>
    <row r="7" spans="3:34" s="14" customFormat="1" ht="22.5" customHeight="1">
      <c r="C7" s="15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/>
    </row>
    <row r="8" spans="2:34" s="24" customFormat="1" ht="22.5" customHeight="1">
      <c r="B8" s="19" t="s">
        <v>1</v>
      </c>
      <c r="C8" s="20">
        <v>147</v>
      </c>
      <c r="D8" s="21">
        <v>140</v>
      </c>
      <c r="E8" s="21">
        <v>7</v>
      </c>
      <c r="F8" s="21">
        <v>1622</v>
      </c>
      <c r="G8" s="21">
        <v>1338</v>
      </c>
      <c r="H8" s="21">
        <v>27</v>
      </c>
      <c r="I8" s="21">
        <v>257</v>
      </c>
      <c r="J8" s="21">
        <v>32588</v>
      </c>
      <c r="K8" s="21">
        <v>16717</v>
      </c>
      <c r="L8" s="21">
        <v>15871</v>
      </c>
      <c r="M8" s="21">
        <v>5349</v>
      </c>
      <c r="N8" s="21">
        <v>2784</v>
      </c>
      <c r="O8" s="21">
        <v>2565</v>
      </c>
      <c r="P8" s="21">
        <v>5238</v>
      </c>
      <c r="Q8" s="21">
        <v>2629</v>
      </c>
      <c r="R8" s="21">
        <v>2609</v>
      </c>
      <c r="S8" s="21">
        <v>5445</v>
      </c>
      <c r="T8" s="21">
        <v>2743</v>
      </c>
      <c r="U8" s="21">
        <v>2702</v>
      </c>
      <c r="V8" s="21">
        <v>5539</v>
      </c>
      <c r="W8" s="21">
        <v>2844</v>
      </c>
      <c r="X8" s="21">
        <v>2695</v>
      </c>
      <c r="Y8" s="21">
        <v>5519</v>
      </c>
      <c r="Z8" s="21">
        <v>2876</v>
      </c>
      <c r="AA8" s="21">
        <v>2643</v>
      </c>
      <c r="AB8" s="21">
        <v>5498</v>
      </c>
      <c r="AC8" s="21">
        <v>2841</v>
      </c>
      <c r="AD8" s="21">
        <v>2657</v>
      </c>
      <c r="AE8" s="21">
        <v>2540</v>
      </c>
      <c r="AF8" s="21">
        <v>1033</v>
      </c>
      <c r="AG8" s="21">
        <v>1507</v>
      </c>
      <c r="AH8" s="23" t="s">
        <v>1</v>
      </c>
    </row>
    <row r="9" spans="2:34" s="24" customFormat="1" ht="22.5" customHeight="1">
      <c r="B9" s="19" t="s">
        <v>2</v>
      </c>
      <c r="C9" s="20">
        <f>SUM(C12:C15)</f>
        <v>91</v>
      </c>
      <c r="D9" s="22">
        <f>SUM(D12:D15)</f>
        <v>89</v>
      </c>
      <c r="E9" s="22">
        <f>SUM(E12:E15)</f>
        <v>2</v>
      </c>
      <c r="F9" s="22">
        <f aca="true" t="shared" si="0" ref="F9:AG9">SUM(F12:F15)</f>
        <v>1120</v>
      </c>
      <c r="G9" s="22">
        <f t="shared" si="0"/>
        <v>935</v>
      </c>
      <c r="H9" s="22">
        <f t="shared" si="0"/>
        <v>9</v>
      </c>
      <c r="I9" s="22">
        <f t="shared" si="0"/>
        <v>176</v>
      </c>
      <c r="J9" s="22">
        <f t="shared" si="0"/>
        <v>24442</v>
      </c>
      <c r="K9" s="22">
        <f t="shared" si="0"/>
        <v>12488</v>
      </c>
      <c r="L9" s="22">
        <f t="shared" si="0"/>
        <v>11954</v>
      </c>
      <c r="M9" s="22">
        <f>SUM(M12:M15)</f>
        <v>4014</v>
      </c>
      <c r="N9" s="22">
        <f t="shared" si="0"/>
        <v>2065</v>
      </c>
      <c r="O9" s="22">
        <f t="shared" si="0"/>
        <v>1949</v>
      </c>
      <c r="P9" s="22">
        <f t="shared" si="0"/>
        <v>3920</v>
      </c>
      <c r="Q9" s="22">
        <f t="shared" si="0"/>
        <v>1959</v>
      </c>
      <c r="R9" s="22">
        <f t="shared" si="0"/>
        <v>1961</v>
      </c>
      <c r="S9" s="22">
        <f t="shared" si="0"/>
        <v>4103</v>
      </c>
      <c r="T9" s="22">
        <f t="shared" si="0"/>
        <v>2072</v>
      </c>
      <c r="U9" s="22">
        <f t="shared" si="0"/>
        <v>2031</v>
      </c>
      <c r="V9" s="22">
        <f t="shared" si="0"/>
        <v>4162</v>
      </c>
      <c r="W9" s="22">
        <f t="shared" si="0"/>
        <v>2143</v>
      </c>
      <c r="X9" s="22">
        <f t="shared" si="0"/>
        <v>2019</v>
      </c>
      <c r="Y9" s="22">
        <f t="shared" si="0"/>
        <v>4137</v>
      </c>
      <c r="Z9" s="22">
        <f t="shared" si="0"/>
        <v>2144</v>
      </c>
      <c r="AA9" s="22">
        <f t="shared" si="0"/>
        <v>1993</v>
      </c>
      <c r="AB9" s="22">
        <f t="shared" si="0"/>
        <v>4106</v>
      </c>
      <c r="AC9" s="22">
        <f t="shared" si="0"/>
        <v>2105</v>
      </c>
      <c r="AD9" s="22">
        <f t="shared" si="0"/>
        <v>2001</v>
      </c>
      <c r="AE9" s="22">
        <f t="shared" si="0"/>
        <v>1716</v>
      </c>
      <c r="AF9" s="22">
        <f t="shared" si="0"/>
        <v>685</v>
      </c>
      <c r="AG9" s="22">
        <f t="shared" si="0"/>
        <v>1031</v>
      </c>
      <c r="AH9" s="23" t="s">
        <v>2</v>
      </c>
    </row>
    <row r="10" spans="2:34" s="24" customFormat="1" ht="22.5" customHeight="1">
      <c r="B10" s="19" t="s">
        <v>3</v>
      </c>
      <c r="C10" s="20">
        <f>C17+C20+C25+C31+C37</f>
        <v>56</v>
      </c>
      <c r="D10" s="22">
        <f aca="true" t="shared" si="1" ref="D10:AG10">D17+D20+D25+D31+D37</f>
        <v>51</v>
      </c>
      <c r="E10" s="22">
        <f t="shared" si="1"/>
        <v>5</v>
      </c>
      <c r="F10" s="22">
        <f t="shared" si="1"/>
        <v>502</v>
      </c>
      <c r="G10" s="22">
        <f t="shared" si="1"/>
        <v>403</v>
      </c>
      <c r="H10" s="22">
        <f t="shared" si="1"/>
        <v>18</v>
      </c>
      <c r="I10" s="22">
        <f t="shared" si="1"/>
        <v>81</v>
      </c>
      <c r="J10" s="22">
        <f t="shared" si="1"/>
        <v>8146</v>
      </c>
      <c r="K10" s="22">
        <f t="shared" si="1"/>
        <v>4229</v>
      </c>
      <c r="L10" s="22">
        <f t="shared" si="1"/>
        <v>3917</v>
      </c>
      <c r="M10" s="22">
        <f t="shared" si="1"/>
        <v>1335</v>
      </c>
      <c r="N10" s="22">
        <f t="shared" si="1"/>
        <v>719</v>
      </c>
      <c r="O10" s="22">
        <f t="shared" si="1"/>
        <v>616</v>
      </c>
      <c r="P10" s="22">
        <f t="shared" si="1"/>
        <v>1318</v>
      </c>
      <c r="Q10" s="22">
        <f t="shared" si="1"/>
        <v>670</v>
      </c>
      <c r="R10" s="22">
        <f t="shared" si="1"/>
        <v>648</v>
      </c>
      <c r="S10" s="22">
        <f t="shared" si="1"/>
        <v>1342</v>
      </c>
      <c r="T10" s="22">
        <f t="shared" si="1"/>
        <v>671</v>
      </c>
      <c r="U10" s="22">
        <f t="shared" si="1"/>
        <v>671</v>
      </c>
      <c r="V10" s="22">
        <f t="shared" si="1"/>
        <v>1377</v>
      </c>
      <c r="W10" s="22">
        <f t="shared" si="1"/>
        <v>701</v>
      </c>
      <c r="X10" s="22">
        <f t="shared" si="1"/>
        <v>676</v>
      </c>
      <c r="Y10" s="22">
        <f t="shared" si="1"/>
        <v>1382</v>
      </c>
      <c r="Z10" s="22">
        <f t="shared" si="1"/>
        <v>732</v>
      </c>
      <c r="AA10" s="22">
        <f t="shared" si="1"/>
        <v>650</v>
      </c>
      <c r="AB10" s="22">
        <f t="shared" si="1"/>
        <v>1392</v>
      </c>
      <c r="AC10" s="22">
        <f t="shared" si="1"/>
        <v>736</v>
      </c>
      <c r="AD10" s="22">
        <f t="shared" si="1"/>
        <v>656</v>
      </c>
      <c r="AE10" s="22">
        <f t="shared" si="1"/>
        <v>824</v>
      </c>
      <c r="AF10" s="22">
        <f t="shared" si="1"/>
        <v>348</v>
      </c>
      <c r="AG10" s="22">
        <f t="shared" si="1"/>
        <v>476</v>
      </c>
      <c r="AH10" s="23" t="s">
        <v>3</v>
      </c>
    </row>
    <row r="11" spans="3:34" s="25" customFormat="1" ht="22.5" customHeight="1">
      <c r="C11" s="26"/>
      <c r="D11" s="27"/>
      <c r="E11" s="27"/>
      <c r="F11" s="27"/>
      <c r="G11" s="27"/>
      <c r="H11" s="28"/>
      <c r="I11" s="27"/>
      <c r="J11" s="27"/>
      <c r="K11" s="2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</row>
    <row r="12" spans="2:34" s="38" customFormat="1" ht="22.5" customHeight="1">
      <c r="B12" s="31" t="s">
        <v>14</v>
      </c>
      <c r="C12" s="32">
        <v>45</v>
      </c>
      <c r="D12" s="33">
        <v>45</v>
      </c>
      <c r="E12" s="34">
        <v>0</v>
      </c>
      <c r="F12" s="34">
        <v>516</v>
      </c>
      <c r="G12" s="33">
        <v>430</v>
      </c>
      <c r="H12" s="35">
        <v>9</v>
      </c>
      <c r="I12" s="34">
        <v>77</v>
      </c>
      <c r="J12" s="34">
        <v>11083</v>
      </c>
      <c r="K12" s="36">
        <v>5622</v>
      </c>
      <c r="L12" s="36">
        <v>5461</v>
      </c>
      <c r="M12" s="34">
        <v>1928</v>
      </c>
      <c r="N12" s="34">
        <v>997</v>
      </c>
      <c r="O12" s="34">
        <v>931</v>
      </c>
      <c r="P12" s="34">
        <v>1778</v>
      </c>
      <c r="Q12" s="34">
        <v>886</v>
      </c>
      <c r="R12" s="34">
        <v>892</v>
      </c>
      <c r="S12" s="34">
        <v>1877</v>
      </c>
      <c r="T12" s="34">
        <v>909</v>
      </c>
      <c r="U12" s="34">
        <v>968</v>
      </c>
      <c r="V12" s="34">
        <v>1890</v>
      </c>
      <c r="W12" s="34">
        <v>987</v>
      </c>
      <c r="X12" s="34">
        <v>903</v>
      </c>
      <c r="Y12" s="34">
        <v>1842</v>
      </c>
      <c r="Z12" s="34">
        <v>950</v>
      </c>
      <c r="AA12" s="34">
        <v>892</v>
      </c>
      <c r="AB12" s="34">
        <v>1768</v>
      </c>
      <c r="AC12" s="34">
        <v>893</v>
      </c>
      <c r="AD12" s="34">
        <v>875</v>
      </c>
      <c r="AE12" s="34">
        <v>804</v>
      </c>
      <c r="AF12" s="34">
        <v>323</v>
      </c>
      <c r="AG12" s="34">
        <v>481</v>
      </c>
      <c r="AH12" s="37" t="s">
        <v>15</v>
      </c>
    </row>
    <row r="13" spans="2:34" s="38" customFormat="1" ht="22.5" customHeight="1">
      <c r="B13" s="31" t="s">
        <v>16</v>
      </c>
      <c r="C13" s="32">
        <v>23</v>
      </c>
      <c r="D13" s="33">
        <v>23</v>
      </c>
      <c r="E13" s="34">
        <v>0</v>
      </c>
      <c r="F13" s="34">
        <v>365</v>
      </c>
      <c r="G13" s="33">
        <v>311</v>
      </c>
      <c r="H13" s="34">
        <v>0</v>
      </c>
      <c r="I13" s="34">
        <v>54</v>
      </c>
      <c r="J13" s="34">
        <v>8719</v>
      </c>
      <c r="K13" s="36">
        <v>4478</v>
      </c>
      <c r="L13" s="36">
        <v>4241</v>
      </c>
      <c r="M13" s="34">
        <v>1385</v>
      </c>
      <c r="N13" s="34">
        <v>724</v>
      </c>
      <c r="O13" s="34">
        <v>661</v>
      </c>
      <c r="P13" s="34">
        <v>1410</v>
      </c>
      <c r="Q13" s="34">
        <v>710</v>
      </c>
      <c r="R13" s="34">
        <v>700</v>
      </c>
      <c r="S13" s="34">
        <v>1463</v>
      </c>
      <c r="T13" s="34">
        <v>776</v>
      </c>
      <c r="U13" s="34">
        <v>687</v>
      </c>
      <c r="V13" s="34">
        <v>1485</v>
      </c>
      <c r="W13" s="34">
        <v>758</v>
      </c>
      <c r="X13" s="34">
        <v>727</v>
      </c>
      <c r="Y13" s="34">
        <v>1473</v>
      </c>
      <c r="Z13" s="34">
        <v>735</v>
      </c>
      <c r="AA13" s="34">
        <v>738</v>
      </c>
      <c r="AB13" s="34">
        <v>1503</v>
      </c>
      <c r="AC13" s="34">
        <v>775</v>
      </c>
      <c r="AD13" s="34">
        <v>728</v>
      </c>
      <c r="AE13" s="34">
        <v>532</v>
      </c>
      <c r="AF13" s="34">
        <v>199</v>
      </c>
      <c r="AG13" s="34">
        <v>333</v>
      </c>
      <c r="AH13" s="37" t="s">
        <v>17</v>
      </c>
    </row>
    <row r="14" spans="2:34" s="38" customFormat="1" ht="22.5" customHeight="1">
      <c r="B14" s="31" t="s">
        <v>18</v>
      </c>
      <c r="C14" s="32">
        <v>16</v>
      </c>
      <c r="D14" s="33">
        <v>14</v>
      </c>
      <c r="E14" s="33">
        <v>2</v>
      </c>
      <c r="F14" s="34">
        <v>147</v>
      </c>
      <c r="G14" s="33">
        <v>117</v>
      </c>
      <c r="H14" s="34">
        <v>0</v>
      </c>
      <c r="I14" s="34">
        <v>30</v>
      </c>
      <c r="J14" s="34">
        <v>2636</v>
      </c>
      <c r="K14" s="36">
        <v>1365</v>
      </c>
      <c r="L14" s="36">
        <v>1271</v>
      </c>
      <c r="M14" s="34">
        <v>412</v>
      </c>
      <c r="N14" s="34">
        <v>200</v>
      </c>
      <c r="O14" s="34">
        <v>212</v>
      </c>
      <c r="P14" s="34">
        <v>418</v>
      </c>
      <c r="Q14" s="34">
        <v>206</v>
      </c>
      <c r="R14" s="34">
        <v>212</v>
      </c>
      <c r="S14" s="34">
        <v>428</v>
      </c>
      <c r="T14" s="34">
        <v>218</v>
      </c>
      <c r="U14" s="34">
        <v>210</v>
      </c>
      <c r="V14" s="34">
        <v>453</v>
      </c>
      <c r="W14" s="34">
        <v>229</v>
      </c>
      <c r="X14" s="34">
        <v>224</v>
      </c>
      <c r="Y14" s="34">
        <v>454</v>
      </c>
      <c r="Z14" s="34">
        <v>254</v>
      </c>
      <c r="AA14" s="34">
        <v>200</v>
      </c>
      <c r="AB14" s="34">
        <v>471</v>
      </c>
      <c r="AC14" s="34">
        <v>258</v>
      </c>
      <c r="AD14" s="34">
        <v>213</v>
      </c>
      <c r="AE14" s="34">
        <v>237</v>
      </c>
      <c r="AF14" s="34">
        <v>101</v>
      </c>
      <c r="AG14" s="34">
        <v>136</v>
      </c>
      <c r="AH14" s="37" t="s">
        <v>19</v>
      </c>
    </row>
    <row r="15" spans="2:34" s="38" customFormat="1" ht="22.5" customHeight="1">
      <c r="B15" s="31" t="s">
        <v>20</v>
      </c>
      <c r="C15" s="32">
        <v>7</v>
      </c>
      <c r="D15" s="33">
        <v>7</v>
      </c>
      <c r="E15" s="34">
        <v>0</v>
      </c>
      <c r="F15" s="34">
        <v>92</v>
      </c>
      <c r="G15" s="34">
        <v>77</v>
      </c>
      <c r="H15" s="34">
        <v>0</v>
      </c>
      <c r="I15" s="34">
        <v>15</v>
      </c>
      <c r="J15" s="34">
        <v>2004</v>
      </c>
      <c r="K15" s="36">
        <v>1023</v>
      </c>
      <c r="L15" s="36">
        <v>981</v>
      </c>
      <c r="M15" s="34">
        <v>289</v>
      </c>
      <c r="N15" s="34">
        <v>144</v>
      </c>
      <c r="O15" s="34">
        <v>145</v>
      </c>
      <c r="P15" s="34">
        <v>314</v>
      </c>
      <c r="Q15" s="34">
        <v>157</v>
      </c>
      <c r="R15" s="34">
        <v>157</v>
      </c>
      <c r="S15" s="34">
        <v>335</v>
      </c>
      <c r="T15" s="34">
        <v>169</v>
      </c>
      <c r="U15" s="34">
        <v>166</v>
      </c>
      <c r="V15" s="34">
        <v>334</v>
      </c>
      <c r="W15" s="34">
        <v>169</v>
      </c>
      <c r="X15" s="34">
        <v>165</v>
      </c>
      <c r="Y15" s="34">
        <v>368</v>
      </c>
      <c r="Z15" s="34">
        <v>205</v>
      </c>
      <c r="AA15" s="34">
        <v>163</v>
      </c>
      <c r="AB15" s="34">
        <v>364</v>
      </c>
      <c r="AC15" s="34">
        <v>179</v>
      </c>
      <c r="AD15" s="34">
        <v>185</v>
      </c>
      <c r="AE15" s="34">
        <v>143</v>
      </c>
      <c r="AF15" s="34">
        <v>62</v>
      </c>
      <c r="AG15" s="34">
        <v>81</v>
      </c>
      <c r="AH15" s="37" t="s">
        <v>21</v>
      </c>
    </row>
    <row r="16" spans="3:34" s="25" customFormat="1" ht="22.5" customHeight="1">
      <c r="C16" s="26"/>
      <c r="D16" s="27"/>
      <c r="E16" s="27"/>
      <c r="F16" s="27"/>
      <c r="G16" s="27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30" t="s">
        <v>39</v>
      </c>
    </row>
    <row r="17" spans="2:34" s="24" customFormat="1" ht="22.5" customHeight="1">
      <c r="B17" s="24" t="s">
        <v>28</v>
      </c>
      <c r="C17" s="20">
        <f aca="true" t="shared" si="2" ref="C17:AG17">C18</f>
        <v>3</v>
      </c>
      <c r="D17" s="22">
        <f t="shared" si="2"/>
        <v>3</v>
      </c>
      <c r="E17" s="22">
        <f t="shared" si="2"/>
        <v>0</v>
      </c>
      <c r="F17" s="22">
        <f t="shared" si="2"/>
        <v>32</v>
      </c>
      <c r="G17" s="22">
        <f t="shared" si="2"/>
        <v>27</v>
      </c>
      <c r="H17" s="22">
        <f t="shared" si="2"/>
        <v>0</v>
      </c>
      <c r="I17" s="22">
        <f t="shared" si="2"/>
        <v>5</v>
      </c>
      <c r="J17" s="22">
        <f t="shared" si="2"/>
        <v>627</v>
      </c>
      <c r="K17" s="22">
        <f t="shared" si="2"/>
        <v>348</v>
      </c>
      <c r="L17" s="22">
        <f t="shared" si="2"/>
        <v>279</v>
      </c>
      <c r="M17" s="22">
        <f t="shared" si="2"/>
        <v>106</v>
      </c>
      <c r="N17" s="22">
        <f t="shared" si="2"/>
        <v>62</v>
      </c>
      <c r="O17" s="22">
        <f t="shared" si="2"/>
        <v>44</v>
      </c>
      <c r="P17" s="22">
        <f t="shared" si="2"/>
        <v>108</v>
      </c>
      <c r="Q17" s="22">
        <f t="shared" si="2"/>
        <v>64</v>
      </c>
      <c r="R17" s="22">
        <f t="shared" si="2"/>
        <v>44</v>
      </c>
      <c r="S17" s="22">
        <f t="shared" si="2"/>
        <v>93</v>
      </c>
      <c r="T17" s="22">
        <f t="shared" si="2"/>
        <v>54</v>
      </c>
      <c r="U17" s="22">
        <f t="shared" si="2"/>
        <v>39</v>
      </c>
      <c r="V17" s="22">
        <f t="shared" si="2"/>
        <v>107</v>
      </c>
      <c r="W17" s="22">
        <f t="shared" si="2"/>
        <v>54</v>
      </c>
      <c r="X17" s="22">
        <f t="shared" si="2"/>
        <v>53</v>
      </c>
      <c r="Y17" s="22">
        <f t="shared" si="2"/>
        <v>103</v>
      </c>
      <c r="Z17" s="22">
        <f t="shared" si="2"/>
        <v>58</v>
      </c>
      <c r="AA17" s="22">
        <f t="shared" si="2"/>
        <v>45</v>
      </c>
      <c r="AB17" s="22">
        <f t="shared" si="2"/>
        <v>110</v>
      </c>
      <c r="AC17" s="22">
        <f t="shared" si="2"/>
        <v>56</v>
      </c>
      <c r="AD17" s="22">
        <f t="shared" si="2"/>
        <v>54</v>
      </c>
      <c r="AE17" s="22">
        <f t="shared" si="2"/>
        <v>58</v>
      </c>
      <c r="AF17" s="22">
        <f t="shared" si="2"/>
        <v>24</v>
      </c>
      <c r="AG17" s="22">
        <f t="shared" si="2"/>
        <v>34</v>
      </c>
      <c r="AH17" s="39" t="s">
        <v>29</v>
      </c>
    </row>
    <row r="18" spans="2:34" s="38" customFormat="1" ht="22.5" customHeight="1">
      <c r="B18" s="31" t="s">
        <v>22</v>
      </c>
      <c r="C18" s="32">
        <v>3</v>
      </c>
      <c r="D18" s="33">
        <v>3</v>
      </c>
      <c r="E18" s="34">
        <v>0</v>
      </c>
      <c r="F18" s="34">
        <v>32</v>
      </c>
      <c r="G18" s="34">
        <v>27</v>
      </c>
      <c r="H18" s="34">
        <v>0</v>
      </c>
      <c r="I18" s="34">
        <v>5</v>
      </c>
      <c r="J18" s="34">
        <v>627</v>
      </c>
      <c r="K18" s="36">
        <v>348</v>
      </c>
      <c r="L18" s="36">
        <v>279</v>
      </c>
      <c r="M18" s="34">
        <v>106</v>
      </c>
      <c r="N18" s="34">
        <v>62</v>
      </c>
      <c r="O18" s="34">
        <v>44</v>
      </c>
      <c r="P18" s="34">
        <v>108</v>
      </c>
      <c r="Q18" s="34">
        <v>64</v>
      </c>
      <c r="R18" s="34">
        <v>44</v>
      </c>
      <c r="S18" s="34">
        <v>93</v>
      </c>
      <c r="T18" s="34">
        <v>54</v>
      </c>
      <c r="U18" s="34">
        <v>39</v>
      </c>
      <c r="V18" s="34">
        <v>107</v>
      </c>
      <c r="W18" s="34">
        <v>54</v>
      </c>
      <c r="X18" s="34">
        <v>53</v>
      </c>
      <c r="Y18" s="34">
        <v>103</v>
      </c>
      <c r="Z18" s="34">
        <v>58</v>
      </c>
      <c r="AA18" s="34">
        <v>45</v>
      </c>
      <c r="AB18" s="34">
        <v>110</v>
      </c>
      <c r="AC18" s="34">
        <v>56</v>
      </c>
      <c r="AD18" s="34">
        <v>54</v>
      </c>
      <c r="AE18" s="34">
        <v>58</v>
      </c>
      <c r="AF18" s="34">
        <v>24</v>
      </c>
      <c r="AG18" s="34">
        <v>34</v>
      </c>
      <c r="AH18" s="37" t="s">
        <v>23</v>
      </c>
    </row>
    <row r="19" spans="3:34" s="25" customFormat="1" ht="22.5" customHeight="1">
      <c r="C19" s="26"/>
      <c r="D19" s="27"/>
      <c r="E19" s="27"/>
      <c r="F19" s="27"/>
      <c r="G19" s="27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30"/>
    </row>
    <row r="20" spans="2:34" s="24" customFormat="1" ht="22.5" customHeight="1">
      <c r="B20" s="24" t="s">
        <v>26</v>
      </c>
      <c r="C20" s="20">
        <f aca="true" t="shared" si="3" ref="C20:AG20">SUM(C21:C23)</f>
        <v>17</v>
      </c>
      <c r="D20" s="22">
        <f t="shared" si="3"/>
        <v>15</v>
      </c>
      <c r="E20" s="22">
        <f t="shared" si="3"/>
        <v>2</v>
      </c>
      <c r="F20" s="22">
        <f t="shared" si="3"/>
        <v>128</v>
      </c>
      <c r="G20" s="22">
        <f t="shared" si="3"/>
        <v>99</v>
      </c>
      <c r="H20" s="22">
        <f t="shared" si="3"/>
        <v>8</v>
      </c>
      <c r="I20" s="22">
        <f t="shared" si="3"/>
        <v>21</v>
      </c>
      <c r="J20" s="22">
        <f t="shared" si="3"/>
        <v>1470</v>
      </c>
      <c r="K20" s="22">
        <f t="shared" si="3"/>
        <v>764</v>
      </c>
      <c r="L20" s="22">
        <f t="shared" si="3"/>
        <v>706</v>
      </c>
      <c r="M20" s="22">
        <f t="shared" si="3"/>
        <v>211</v>
      </c>
      <c r="N20" s="22">
        <f t="shared" si="3"/>
        <v>115</v>
      </c>
      <c r="O20" s="22">
        <f t="shared" si="3"/>
        <v>96</v>
      </c>
      <c r="P20" s="22">
        <f t="shared" si="3"/>
        <v>262</v>
      </c>
      <c r="Q20" s="22">
        <f t="shared" si="3"/>
        <v>140</v>
      </c>
      <c r="R20" s="22">
        <f t="shared" si="3"/>
        <v>122</v>
      </c>
      <c r="S20" s="22">
        <f t="shared" si="3"/>
        <v>236</v>
      </c>
      <c r="T20" s="22">
        <f t="shared" si="3"/>
        <v>111</v>
      </c>
      <c r="U20" s="22">
        <f t="shared" si="3"/>
        <v>125</v>
      </c>
      <c r="V20" s="22">
        <f t="shared" si="3"/>
        <v>257</v>
      </c>
      <c r="W20" s="22">
        <f t="shared" si="3"/>
        <v>131</v>
      </c>
      <c r="X20" s="22">
        <f t="shared" si="3"/>
        <v>126</v>
      </c>
      <c r="Y20" s="22">
        <f t="shared" si="3"/>
        <v>257</v>
      </c>
      <c r="Z20" s="22">
        <f t="shared" si="3"/>
        <v>128</v>
      </c>
      <c r="AA20" s="22">
        <f t="shared" si="3"/>
        <v>129</v>
      </c>
      <c r="AB20" s="22">
        <f t="shared" si="3"/>
        <v>247</v>
      </c>
      <c r="AC20" s="22">
        <f t="shared" si="3"/>
        <v>139</v>
      </c>
      <c r="AD20" s="22">
        <f t="shared" si="3"/>
        <v>108</v>
      </c>
      <c r="AE20" s="22">
        <f t="shared" si="3"/>
        <v>199</v>
      </c>
      <c r="AF20" s="22">
        <f t="shared" si="3"/>
        <v>82</v>
      </c>
      <c r="AG20" s="22">
        <f t="shared" si="3"/>
        <v>117</v>
      </c>
      <c r="AH20" s="39" t="s">
        <v>27</v>
      </c>
    </row>
    <row r="21" spans="2:34" s="38" customFormat="1" ht="22.5" customHeight="1">
      <c r="B21" s="31" t="s">
        <v>24</v>
      </c>
      <c r="C21" s="32">
        <v>3</v>
      </c>
      <c r="D21" s="33">
        <v>1</v>
      </c>
      <c r="E21" s="33">
        <v>2</v>
      </c>
      <c r="F21" s="34">
        <v>20</v>
      </c>
      <c r="G21" s="33">
        <v>18</v>
      </c>
      <c r="H21" s="35">
        <v>0</v>
      </c>
      <c r="I21" s="34">
        <v>2</v>
      </c>
      <c r="J21" s="34">
        <v>142</v>
      </c>
      <c r="K21" s="36">
        <v>80</v>
      </c>
      <c r="L21" s="36">
        <v>62</v>
      </c>
      <c r="M21" s="34">
        <v>15</v>
      </c>
      <c r="N21" s="34">
        <v>6</v>
      </c>
      <c r="O21" s="34">
        <v>9</v>
      </c>
      <c r="P21" s="34">
        <v>29</v>
      </c>
      <c r="Q21" s="34">
        <v>15</v>
      </c>
      <c r="R21" s="34">
        <v>14</v>
      </c>
      <c r="S21" s="34">
        <v>18</v>
      </c>
      <c r="T21" s="34">
        <v>11</v>
      </c>
      <c r="U21" s="34">
        <v>7</v>
      </c>
      <c r="V21" s="34">
        <v>21</v>
      </c>
      <c r="W21" s="34">
        <v>12</v>
      </c>
      <c r="X21" s="34">
        <v>9</v>
      </c>
      <c r="Y21" s="34">
        <v>27</v>
      </c>
      <c r="Z21" s="34">
        <v>16</v>
      </c>
      <c r="AA21" s="34">
        <v>11</v>
      </c>
      <c r="AB21" s="34">
        <v>32</v>
      </c>
      <c r="AC21" s="34">
        <v>20</v>
      </c>
      <c r="AD21" s="34">
        <v>12</v>
      </c>
      <c r="AE21" s="34">
        <v>14</v>
      </c>
      <c r="AF21" s="34">
        <v>5</v>
      </c>
      <c r="AG21" s="34">
        <v>9</v>
      </c>
      <c r="AH21" s="37" t="s">
        <v>25</v>
      </c>
    </row>
    <row r="22" spans="2:34" s="38" customFormat="1" ht="22.5" customHeight="1">
      <c r="B22" s="31" t="s">
        <v>31</v>
      </c>
      <c r="C22" s="32">
        <v>6</v>
      </c>
      <c r="D22" s="33">
        <v>6</v>
      </c>
      <c r="E22" s="34">
        <v>0</v>
      </c>
      <c r="F22" s="34">
        <v>33</v>
      </c>
      <c r="G22" s="33">
        <v>20</v>
      </c>
      <c r="H22" s="34">
        <v>8</v>
      </c>
      <c r="I22" s="34">
        <v>5</v>
      </c>
      <c r="J22" s="34">
        <v>322</v>
      </c>
      <c r="K22" s="36">
        <v>177</v>
      </c>
      <c r="L22" s="36">
        <v>145</v>
      </c>
      <c r="M22" s="34">
        <v>47</v>
      </c>
      <c r="N22" s="34">
        <v>31</v>
      </c>
      <c r="O22" s="34">
        <v>16</v>
      </c>
      <c r="P22" s="34">
        <v>55</v>
      </c>
      <c r="Q22" s="34">
        <v>34</v>
      </c>
      <c r="R22" s="34">
        <v>21</v>
      </c>
      <c r="S22" s="34">
        <v>47</v>
      </c>
      <c r="T22" s="34">
        <v>18</v>
      </c>
      <c r="U22" s="34">
        <v>29</v>
      </c>
      <c r="V22" s="34">
        <v>56</v>
      </c>
      <c r="W22" s="34">
        <v>28</v>
      </c>
      <c r="X22" s="34">
        <v>28</v>
      </c>
      <c r="Y22" s="34">
        <v>59</v>
      </c>
      <c r="Z22" s="34">
        <v>35</v>
      </c>
      <c r="AA22" s="34">
        <v>24</v>
      </c>
      <c r="AB22" s="34">
        <v>58</v>
      </c>
      <c r="AC22" s="34">
        <v>31</v>
      </c>
      <c r="AD22" s="34">
        <v>27</v>
      </c>
      <c r="AE22" s="34">
        <v>63</v>
      </c>
      <c r="AF22" s="34">
        <v>28</v>
      </c>
      <c r="AG22" s="34">
        <v>35</v>
      </c>
      <c r="AH22" s="37" t="s">
        <v>37</v>
      </c>
    </row>
    <row r="23" spans="2:34" s="38" customFormat="1" ht="22.5" customHeight="1">
      <c r="B23" s="31" t="s">
        <v>32</v>
      </c>
      <c r="C23" s="32">
        <v>8</v>
      </c>
      <c r="D23" s="33">
        <v>8</v>
      </c>
      <c r="E23" s="34">
        <v>0</v>
      </c>
      <c r="F23" s="34">
        <v>75</v>
      </c>
      <c r="G23" s="33">
        <v>61</v>
      </c>
      <c r="H23" s="34">
        <v>0</v>
      </c>
      <c r="I23" s="34">
        <v>14</v>
      </c>
      <c r="J23" s="34">
        <v>1006</v>
      </c>
      <c r="K23" s="36">
        <v>507</v>
      </c>
      <c r="L23" s="36">
        <v>499</v>
      </c>
      <c r="M23" s="34">
        <v>149</v>
      </c>
      <c r="N23" s="34">
        <v>78</v>
      </c>
      <c r="O23" s="34">
        <v>71</v>
      </c>
      <c r="P23" s="34">
        <v>178</v>
      </c>
      <c r="Q23" s="34">
        <v>91</v>
      </c>
      <c r="R23" s="34">
        <v>87</v>
      </c>
      <c r="S23" s="34">
        <v>171</v>
      </c>
      <c r="T23" s="34">
        <v>82</v>
      </c>
      <c r="U23" s="34">
        <v>89</v>
      </c>
      <c r="V23" s="34">
        <v>180</v>
      </c>
      <c r="W23" s="34">
        <v>91</v>
      </c>
      <c r="X23" s="34">
        <v>89</v>
      </c>
      <c r="Y23" s="34">
        <v>171</v>
      </c>
      <c r="Z23" s="34">
        <v>77</v>
      </c>
      <c r="AA23" s="34">
        <v>94</v>
      </c>
      <c r="AB23" s="34">
        <v>157</v>
      </c>
      <c r="AC23" s="34">
        <v>88</v>
      </c>
      <c r="AD23" s="34">
        <v>69</v>
      </c>
      <c r="AE23" s="34">
        <v>122</v>
      </c>
      <c r="AF23" s="34">
        <v>49</v>
      </c>
      <c r="AG23" s="34">
        <v>73</v>
      </c>
      <c r="AH23" s="37" t="s">
        <v>38</v>
      </c>
    </row>
    <row r="24" spans="3:34" s="25" customFormat="1" ht="22.5" customHeight="1">
      <c r="C24" s="26"/>
      <c r="D24" s="27"/>
      <c r="E24" s="27"/>
      <c r="F24" s="27"/>
      <c r="G24" s="27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30"/>
    </row>
    <row r="25" spans="2:34" s="24" customFormat="1" ht="22.5" customHeight="1">
      <c r="B25" s="24" t="s">
        <v>40</v>
      </c>
      <c r="C25" s="20">
        <f aca="true" t="shared" si="4" ref="C25:AG25">SUM(C26:C29)</f>
        <v>17</v>
      </c>
      <c r="D25" s="22">
        <f t="shared" si="4"/>
        <v>16</v>
      </c>
      <c r="E25" s="22">
        <f t="shared" si="4"/>
        <v>1</v>
      </c>
      <c r="F25" s="22">
        <f t="shared" si="4"/>
        <v>183</v>
      </c>
      <c r="G25" s="22">
        <f t="shared" si="4"/>
        <v>146</v>
      </c>
      <c r="H25" s="22">
        <f t="shared" si="4"/>
        <v>3</v>
      </c>
      <c r="I25" s="22">
        <f t="shared" si="4"/>
        <v>34</v>
      </c>
      <c r="J25" s="22">
        <f t="shared" si="4"/>
        <v>3252</v>
      </c>
      <c r="K25" s="22">
        <f t="shared" si="4"/>
        <v>1674</v>
      </c>
      <c r="L25" s="22">
        <f t="shared" si="4"/>
        <v>1578</v>
      </c>
      <c r="M25" s="22">
        <f t="shared" si="4"/>
        <v>549</v>
      </c>
      <c r="N25" s="22">
        <f t="shared" si="4"/>
        <v>289</v>
      </c>
      <c r="O25" s="22">
        <f t="shared" si="4"/>
        <v>260</v>
      </c>
      <c r="P25" s="22">
        <f t="shared" si="4"/>
        <v>503</v>
      </c>
      <c r="Q25" s="22">
        <f t="shared" si="4"/>
        <v>245</v>
      </c>
      <c r="R25" s="22">
        <f t="shared" si="4"/>
        <v>258</v>
      </c>
      <c r="S25" s="22">
        <f t="shared" si="4"/>
        <v>569</v>
      </c>
      <c r="T25" s="22">
        <f t="shared" si="4"/>
        <v>301</v>
      </c>
      <c r="U25" s="22">
        <f t="shared" si="4"/>
        <v>268</v>
      </c>
      <c r="V25" s="22">
        <f t="shared" si="4"/>
        <v>518</v>
      </c>
      <c r="W25" s="22">
        <f t="shared" si="4"/>
        <v>274</v>
      </c>
      <c r="X25" s="22">
        <f t="shared" si="4"/>
        <v>244</v>
      </c>
      <c r="Y25" s="22">
        <f t="shared" si="4"/>
        <v>562</v>
      </c>
      <c r="Z25" s="22">
        <f t="shared" si="4"/>
        <v>278</v>
      </c>
      <c r="AA25" s="22">
        <f t="shared" si="4"/>
        <v>284</v>
      </c>
      <c r="AB25" s="22">
        <f t="shared" si="4"/>
        <v>551</v>
      </c>
      <c r="AC25" s="22">
        <f t="shared" si="4"/>
        <v>287</v>
      </c>
      <c r="AD25" s="22">
        <f t="shared" si="4"/>
        <v>264</v>
      </c>
      <c r="AE25" s="22">
        <f t="shared" si="4"/>
        <v>291</v>
      </c>
      <c r="AF25" s="22">
        <f t="shared" si="4"/>
        <v>120</v>
      </c>
      <c r="AG25" s="22">
        <f t="shared" si="4"/>
        <v>171</v>
      </c>
      <c r="AH25" s="39" t="s">
        <v>40</v>
      </c>
    </row>
    <row r="26" spans="2:34" s="38" customFormat="1" ht="22.5" customHeight="1">
      <c r="B26" s="38" t="s">
        <v>41</v>
      </c>
      <c r="C26" s="32">
        <v>4</v>
      </c>
      <c r="D26" s="33">
        <v>3</v>
      </c>
      <c r="E26" s="33">
        <v>1</v>
      </c>
      <c r="F26" s="34">
        <v>25</v>
      </c>
      <c r="G26" s="34">
        <v>16</v>
      </c>
      <c r="H26" s="35">
        <v>3</v>
      </c>
      <c r="I26" s="34">
        <v>6</v>
      </c>
      <c r="J26" s="34">
        <v>334</v>
      </c>
      <c r="K26" s="36">
        <v>177</v>
      </c>
      <c r="L26" s="36">
        <v>157</v>
      </c>
      <c r="M26" s="34">
        <v>62</v>
      </c>
      <c r="N26" s="34">
        <v>31</v>
      </c>
      <c r="O26" s="34">
        <v>31</v>
      </c>
      <c r="P26" s="34">
        <v>52</v>
      </c>
      <c r="Q26" s="34">
        <v>25</v>
      </c>
      <c r="R26" s="34">
        <v>27</v>
      </c>
      <c r="S26" s="34">
        <v>46</v>
      </c>
      <c r="T26" s="34">
        <v>25</v>
      </c>
      <c r="U26" s="34">
        <v>21</v>
      </c>
      <c r="V26" s="34">
        <v>63</v>
      </c>
      <c r="W26" s="34">
        <v>35</v>
      </c>
      <c r="X26" s="34">
        <v>28</v>
      </c>
      <c r="Y26" s="34">
        <v>56</v>
      </c>
      <c r="Z26" s="34">
        <v>21</v>
      </c>
      <c r="AA26" s="34">
        <v>35</v>
      </c>
      <c r="AB26" s="34">
        <v>55</v>
      </c>
      <c r="AC26" s="34">
        <v>40</v>
      </c>
      <c r="AD26" s="34">
        <v>15</v>
      </c>
      <c r="AE26" s="34">
        <v>42</v>
      </c>
      <c r="AF26" s="34">
        <v>18</v>
      </c>
      <c r="AG26" s="34">
        <v>24</v>
      </c>
      <c r="AH26" s="37" t="s">
        <v>41</v>
      </c>
    </row>
    <row r="27" spans="2:34" s="38" customFormat="1" ht="22.5" customHeight="1">
      <c r="B27" s="31" t="s">
        <v>33</v>
      </c>
      <c r="C27" s="32">
        <v>3</v>
      </c>
      <c r="D27" s="33">
        <v>3</v>
      </c>
      <c r="E27" s="34">
        <v>0</v>
      </c>
      <c r="F27" s="34">
        <v>49</v>
      </c>
      <c r="G27" s="34">
        <v>41</v>
      </c>
      <c r="H27" s="35">
        <v>0</v>
      </c>
      <c r="I27" s="34">
        <v>8</v>
      </c>
      <c r="J27" s="34">
        <v>1037</v>
      </c>
      <c r="K27" s="36">
        <v>541</v>
      </c>
      <c r="L27" s="36">
        <v>496</v>
      </c>
      <c r="M27" s="34">
        <v>176</v>
      </c>
      <c r="N27" s="34">
        <v>94</v>
      </c>
      <c r="O27" s="34">
        <v>82</v>
      </c>
      <c r="P27" s="34">
        <v>165</v>
      </c>
      <c r="Q27" s="34">
        <v>87</v>
      </c>
      <c r="R27" s="34">
        <v>78</v>
      </c>
      <c r="S27" s="34">
        <v>183</v>
      </c>
      <c r="T27" s="34">
        <v>87</v>
      </c>
      <c r="U27" s="34">
        <v>96</v>
      </c>
      <c r="V27" s="34">
        <v>141</v>
      </c>
      <c r="W27" s="34">
        <v>79</v>
      </c>
      <c r="X27" s="34">
        <v>62</v>
      </c>
      <c r="Y27" s="34">
        <v>197</v>
      </c>
      <c r="Z27" s="34">
        <v>102</v>
      </c>
      <c r="AA27" s="34">
        <v>95</v>
      </c>
      <c r="AB27" s="34">
        <v>175</v>
      </c>
      <c r="AC27" s="34">
        <v>92</v>
      </c>
      <c r="AD27" s="34">
        <v>83</v>
      </c>
      <c r="AE27" s="34">
        <v>75</v>
      </c>
      <c r="AF27" s="34">
        <v>25</v>
      </c>
      <c r="AG27" s="34">
        <v>50</v>
      </c>
      <c r="AH27" s="40" t="s">
        <v>49</v>
      </c>
    </row>
    <row r="28" spans="2:34" s="38" customFormat="1" ht="22.5" customHeight="1">
      <c r="B28" s="38" t="s">
        <v>34</v>
      </c>
      <c r="C28" s="32">
        <v>8</v>
      </c>
      <c r="D28" s="33">
        <v>8</v>
      </c>
      <c r="E28" s="34">
        <v>0</v>
      </c>
      <c r="F28" s="34">
        <v>71</v>
      </c>
      <c r="G28" s="34">
        <v>55</v>
      </c>
      <c r="H28" s="35">
        <v>0</v>
      </c>
      <c r="I28" s="34">
        <v>16</v>
      </c>
      <c r="J28" s="34">
        <v>1027</v>
      </c>
      <c r="K28" s="36">
        <v>516</v>
      </c>
      <c r="L28" s="36">
        <v>511</v>
      </c>
      <c r="M28" s="34">
        <v>162</v>
      </c>
      <c r="N28" s="34">
        <v>83</v>
      </c>
      <c r="O28" s="34">
        <v>79</v>
      </c>
      <c r="P28" s="34">
        <v>162</v>
      </c>
      <c r="Q28" s="34">
        <v>75</v>
      </c>
      <c r="R28" s="34">
        <v>87</v>
      </c>
      <c r="S28" s="34">
        <v>185</v>
      </c>
      <c r="T28" s="34">
        <v>99</v>
      </c>
      <c r="U28" s="34">
        <v>86</v>
      </c>
      <c r="V28" s="34">
        <v>169</v>
      </c>
      <c r="W28" s="34">
        <v>86</v>
      </c>
      <c r="X28" s="34">
        <v>83</v>
      </c>
      <c r="Y28" s="34">
        <v>168</v>
      </c>
      <c r="Z28" s="34">
        <v>82</v>
      </c>
      <c r="AA28" s="34">
        <v>86</v>
      </c>
      <c r="AB28" s="34">
        <v>181</v>
      </c>
      <c r="AC28" s="34">
        <v>91</v>
      </c>
      <c r="AD28" s="34">
        <v>90</v>
      </c>
      <c r="AE28" s="34">
        <v>118</v>
      </c>
      <c r="AF28" s="34">
        <v>53</v>
      </c>
      <c r="AG28" s="34">
        <v>65</v>
      </c>
      <c r="AH28" s="37" t="s">
        <v>34</v>
      </c>
    </row>
    <row r="29" spans="2:34" s="38" customFormat="1" ht="22.5" customHeight="1">
      <c r="B29" s="38" t="s">
        <v>64</v>
      </c>
      <c r="C29" s="32">
        <v>2</v>
      </c>
      <c r="D29" s="33">
        <v>2</v>
      </c>
      <c r="E29" s="34">
        <v>0</v>
      </c>
      <c r="F29" s="34">
        <v>38</v>
      </c>
      <c r="G29" s="34">
        <v>34</v>
      </c>
      <c r="H29" s="34">
        <v>0</v>
      </c>
      <c r="I29" s="34">
        <v>4</v>
      </c>
      <c r="J29" s="34">
        <v>854</v>
      </c>
      <c r="K29" s="36">
        <v>440</v>
      </c>
      <c r="L29" s="36">
        <v>414</v>
      </c>
      <c r="M29" s="34">
        <v>149</v>
      </c>
      <c r="N29" s="34">
        <v>81</v>
      </c>
      <c r="O29" s="34">
        <v>68</v>
      </c>
      <c r="P29" s="34">
        <v>124</v>
      </c>
      <c r="Q29" s="34">
        <v>58</v>
      </c>
      <c r="R29" s="34">
        <v>66</v>
      </c>
      <c r="S29" s="34">
        <v>155</v>
      </c>
      <c r="T29" s="34">
        <v>90</v>
      </c>
      <c r="U29" s="34">
        <v>65</v>
      </c>
      <c r="V29" s="34">
        <v>145</v>
      </c>
      <c r="W29" s="34">
        <v>74</v>
      </c>
      <c r="X29" s="34">
        <v>71</v>
      </c>
      <c r="Y29" s="34">
        <v>141</v>
      </c>
      <c r="Z29" s="34">
        <v>73</v>
      </c>
      <c r="AA29" s="34">
        <v>68</v>
      </c>
      <c r="AB29" s="34">
        <v>140</v>
      </c>
      <c r="AC29" s="34">
        <v>64</v>
      </c>
      <c r="AD29" s="34">
        <v>76</v>
      </c>
      <c r="AE29" s="34">
        <v>56</v>
      </c>
      <c r="AF29" s="34">
        <v>24</v>
      </c>
      <c r="AG29" s="34">
        <v>32</v>
      </c>
      <c r="AH29" s="37" t="s">
        <v>64</v>
      </c>
    </row>
    <row r="30" spans="3:34" s="25" customFormat="1" ht="22.5" customHeight="1">
      <c r="C30" s="26"/>
      <c r="D30" s="27"/>
      <c r="E30" s="27"/>
      <c r="F30" s="27"/>
      <c r="G30" s="27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0"/>
    </row>
    <row r="31" spans="2:34" s="24" customFormat="1" ht="22.5" customHeight="1">
      <c r="B31" s="24" t="s">
        <v>42</v>
      </c>
      <c r="C31" s="20">
        <f aca="true" t="shared" si="5" ref="C31:AG31">SUM(C32:C35)</f>
        <v>14</v>
      </c>
      <c r="D31" s="22">
        <f t="shared" si="5"/>
        <v>13</v>
      </c>
      <c r="E31" s="22">
        <f t="shared" si="5"/>
        <v>1</v>
      </c>
      <c r="F31" s="22">
        <f t="shared" si="5"/>
        <v>123</v>
      </c>
      <c r="G31" s="22">
        <f t="shared" si="5"/>
        <v>100</v>
      </c>
      <c r="H31" s="22">
        <f t="shared" si="5"/>
        <v>5</v>
      </c>
      <c r="I31" s="22">
        <f t="shared" si="5"/>
        <v>18</v>
      </c>
      <c r="J31" s="22">
        <f t="shared" si="5"/>
        <v>2304</v>
      </c>
      <c r="K31" s="22">
        <f t="shared" si="5"/>
        <v>1206</v>
      </c>
      <c r="L31" s="22">
        <f t="shared" si="5"/>
        <v>1098</v>
      </c>
      <c r="M31" s="22">
        <f t="shared" si="5"/>
        <v>391</v>
      </c>
      <c r="N31" s="22">
        <f>SUM(N32:N35)</f>
        <v>215</v>
      </c>
      <c r="O31" s="22">
        <f t="shared" si="5"/>
        <v>176</v>
      </c>
      <c r="P31" s="22">
        <f t="shared" si="5"/>
        <v>361</v>
      </c>
      <c r="Q31" s="22">
        <f t="shared" si="5"/>
        <v>179</v>
      </c>
      <c r="R31" s="22">
        <f t="shared" si="5"/>
        <v>182</v>
      </c>
      <c r="S31" s="22">
        <f t="shared" si="5"/>
        <v>364</v>
      </c>
      <c r="T31" s="22">
        <f t="shared" si="5"/>
        <v>171</v>
      </c>
      <c r="U31" s="22">
        <f t="shared" si="5"/>
        <v>193</v>
      </c>
      <c r="V31" s="22">
        <f t="shared" si="5"/>
        <v>414</v>
      </c>
      <c r="W31" s="22">
        <f t="shared" si="5"/>
        <v>209</v>
      </c>
      <c r="X31" s="22">
        <f t="shared" si="5"/>
        <v>205</v>
      </c>
      <c r="Y31" s="22">
        <f t="shared" si="5"/>
        <v>376</v>
      </c>
      <c r="Z31" s="22">
        <f t="shared" si="5"/>
        <v>220</v>
      </c>
      <c r="AA31" s="22">
        <f t="shared" si="5"/>
        <v>156</v>
      </c>
      <c r="AB31" s="22">
        <f t="shared" si="5"/>
        <v>398</v>
      </c>
      <c r="AC31" s="22">
        <f t="shared" si="5"/>
        <v>212</v>
      </c>
      <c r="AD31" s="22">
        <f t="shared" si="5"/>
        <v>186</v>
      </c>
      <c r="AE31" s="22">
        <f t="shared" si="5"/>
        <v>222</v>
      </c>
      <c r="AF31" s="22">
        <f t="shared" si="5"/>
        <v>97</v>
      </c>
      <c r="AG31" s="22">
        <f t="shared" si="5"/>
        <v>125</v>
      </c>
      <c r="AH31" s="39" t="s">
        <v>42</v>
      </c>
    </row>
    <row r="32" spans="2:34" s="38" customFormat="1" ht="22.5" customHeight="1">
      <c r="B32" s="31" t="s">
        <v>50</v>
      </c>
      <c r="C32" s="32">
        <v>1</v>
      </c>
      <c r="D32" s="33">
        <v>1</v>
      </c>
      <c r="E32" s="34">
        <v>0</v>
      </c>
      <c r="F32" s="34">
        <v>12</v>
      </c>
      <c r="G32" s="34">
        <v>10</v>
      </c>
      <c r="H32" s="34">
        <v>0</v>
      </c>
      <c r="I32" s="34">
        <v>2</v>
      </c>
      <c r="J32" s="34">
        <v>218</v>
      </c>
      <c r="K32" s="36">
        <v>102</v>
      </c>
      <c r="L32" s="36">
        <v>116</v>
      </c>
      <c r="M32" s="34">
        <v>46</v>
      </c>
      <c r="N32" s="34">
        <v>23</v>
      </c>
      <c r="O32" s="34">
        <v>23</v>
      </c>
      <c r="P32" s="34">
        <v>37</v>
      </c>
      <c r="Q32" s="34">
        <v>14</v>
      </c>
      <c r="R32" s="34">
        <v>23</v>
      </c>
      <c r="S32" s="34">
        <v>35</v>
      </c>
      <c r="T32" s="34">
        <v>19</v>
      </c>
      <c r="U32" s="34">
        <v>16</v>
      </c>
      <c r="V32" s="34">
        <v>41</v>
      </c>
      <c r="W32" s="34">
        <v>18</v>
      </c>
      <c r="X32" s="34">
        <v>23</v>
      </c>
      <c r="Y32" s="34">
        <v>25</v>
      </c>
      <c r="Z32" s="34">
        <v>13</v>
      </c>
      <c r="AA32" s="34">
        <v>12</v>
      </c>
      <c r="AB32" s="34">
        <v>34</v>
      </c>
      <c r="AC32" s="34">
        <v>15</v>
      </c>
      <c r="AD32" s="34">
        <v>19</v>
      </c>
      <c r="AE32" s="34">
        <v>22</v>
      </c>
      <c r="AF32" s="34">
        <v>10</v>
      </c>
      <c r="AG32" s="34">
        <v>12</v>
      </c>
      <c r="AH32" s="40" t="s">
        <v>48</v>
      </c>
    </row>
    <row r="33" spans="2:34" s="38" customFormat="1" ht="22.5" customHeight="1">
      <c r="B33" s="38" t="s">
        <v>43</v>
      </c>
      <c r="C33" s="32">
        <v>4</v>
      </c>
      <c r="D33" s="33">
        <v>4</v>
      </c>
      <c r="E33" s="33">
        <v>0</v>
      </c>
      <c r="F33" s="34">
        <v>41</v>
      </c>
      <c r="G33" s="34">
        <v>36</v>
      </c>
      <c r="H33" s="35">
        <v>0</v>
      </c>
      <c r="I33" s="34">
        <v>5</v>
      </c>
      <c r="J33" s="34">
        <v>880</v>
      </c>
      <c r="K33" s="36">
        <v>475</v>
      </c>
      <c r="L33" s="36">
        <v>405</v>
      </c>
      <c r="M33" s="34">
        <v>136</v>
      </c>
      <c r="N33" s="34">
        <v>75</v>
      </c>
      <c r="O33" s="34">
        <v>61</v>
      </c>
      <c r="P33" s="34">
        <v>148</v>
      </c>
      <c r="Q33" s="34">
        <v>76</v>
      </c>
      <c r="R33" s="34">
        <v>72</v>
      </c>
      <c r="S33" s="34">
        <v>141</v>
      </c>
      <c r="T33" s="34">
        <v>72</v>
      </c>
      <c r="U33" s="34">
        <v>69</v>
      </c>
      <c r="V33" s="34">
        <v>150</v>
      </c>
      <c r="W33" s="34">
        <v>88</v>
      </c>
      <c r="X33" s="34">
        <v>62</v>
      </c>
      <c r="Y33" s="34">
        <v>156</v>
      </c>
      <c r="Z33" s="34">
        <v>89</v>
      </c>
      <c r="AA33" s="34">
        <v>67</v>
      </c>
      <c r="AB33" s="34">
        <v>149</v>
      </c>
      <c r="AC33" s="34">
        <v>75</v>
      </c>
      <c r="AD33" s="34">
        <v>74</v>
      </c>
      <c r="AE33" s="34">
        <v>72</v>
      </c>
      <c r="AF33" s="34">
        <v>32</v>
      </c>
      <c r="AG33" s="34">
        <v>40</v>
      </c>
      <c r="AH33" s="37" t="s">
        <v>43</v>
      </c>
    </row>
    <row r="34" spans="2:34" s="38" customFormat="1" ht="22.5" customHeight="1">
      <c r="B34" s="38" t="s">
        <v>35</v>
      </c>
      <c r="C34" s="32">
        <v>3</v>
      </c>
      <c r="D34" s="33">
        <v>3</v>
      </c>
      <c r="E34" s="34">
        <v>0</v>
      </c>
      <c r="F34" s="34">
        <v>32</v>
      </c>
      <c r="G34" s="34">
        <v>26</v>
      </c>
      <c r="H34" s="34">
        <v>1</v>
      </c>
      <c r="I34" s="34">
        <v>5</v>
      </c>
      <c r="J34" s="34">
        <v>654</v>
      </c>
      <c r="K34" s="36">
        <v>333</v>
      </c>
      <c r="L34" s="36">
        <v>321</v>
      </c>
      <c r="M34" s="34">
        <v>119</v>
      </c>
      <c r="N34" s="34">
        <v>68</v>
      </c>
      <c r="O34" s="34">
        <v>51</v>
      </c>
      <c r="P34" s="34">
        <v>99</v>
      </c>
      <c r="Q34" s="34">
        <v>44</v>
      </c>
      <c r="R34" s="34">
        <v>55</v>
      </c>
      <c r="S34" s="34">
        <v>100</v>
      </c>
      <c r="T34" s="34">
        <v>39</v>
      </c>
      <c r="U34" s="34">
        <v>61</v>
      </c>
      <c r="V34" s="34">
        <v>128</v>
      </c>
      <c r="W34" s="34">
        <v>57</v>
      </c>
      <c r="X34" s="34">
        <v>71</v>
      </c>
      <c r="Y34" s="34">
        <v>95</v>
      </c>
      <c r="Z34" s="34">
        <v>63</v>
      </c>
      <c r="AA34" s="34">
        <v>32</v>
      </c>
      <c r="AB34" s="34">
        <v>113</v>
      </c>
      <c r="AC34" s="34">
        <v>62</v>
      </c>
      <c r="AD34" s="34">
        <v>51</v>
      </c>
      <c r="AE34" s="34">
        <v>56</v>
      </c>
      <c r="AF34" s="34">
        <v>26</v>
      </c>
      <c r="AG34" s="34">
        <v>30</v>
      </c>
      <c r="AH34" s="37" t="s">
        <v>35</v>
      </c>
    </row>
    <row r="35" spans="2:34" s="38" customFormat="1" ht="22.5" customHeight="1">
      <c r="B35" s="38" t="s">
        <v>36</v>
      </c>
      <c r="C35" s="32">
        <v>6</v>
      </c>
      <c r="D35" s="33">
        <v>5</v>
      </c>
      <c r="E35" s="34">
        <v>1</v>
      </c>
      <c r="F35" s="34">
        <v>38</v>
      </c>
      <c r="G35" s="34">
        <v>28</v>
      </c>
      <c r="H35" s="34">
        <v>4</v>
      </c>
      <c r="I35" s="34">
        <v>6</v>
      </c>
      <c r="J35" s="34">
        <v>552</v>
      </c>
      <c r="K35" s="36">
        <v>296</v>
      </c>
      <c r="L35" s="36">
        <v>256</v>
      </c>
      <c r="M35" s="34">
        <v>90</v>
      </c>
      <c r="N35" s="34">
        <v>49</v>
      </c>
      <c r="O35" s="34">
        <v>41</v>
      </c>
      <c r="P35" s="34">
        <v>77</v>
      </c>
      <c r="Q35" s="34">
        <v>45</v>
      </c>
      <c r="R35" s="34">
        <v>32</v>
      </c>
      <c r="S35" s="34">
        <v>88</v>
      </c>
      <c r="T35" s="34">
        <v>41</v>
      </c>
      <c r="U35" s="34">
        <v>47</v>
      </c>
      <c r="V35" s="34">
        <v>95</v>
      </c>
      <c r="W35" s="34">
        <v>46</v>
      </c>
      <c r="X35" s="34">
        <v>49</v>
      </c>
      <c r="Y35" s="34">
        <v>100</v>
      </c>
      <c r="Z35" s="34">
        <v>55</v>
      </c>
      <c r="AA35" s="34">
        <v>45</v>
      </c>
      <c r="AB35" s="34">
        <v>102</v>
      </c>
      <c r="AC35" s="34">
        <v>60</v>
      </c>
      <c r="AD35" s="34">
        <v>42</v>
      </c>
      <c r="AE35" s="34">
        <v>72</v>
      </c>
      <c r="AF35" s="34">
        <v>29</v>
      </c>
      <c r="AG35" s="34">
        <v>43</v>
      </c>
      <c r="AH35" s="37" t="s">
        <v>36</v>
      </c>
    </row>
    <row r="36" spans="3:34" s="25" customFormat="1" ht="22.5" customHeight="1">
      <c r="C36" s="26"/>
      <c r="D36" s="27"/>
      <c r="E36" s="27"/>
      <c r="F36" s="27"/>
      <c r="G36" s="27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0"/>
    </row>
    <row r="37" spans="2:34" s="24" customFormat="1" ht="22.5" customHeight="1">
      <c r="B37" s="24" t="s">
        <v>44</v>
      </c>
      <c r="C37" s="20">
        <f aca="true" t="shared" si="6" ref="C37:AG37">SUM(C38:C40)</f>
        <v>5</v>
      </c>
      <c r="D37" s="22">
        <f t="shared" si="6"/>
        <v>4</v>
      </c>
      <c r="E37" s="22">
        <f t="shared" si="6"/>
        <v>1</v>
      </c>
      <c r="F37" s="22">
        <f t="shared" si="6"/>
        <v>36</v>
      </c>
      <c r="G37" s="22">
        <f t="shared" si="6"/>
        <v>31</v>
      </c>
      <c r="H37" s="22">
        <f t="shared" si="6"/>
        <v>2</v>
      </c>
      <c r="I37" s="22">
        <f t="shared" si="6"/>
        <v>3</v>
      </c>
      <c r="J37" s="22">
        <f t="shared" si="6"/>
        <v>493</v>
      </c>
      <c r="K37" s="22">
        <f t="shared" si="6"/>
        <v>237</v>
      </c>
      <c r="L37" s="22">
        <f t="shared" si="6"/>
        <v>256</v>
      </c>
      <c r="M37" s="22">
        <f t="shared" si="6"/>
        <v>78</v>
      </c>
      <c r="N37" s="22">
        <f t="shared" si="6"/>
        <v>38</v>
      </c>
      <c r="O37" s="22">
        <f t="shared" si="6"/>
        <v>40</v>
      </c>
      <c r="P37" s="22">
        <f t="shared" si="6"/>
        <v>84</v>
      </c>
      <c r="Q37" s="22">
        <f t="shared" si="6"/>
        <v>42</v>
      </c>
      <c r="R37" s="22">
        <f t="shared" si="6"/>
        <v>42</v>
      </c>
      <c r="S37" s="22">
        <f t="shared" si="6"/>
        <v>80</v>
      </c>
      <c r="T37" s="22">
        <f t="shared" si="6"/>
        <v>34</v>
      </c>
      <c r="U37" s="22">
        <f t="shared" si="6"/>
        <v>46</v>
      </c>
      <c r="V37" s="22">
        <f t="shared" si="6"/>
        <v>81</v>
      </c>
      <c r="W37" s="22">
        <f t="shared" si="6"/>
        <v>33</v>
      </c>
      <c r="X37" s="22">
        <f t="shared" si="6"/>
        <v>48</v>
      </c>
      <c r="Y37" s="22">
        <f t="shared" si="6"/>
        <v>84</v>
      </c>
      <c r="Z37" s="22">
        <f t="shared" si="6"/>
        <v>48</v>
      </c>
      <c r="AA37" s="22">
        <f t="shared" si="6"/>
        <v>36</v>
      </c>
      <c r="AB37" s="22">
        <f t="shared" si="6"/>
        <v>86</v>
      </c>
      <c r="AC37" s="22">
        <f t="shared" si="6"/>
        <v>42</v>
      </c>
      <c r="AD37" s="22">
        <f t="shared" si="6"/>
        <v>44</v>
      </c>
      <c r="AE37" s="22">
        <f t="shared" si="6"/>
        <v>54</v>
      </c>
      <c r="AF37" s="22">
        <f t="shared" si="6"/>
        <v>25</v>
      </c>
      <c r="AG37" s="22">
        <f t="shared" si="6"/>
        <v>29</v>
      </c>
      <c r="AH37" s="39" t="s">
        <v>44</v>
      </c>
    </row>
    <row r="38" spans="2:34" s="38" customFormat="1" ht="22.5" customHeight="1">
      <c r="B38" s="38" t="s">
        <v>45</v>
      </c>
      <c r="C38" s="32">
        <v>1</v>
      </c>
      <c r="D38" s="33">
        <v>1</v>
      </c>
      <c r="E38" s="33">
        <v>0</v>
      </c>
      <c r="F38" s="34">
        <v>12</v>
      </c>
      <c r="G38" s="34">
        <v>11</v>
      </c>
      <c r="H38" s="35">
        <v>0</v>
      </c>
      <c r="I38" s="34">
        <v>1</v>
      </c>
      <c r="J38" s="34">
        <v>208</v>
      </c>
      <c r="K38" s="36">
        <v>100</v>
      </c>
      <c r="L38" s="36">
        <v>108</v>
      </c>
      <c r="M38" s="34">
        <v>32</v>
      </c>
      <c r="N38" s="33">
        <v>14</v>
      </c>
      <c r="O38" s="33">
        <v>18</v>
      </c>
      <c r="P38" s="34">
        <v>30</v>
      </c>
      <c r="Q38" s="33">
        <v>17</v>
      </c>
      <c r="R38" s="33">
        <v>13</v>
      </c>
      <c r="S38" s="34">
        <v>37</v>
      </c>
      <c r="T38" s="33">
        <v>15</v>
      </c>
      <c r="U38" s="33">
        <v>22</v>
      </c>
      <c r="V38" s="34">
        <v>40</v>
      </c>
      <c r="W38" s="33">
        <v>18</v>
      </c>
      <c r="X38" s="33">
        <v>22</v>
      </c>
      <c r="Y38" s="34">
        <v>37</v>
      </c>
      <c r="Z38" s="33">
        <v>22</v>
      </c>
      <c r="AA38" s="33">
        <v>15</v>
      </c>
      <c r="AB38" s="34">
        <v>32</v>
      </c>
      <c r="AC38" s="33">
        <v>14</v>
      </c>
      <c r="AD38" s="33">
        <v>18</v>
      </c>
      <c r="AE38" s="34">
        <v>19</v>
      </c>
      <c r="AF38" s="33">
        <v>9</v>
      </c>
      <c r="AG38" s="33">
        <v>10</v>
      </c>
      <c r="AH38" s="37" t="s">
        <v>45</v>
      </c>
    </row>
    <row r="39" spans="2:34" s="41" customFormat="1" ht="22.5" customHeight="1">
      <c r="B39" s="41" t="s">
        <v>46</v>
      </c>
      <c r="C39" s="42">
        <v>3</v>
      </c>
      <c r="D39" s="43">
        <v>2</v>
      </c>
      <c r="E39" s="43">
        <v>1</v>
      </c>
      <c r="F39" s="44">
        <v>17</v>
      </c>
      <c r="G39" s="44">
        <v>14</v>
      </c>
      <c r="H39" s="44">
        <v>2</v>
      </c>
      <c r="I39" s="44">
        <v>1</v>
      </c>
      <c r="J39" s="44">
        <v>148</v>
      </c>
      <c r="K39" s="55">
        <v>56</v>
      </c>
      <c r="L39" s="55">
        <v>92</v>
      </c>
      <c r="M39" s="44">
        <v>24</v>
      </c>
      <c r="N39" s="43">
        <v>12</v>
      </c>
      <c r="O39" s="43">
        <v>12</v>
      </c>
      <c r="P39" s="44">
        <v>30</v>
      </c>
      <c r="Q39" s="43">
        <v>12</v>
      </c>
      <c r="R39" s="43">
        <v>18</v>
      </c>
      <c r="S39" s="44">
        <v>18</v>
      </c>
      <c r="T39" s="43">
        <v>4</v>
      </c>
      <c r="U39" s="43">
        <v>14</v>
      </c>
      <c r="V39" s="44">
        <v>30</v>
      </c>
      <c r="W39" s="43">
        <v>9</v>
      </c>
      <c r="X39" s="43">
        <v>21</v>
      </c>
      <c r="Y39" s="44">
        <v>21</v>
      </c>
      <c r="Z39" s="43">
        <v>8</v>
      </c>
      <c r="AA39" s="43">
        <v>13</v>
      </c>
      <c r="AB39" s="44">
        <v>25</v>
      </c>
      <c r="AC39" s="43">
        <v>11</v>
      </c>
      <c r="AD39" s="43">
        <v>14</v>
      </c>
      <c r="AE39" s="44">
        <v>22</v>
      </c>
      <c r="AF39" s="43">
        <v>10</v>
      </c>
      <c r="AG39" s="43">
        <v>12</v>
      </c>
      <c r="AH39" s="45" t="s">
        <v>46</v>
      </c>
    </row>
    <row r="40" spans="2:34" s="41" customFormat="1" ht="22.5" customHeight="1">
      <c r="B40" s="41" t="s">
        <v>47</v>
      </c>
      <c r="C40" s="42">
        <v>1</v>
      </c>
      <c r="D40" s="43">
        <v>1</v>
      </c>
      <c r="E40" s="43">
        <v>0</v>
      </c>
      <c r="F40" s="44">
        <v>7</v>
      </c>
      <c r="G40" s="44">
        <v>6</v>
      </c>
      <c r="H40" s="46">
        <v>0</v>
      </c>
      <c r="I40" s="44">
        <v>1</v>
      </c>
      <c r="J40" s="44">
        <v>137</v>
      </c>
      <c r="K40" s="55">
        <v>81</v>
      </c>
      <c r="L40" s="55">
        <v>56</v>
      </c>
      <c r="M40" s="44">
        <v>22</v>
      </c>
      <c r="N40" s="43">
        <v>12</v>
      </c>
      <c r="O40" s="43">
        <v>10</v>
      </c>
      <c r="P40" s="44">
        <v>24</v>
      </c>
      <c r="Q40" s="43">
        <v>13</v>
      </c>
      <c r="R40" s="43">
        <v>11</v>
      </c>
      <c r="S40" s="44">
        <v>25</v>
      </c>
      <c r="T40" s="43">
        <v>15</v>
      </c>
      <c r="U40" s="43">
        <v>10</v>
      </c>
      <c r="V40" s="44">
        <v>11</v>
      </c>
      <c r="W40" s="43">
        <v>6</v>
      </c>
      <c r="X40" s="43">
        <v>5</v>
      </c>
      <c r="Y40" s="44">
        <v>26</v>
      </c>
      <c r="Z40" s="43">
        <v>18</v>
      </c>
      <c r="AA40" s="43">
        <v>8</v>
      </c>
      <c r="AB40" s="44">
        <v>29</v>
      </c>
      <c r="AC40" s="43">
        <v>17</v>
      </c>
      <c r="AD40" s="43">
        <v>12</v>
      </c>
      <c r="AE40" s="44">
        <v>13</v>
      </c>
      <c r="AF40" s="43">
        <v>6</v>
      </c>
      <c r="AG40" s="43">
        <v>7</v>
      </c>
      <c r="AH40" s="45" t="s">
        <v>47</v>
      </c>
    </row>
    <row r="41" spans="3:34" s="41" customFormat="1" ht="22.5" customHeight="1">
      <c r="C41" s="47"/>
      <c r="D41" s="48"/>
      <c r="E41" s="48"/>
      <c r="F41" s="48"/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5"/>
    </row>
    <row r="42" spans="2:34" s="10" customFormat="1" ht="19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</sheetData>
  <mergeCells count="13">
    <mergeCell ref="AH4:AH6"/>
    <mergeCell ref="AB5:AD5"/>
    <mergeCell ref="Y5:AA5"/>
    <mergeCell ref="V5:X5"/>
    <mergeCell ref="AE4:AG4"/>
    <mergeCell ref="AE5:AG5"/>
    <mergeCell ref="P5:R5"/>
    <mergeCell ref="J5:L5"/>
    <mergeCell ref="B4:B6"/>
    <mergeCell ref="S5:U5"/>
    <mergeCell ref="C4:E5"/>
    <mergeCell ref="F4:I5"/>
    <mergeCell ref="M5:O5"/>
  </mergeCells>
  <printOptions horizontalCentered="1"/>
  <pageMargins left="0.4724409448818898" right="0.4330708661417323" top="0.7874015748031497" bottom="0.5118110236220472" header="0.5118110236220472" footer="0.5118110236220472"/>
  <pageSetup firstPageNumber="26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2009-12-04T07:06:32Z</cp:lastPrinted>
  <dcterms:created xsi:type="dcterms:W3CDTF">2001-12-27T16:27:40Z</dcterms:created>
  <dcterms:modified xsi:type="dcterms:W3CDTF">2011-02-02T02:52:37Z</dcterms:modified>
  <cp:category/>
  <cp:version/>
  <cp:contentType/>
  <cp:contentStatus/>
</cp:coreProperties>
</file>