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450" activeTab="0"/>
  </bookViews>
  <sheets>
    <sheet name="ＨＰ用" sheetId="1" r:id="rId1"/>
  </sheets>
  <definedNames/>
  <calcPr fullCalcOnLoad="1"/>
</workbook>
</file>

<file path=xl/sharedStrings.xml><?xml version="1.0" encoding="utf-8"?>
<sst xmlns="http://schemas.openxmlformats.org/spreadsheetml/2006/main" count="285" uniqueCount="206">
  <si>
    <t xml:space="preserve"> 区　分</t>
  </si>
  <si>
    <t>№</t>
  </si>
  <si>
    <t>備考</t>
  </si>
  <si>
    <t>薬効</t>
  </si>
  <si>
    <t>規格・単位</t>
  </si>
  <si>
    <t>備蓄包装単位</t>
  </si>
  <si>
    <t>数量</t>
  </si>
  <si>
    <t>催眠剤</t>
  </si>
  <si>
    <t>鎮痛剤</t>
  </si>
  <si>
    <t>精神安定剤</t>
  </si>
  <si>
    <t>ホリゾン錠</t>
  </si>
  <si>
    <t>ボルタレン錠</t>
  </si>
  <si>
    <t>劇</t>
  </si>
  <si>
    <t>向</t>
  </si>
  <si>
    <t>〃（睡眠剤）</t>
  </si>
  <si>
    <t>ブスコパン錠</t>
  </si>
  <si>
    <t>消化器用剤</t>
  </si>
  <si>
    <t>プリンペラン錠</t>
  </si>
  <si>
    <t>マーズレンS顆粒</t>
  </si>
  <si>
    <t>0.5g/包</t>
  </si>
  <si>
    <t>1g/包</t>
  </si>
  <si>
    <t>利尿剤</t>
  </si>
  <si>
    <t>ラシックス20mg錠</t>
  </si>
  <si>
    <t>下剤</t>
  </si>
  <si>
    <t>プルゼニド錠</t>
  </si>
  <si>
    <t>呼吸器用薬</t>
  </si>
  <si>
    <t>アストミン錠</t>
  </si>
  <si>
    <t>ＰＬ顆粒</t>
  </si>
  <si>
    <t>ムコダイン錠</t>
  </si>
  <si>
    <t>抗ｱﾚﾙｷﾞｰ</t>
  </si>
  <si>
    <t>ポララミン錠2mg</t>
  </si>
  <si>
    <t>抗生物質</t>
  </si>
  <si>
    <t>ミノマイシン錠</t>
  </si>
  <si>
    <t>クラリス錠200</t>
  </si>
  <si>
    <t>ニトロール錠</t>
  </si>
  <si>
    <t>循環器用剤</t>
  </si>
  <si>
    <t>25mgｱﾘﾅﾐﾝF糖衣錠</t>
  </si>
  <si>
    <t>解熱鎮痛剤</t>
  </si>
  <si>
    <t>１ｇ/包</t>
  </si>
  <si>
    <t>内服剤</t>
  </si>
  <si>
    <t>30ml/本</t>
  </si>
  <si>
    <t>表面麻酔剤</t>
  </si>
  <si>
    <t>4%キシロカイン液100</t>
  </si>
  <si>
    <t>100ml/瓶</t>
  </si>
  <si>
    <t>薬価</t>
  </si>
  <si>
    <t>ゲンタシン軟膏</t>
  </si>
  <si>
    <t>10g/本</t>
  </si>
  <si>
    <t>皮膚用剤</t>
  </si>
  <si>
    <t>ﾘﾝﾃﾞﾛﾝVG軟膏5g</t>
  </si>
  <si>
    <t>5g/本</t>
  </si>
  <si>
    <t>消毒剤</t>
  </si>
  <si>
    <t>500ml/本</t>
  </si>
  <si>
    <t>250ml/本</t>
  </si>
  <si>
    <t>ボルタレン坐剤50mg</t>
  </si>
  <si>
    <t>50mg/個</t>
  </si>
  <si>
    <t>ボルタレン坐剤25</t>
  </si>
  <si>
    <t>100mg/個</t>
  </si>
  <si>
    <t>口腔用剤</t>
  </si>
  <si>
    <t>SPトローチ明治</t>
  </si>
  <si>
    <t>25mg/個</t>
  </si>
  <si>
    <t>浣腸剤</t>
  </si>
  <si>
    <t>止血剤</t>
  </si>
  <si>
    <t>湿布剤</t>
  </si>
  <si>
    <t>ＭＳ冷シップ</t>
  </si>
  <si>
    <t>200g/袋</t>
  </si>
  <si>
    <t>その他</t>
  </si>
  <si>
    <t>点眼用薬</t>
  </si>
  <si>
    <t>5ml/本</t>
  </si>
  <si>
    <t>サンコバ点眼液</t>
  </si>
  <si>
    <t>血管収縮止血剤</t>
  </si>
  <si>
    <t>ボスミン液</t>
  </si>
  <si>
    <t>外用剤</t>
  </si>
  <si>
    <t>グリセリン浣腸「ｵｵﾀ」</t>
  </si>
  <si>
    <t>消毒用エタノール（ｹﾝｴｰ）</t>
  </si>
  <si>
    <t>局所麻酔剤</t>
  </si>
  <si>
    <t>筋弛緩剤</t>
  </si>
  <si>
    <t>毒</t>
  </si>
  <si>
    <t>解熱剤</t>
  </si>
  <si>
    <t>スペロン注</t>
  </si>
  <si>
    <t>劇・向</t>
  </si>
  <si>
    <t>抗てんかん剤</t>
  </si>
  <si>
    <t>ホリゾン注射液</t>
  </si>
  <si>
    <t>抗ｱﾚﾙｷﾞｰ剤</t>
  </si>
  <si>
    <t>循環器用剤</t>
  </si>
  <si>
    <t>プロタノールL注</t>
  </si>
  <si>
    <t>ボスミン注</t>
  </si>
  <si>
    <t>ミリスロール注</t>
  </si>
  <si>
    <t>利尿剤</t>
  </si>
  <si>
    <t>ラシックス注</t>
  </si>
  <si>
    <t>消化器用剤</t>
  </si>
  <si>
    <t>ブスコパン注射液</t>
  </si>
  <si>
    <t>呼吸器用剤</t>
  </si>
  <si>
    <t>ネオフィリン注</t>
  </si>
  <si>
    <t>0.5ml/瓶</t>
  </si>
  <si>
    <t>テラプチク静注</t>
  </si>
  <si>
    <t>ホルモン剤</t>
  </si>
  <si>
    <t>サクシゾン注</t>
  </si>
  <si>
    <t>500mg/瓶</t>
  </si>
  <si>
    <t>止血剤</t>
  </si>
  <si>
    <t>アドナ注射液</t>
  </si>
  <si>
    <t>中毒治療剤</t>
  </si>
  <si>
    <t>抗生物質</t>
  </si>
  <si>
    <t>セファメジンα注</t>
  </si>
  <si>
    <t>注射用ビクシリン</t>
  </si>
  <si>
    <t>1g/瓶</t>
  </si>
  <si>
    <t>輸液</t>
  </si>
  <si>
    <t>5%ブドウ糖</t>
  </si>
  <si>
    <t>500ml/袋</t>
  </si>
  <si>
    <t>マンニットール注</t>
  </si>
  <si>
    <t>300ml/瓶</t>
  </si>
  <si>
    <t>グリセオール注</t>
  </si>
  <si>
    <t>ペロール注</t>
  </si>
  <si>
    <t>500ml/瓶</t>
  </si>
  <si>
    <t>抗凝固剤</t>
  </si>
  <si>
    <t>溶解剤</t>
  </si>
  <si>
    <t>5000U/瓶</t>
  </si>
  <si>
    <t>ノボ・ヘパリン注</t>
  </si>
  <si>
    <t>生理食塩液</t>
  </si>
  <si>
    <t>20ml/管</t>
  </si>
  <si>
    <t>カロナール細粒20%</t>
  </si>
  <si>
    <t>オリブ油500ml（ｹﾝｴｰ）</t>
  </si>
  <si>
    <t>滅菌精製水１L（丸石）</t>
  </si>
  <si>
    <t>ソセゴン注射液15mg</t>
  </si>
  <si>
    <t>10%フェノバール（藤永）</t>
  </si>
  <si>
    <t>ラックビー微粒</t>
  </si>
  <si>
    <t>ポピラール液</t>
  </si>
  <si>
    <t>ｽﾃﾘｸﾛﾝW液0.02</t>
  </si>
  <si>
    <t>注射剤</t>
  </si>
  <si>
    <t>サワシリン細粒</t>
  </si>
  <si>
    <t>クラビット点眼液</t>
  </si>
  <si>
    <t>2ml/A</t>
  </si>
  <si>
    <t>ポララミン注5mg</t>
  </si>
  <si>
    <t>ｼﾞｷﾞﾗﾉｹﾞﾝC注0.4mg</t>
  </si>
  <si>
    <t>50mg100ml/瓶</t>
  </si>
  <si>
    <t>1L/本</t>
  </si>
  <si>
    <t>サクシン注射液2%1ml</t>
  </si>
  <si>
    <t>イノバン注100mg</t>
  </si>
  <si>
    <t>200ml/袋</t>
  </si>
  <si>
    <t>※沈降破傷風ﾄｷｿｲﾄﾞ「破ﾄｷ」</t>
  </si>
  <si>
    <t>採　用　商　品　名</t>
  </si>
  <si>
    <t>災害用医薬品</t>
  </si>
  <si>
    <t>フルニトラゼパム錠</t>
  </si>
  <si>
    <t>ネルロレン錠</t>
  </si>
  <si>
    <t>ファモスタジンＤ錠</t>
  </si>
  <si>
    <t>ケフポリン細粒</t>
  </si>
  <si>
    <t>ケフポリンｶﾌﾟｾﾙ</t>
  </si>
  <si>
    <t>ヘルツベース錠</t>
  </si>
  <si>
    <t>ﾘﾝﾃﾞﾛﾝA液点眼・点鼻用</t>
  </si>
  <si>
    <t>パニマイシン注100</t>
  </si>
  <si>
    <t>2007.9.28</t>
  </si>
  <si>
    <t>2mg/T</t>
  </si>
  <si>
    <t>25mg/T</t>
  </si>
  <si>
    <t>5mg/T</t>
  </si>
  <si>
    <t>10mg/T</t>
  </si>
  <si>
    <t>〃</t>
  </si>
  <si>
    <t>ロペミンｶﾌﾟｾﾙ</t>
  </si>
  <si>
    <t>1mg/C</t>
  </si>
  <si>
    <t>〃</t>
  </si>
  <si>
    <t>20mg/T</t>
  </si>
  <si>
    <t>12mg/T</t>
  </si>
  <si>
    <t>ムコダインＤＳ 33.3%</t>
  </si>
  <si>
    <t>330mg/g</t>
  </si>
  <si>
    <t>250mg/T</t>
  </si>
  <si>
    <t>100mg/g</t>
  </si>
  <si>
    <t>〃</t>
  </si>
  <si>
    <t>50mg/T</t>
  </si>
  <si>
    <t>250mg/C</t>
  </si>
  <si>
    <t>200mg/T</t>
  </si>
  <si>
    <t>アダラート</t>
  </si>
  <si>
    <t>10mg/C</t>
  </si>
  <si>
    <t>25mg/T</t>
  </si>
  <si>
    <t>バファリン</t>
  </si>
  <si>
    <t>330mg/T</t>
  </si>
  <si>
    <t>〃</t>
  </si>
  <si>
    <t>キシロカインゼリー</t>
  </si>
  <si>
    <t>ｿﾌﾗﾁｭｰﾙｶﾞｰｾﾞ</t>
  </si>
  <si>
    <t>10cm×10cm</t>
  </si>
  <si>
    <t>イソジンガーグル</t>
  </si>
  <si>
    <t>〃</t>
  </si>
  <si>
    <t>アンヒバ</t>
  </si>
  <si>
    <t>0.25mg/T</t>
  </si>
  <si>
    <t>60ml</t>
  </si>
  <si>
    <t>スポンゼル</t>
  </si>
  <si>
    <t>2.5cm×5cm</t>
  </si>
  <si>
    <t>100ml</t>
  </si>
  <si>
    <t>ｷｼﾛｶｲﾝﾎﾟﾘｱﾝﾌﾟ1%</t>
  </si>
  <si>
    <t>10ml/A</t>
  </si>
  <si>
    <t>〃</t>
  </si>
  <si>
    <t>ｷｼﾛｶｲﾝﾎﾟﾘｱﾝﾌﾟ2%</t>
  </si>
  <si>
    <t>1ml/A</t>
  </si>
  <si>
    <t>1ml/A</t>
  </si>
  <si>
    <t>〃</t>
  </si>
  <si>
    <t>〃</t>
  </si>
  <si>
    <t>5ml/A</t>
  </si>
  <si>
    <t>3ml/A</t>
  </si>
  <si>
    <t>〃</t>
  </si>
  <si>
    <t>10ml/A</t>
  </si>
  <si>
    <t>ワクチン</t>
  </si>
  <si>
    <t>50mg/A</t>
  </si>
  <si>
    <t>※メイロン84</t>
  </si>
  <si>
    <t>20ml/A</t>
  </si>
  <si>
    <t>〃</t>
  </si>
  <si>
    <t>ソルアセトF</t>
  </si>
  <si>
    <t>※サヴィオゾール</t>
  </si>
  <si>
    <t>〃</t>
  </si>
  <si>
    <t>　　　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</si>
</sst>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3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7" xfId="0" applyFont="1" applyBorder="1" applyAlignment="1" applyProtection="1">
      <alignment horizontal="center" vertical="center" wrapText="1" readingOrder="1"/>
      <protection locked="0"/>
    </xf>
    <xf numFmtId="0" fontId="3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38" fontId="0" fillId="0" borderId="0" xfId="16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0" fontId="7" fillId="0" borderId="18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2" borderId="31" xfId="0" applyFill="1" applyBorder="1" applyAlignment="1">
      <alignment horizontal="center" vertical="center"/>
    </xf>
    <xf numFmtId="0" fontId="0" fillId="0" borderId="32" xfId="0" applyFont="1" applyBorder="1" applyAlignment="1" applyProtection="1">
      <alignment vertical="center" textRotation="255" wrapText="1" readingOrder="1"/>
      <protection locked="0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2" xfId="0" applyFont="1" applyBorder="1" applyAlignment="1">
      <alignment horizontal="center" vertical="center" textRotation="255" wrapText="1"/>
    </xf>
    <xf numFmtId="0" fontId="0" fillId="0" borderId="32" xfId="0" applyFont="1" applyBorder="1" applyAlignment="1">
      <alignment horizontal="center" vertical="center" textRotation="255" wrapText="1"/>
    </xf>
    <xf numFmtId="3" fontId="0" fillId="2" borderId="12" xfId="0" applyNumberFormat="1" applyFill="1" applyBorder="1" applyAlignment="1">
      <alignment horizontal="center" vertical="center" shrinkToFit="1"/>
    </xf>
    <xf numFmtId="0" fontId="0" fillId="2" borderId="35" xfId="0" applyFill="1" applyBorder="1" applyAlignment="1">
      <alignment vertical="center"/>
    </xf>
    <xf numFmtId="0" fontId="0" fillId="2" borderId="31" xfId="0" applyFill="1" applyBorder="1" applyAlignment="1">
      <alignment horizontal="center" vertical="center" shrinkToFit="1"/>
    </xf>
    <xf numFmtId="0" fontId="0" fillId="2" borderId="8" xfId="0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6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7.625" style="1" bestFit="1" customWidth="1"/>
    <col min="2" max="2" width="11.25390625" style="1" bestFit="1" customWidth="1"/>
    <col min="3" max="3" width="3.50390625" style="1" bestFit="1" customWidth="1"/>
    <col min="4" max="4" width="25.75390625" style="0" bestFit="1" customWidth="1"/>
    <col min="5" max="5" width="12.375" style="2" bestFit="1" customWidth="1"/>
    <col min="6" max="6" width="13.00390625" style="9" bestFit="1" customWidth="1"/>
    <col min="7" max="7" width="7.00390625" style="1" customWidth="1"/>
    <col min="8" max="8" width="8.75390625" style="1" hidden="1" customWidth="1"/>
    <col min="9" max="9" width="5.875" style="1" hidden="1" customWidth="1"/>
    <col min="10" max="10" width="9.25390625" style="3" hidden="1" customWidth="1"/>
    <col min="11" max="11" width="10.50390625" style="0" hidden="1" customWidth="1"/>
    <col min="12" max="12" width="10.625" style="0" customWidth="1"/>
  </cols>
  <sheetData>
    <row r="1" spans="1:12" ht="30.75" customHeight="1">
      <c r="A1" s="91" t="s">
        <v>140</v>
      </c>
      <c r="B1" s="91"/>
      <c r="C1" s="91"/>
      <c r="D1" s="91"/>
      <c r="E1" s="91"/>
      <c r="F1" s="91"/>
      <c r="G1" s="91"/>
      <c r="H1" s="46"/>
      <c r="I1" s="46"/>
      <c r="J1" s="46"/>
      <c r="K1" s="46"/>
      <c r="L1" s="37"/>
    </row>
    <row r="2" spans="1:12" ht="18" customHeight="1">
      <c r="A2" s="47"/>
      <c r="B2" s="47"/>
      <c r="C2" s="47"/>
      <c r="D2" s="47"/>
      <c r="E2" s="47"/>
      <c r="F2" s="76"/>
      <c r="G2" s="77" t="s">
        <v>149</v>
      </c>
      <c r="H2" s="47"/>
      <c r="I2" s="47"/>
      <c r="J2" s="47"/>
      <c r="K2" s="47"/>
      <c r="L2" s="37"/>
    </row>
    <row r="3" spans="1:12" ht="13.5">
      <c r="A3" s="92" t="s">
        <v>0</v>
      </c>
      <c r="B3" s="94" t="s">
        <v>3</v>
      </c>
      <c r="C3" s="94" t="s">
        <v>1</v>
      </c>
      <c r="D3" s="78" t="s">
        <v>139</v>
      </c>
      <c r="E3" s="86" t="s">
        <v>4</v>
      </c>
      <c r="F3" s="86" t="s">
        <v>5</v>
      </c>
      <c r="G3" s="88" t="s">
        <v>6</v>
      </c>
      <c r="H3" s="45"/>
      <c r="I3" s="90" t="s">
        <v>2</v>
      </c>
      <c r="J3" s="84" t="s">
        <v>44</v>
      </c>
      <c r="K3" s="44"/>
      <c r="L3" s="38"/>
    </row>
    <row r="4" spans="1:12" ht="22.5" customHeight="1">
      <c r="A4" s="93"/>
      <c r="B4" s="95"/>
      <c r="C4" s="95"/>
      <c r="D4" s="87"/>
      <c r="E4" s="87"/>
      <c r="F4" s="87"/>
      <c r="G4" s="89"/>
      <c r="H4" s="43"/>
      <c r="I4" s="85"/>
      <c r="J4" s="85"/>
      <c r="K4" s="44"/>
      <c r="L4" s="39"/>
    </row>
    <row r="5" spans="1:12" ht="15" customHeight="1">
      <c r="A5" s="82" t="s">
        <v>39</v>
      </c>
      <c r="B5" s="10" t="s">
        <v>7</v>
      </c>
      <c r="C5" s="48">
        <v>1</v>
      </c>
      <c r="D5" s="49" t="s">
        <v>141</v>
      </c>
      <c r="E5" s="50" t="s">
        <v>150</v>
      </c>
      <c r="F5" s="51">
        <v>100</v>
      </c>
      <c r="G5" s="52">
        <v>2</v>
      </c>
      <c r="H5" s="28">
        <f>F5*G5</f>
        <v>200</v>
      </c>
      <c r="I5" s="28" t="s">
        <v>13</v>
      </c>
      <c r="J5" s="14">
        <v>25.5</v>
      </c>
      <c r="K5" s="24">
        <f>H5*J5</f>
        <v>5100</v>
      </c>
      <c r="L5" s="24"/>
    </row>
    <row r="6" spans="1:12" ht="15" customHeight="1">
      <c r="A6" s="80"/>
      <c r="B6" s="21" t="s">
        <v>8</v>
      </c>
      <c r="C6" s="53">
        <v>2</v>
      </c>
      <c r="D6" s="54" t="s">
        <v>11</v>
      </c>
      <c r="E6" s="55" t="s">
        <v>151</v>
      </c>
      <c r="F6" s="56">
        <v>100</v>
      </c>
      <c r="G6" s="57">
        <v>6</v>
      </c>
      <c r="H6" s="28">
        <f aca="true" t="shared" si="0" ref="H6:H52">F6*G6</f>
        <v>600</v>
      </c>
      <c r="I6" s="6" t="s">
        <v>12</v>
      </c>
      <c r="J6" s="15">
        <v>15.7</v>
      </c>
      <c r="K6" s="24">
        <f aca="true" t="shared" si="1" ref="K6:K54">H6*J6</f>
        <v>9420</v>
      </c>
      <c r="L6" s="24"/>
    </row>
    <row r="7" spans="1:12" ht="15" customHeight="1">
      <c r="A7" s="80"/>
      <c r="B7" s="21" t="s">
        <v>9</v>
      </c>
      <c r="C7" s="53">
        <v>3</v>
      </c>
      <c r="D7" s="54" t="s">
        <v>10</v>
      </c>
      <c r="E7" s="55" t="s">
        <v>150</v>
      </c>
      <c r="F7" s="56">
        <v>100</v>
      </c>
      <c r="G7" s="57">
        <v>2</v>
      </c>
      <c r="H7" s="28">
        <f t="shared" si="0"/>
        <v>200</v>
      </c>
      <c r="I7" s="29" t="s">
        <v>13</v>
      </c>
      <c r="J7" s="15">
        <v>6.4</v>
      </c>
      <c r="K7" s="24">
        <f t="shared" si="1"/>
        <v>1280</v>
      </c>
      <c r="L7" s="24"/>
    </row>
    <row r="8" spans="1:12" ht="15" customHeight="1">
      <c r="A8" s="80"/>
      <c r="B8" s="21" t="s">
        <v>14</v>
      </c>
      <c r="C8" s="53">
        <v>4</v>
      </c>
      <c r="D8" s="54" t="s">
        <v>142</v>
      </c>
      <c r="E8" s="55" t="s">
        <v>152</v>
      </c>
      <c r="F8" s="56">
        <v>100</v>
      </c>
      <c r="G8" s="57">
        <v>2</v>
      </c>
      <c r="H8" s="28">
        <f t="shared" si="0"/>
        <v>200</v>
      </c>
      <c r="I8" s="6" t="s">
        <v>13</v>
      </c>
      <c r="J8" s="15">
        <v>12.7</v>
      </c>
      <c r="K8" s="24">
        <f t="shared" si="1"/>
        <v>2540</v>
      </c>
      <c r="L8" s="24"/>
    </row>
    <row r="9" spans="1:12" ht="15" customHeight="1">
      <c r="A9" s="80"/>
      <c r="B9" s="21" t="s">
        <v>16</v>
      </c>
      <c r="C9" s="53">
        <v>5</v>
      </c>
      <c r="D9" s="54" t="s">
        <v>15</v>
      </c>
      <c r="E9" s="55" t="s">
        <v>153</v>
      </c>
      <c r="F9" s="56">
        <v>100</v>
      </c>
      <c r="G9" s="57">
        <v>2</v>
      </c>
      <c r="H9" s="28">
        <f t="shared" si="0"/>
        <v>200</v>
      </c>
      <c r="I9" s="6"/>
      <c r="J9" s="15">
        <v>8.1</v>
      </c>
      <c r="K9" s="24">
        <f t="shared" si="1"/>
        <v>1620</v>
      </c>
      <c r="L9" s="24"/>
    </row>
    <row r="10" spans="1:12" ht="15" customHeight="1">
      <c r="A10" s="80"/>
      <c r="B10" s="21" t="s">
        <v>154</v>
      </c>
      <c r="C10" s="53">
        <v>6</v>
      </c>
      <c r="D10" s="54" t="s">
        <v>17</v>
      </c>
      <c r="E10" s="55" t="s">
        <v>152</v>
      </c>
      <c r="F10" s="56">
        <v>100</v>
      </c>
      <c r="G10" s="57">
        <v>2</v>
      </c>
      <c r="H10" s="28">
        <f t="shared" si="0"/>
        <v>200</v>
      </c>
      <c r="I10" s="6"/>
      <c r="J10" s="15">
        <v>6.4</v>
      </c>
      <c r="K10" s="24">
        <f t="shared" si="1"/>
        <v>1280</v>
      </c>
      <c r="L10" s="24"/>
    </row>
    <row r="11" spans="1:12" ht="15" customHeight="1">
      <c r="A11" s="80"/>
      <c r="B11" s="21" t="s">
        <v>154</v>
      </c>
      <c r="C11" s="53">
        <v>7</v>
      </c>
      <c r="D11" s="54" t="s">
        <v>155</v>
      </c>
      <c r="E11" s="55" t="s">
        <v>156</v>
      </c>
      <c r="F11" s="56">
        <v>100</v>
      </c>
      <c r="G11" s="57">
        <v>2</v>
      </c>
      <c r="H11" s="28">
        <f t="shared" si="0"/>
        <v>200</v>
      </c>
      <c r="I11" s="6"/>
      <c r="J11" s="15">
        <v>64.3</v>
      </c>
      <c r="K11" s="24">
        <f t="shared" si="1"/>
        <v>12860</v>
      </c>
      <c r="L11" s="24"/>
    </row>
    <row r="12" spans="1:12" ht="15" customHeight="1">
      <c r="A12" s="80"/>
      <c r="B12" s="21" t="s">
        <v>154</v>
      </c>
      <c r="C12" s="53">
        <v>8</v>
      </c>
      <c r="D12" s="54" t="s">
        <v>18</v>
      </c>
      <c r="E12" s="55" t="s">
        <v>19</v>
      </c>
      <c r="F12" s="56">
        <v>1050</v>
      </c>
      <c r="G12" s="57">
        <v>2</v>
      </c>
      <c r="H12" s="28">
        <v>1050</v>
      </c>
      <c r="I12" s="6"/>
      <c r="J12" s="15">
        <v>18.2</v>
      </c>
      <c r="K12" s="24">
        <f t="shared" si="1"/>
        <v>19110</v>
      </c>
      <c r="L12" s="24"/>
    </row>
    <row r="13" spans="1:12" ht="15" customHeight="1">
      <c r="A13" s="80"/>
      <c r="B13" s="21" t="s">
        <v>157</v>
      </c>
      <c r="C13" s="58">
        <v>9</v>
      </c>
      <c r="D13" s="54" t="s">
        <v>143</v>
      </c>
      <c r="E13" s="59" t="s">
        <v>153</v>
      </c>
      <c r="F13" s="60">
        <v>100</v>
      </c>
      <c r="G13" s="61">
        <v>2</v>
      </c>
      <c r="H13" s="28">
        <f t="shared" si="0"/>
        <v>200</v>
      </c>
      <c r="I13" s="31"/>
      <c r="J13" s="16">
        <v>35.7</v>
      </c>
      <c r="K13" s="24">
        <f t="shared" si="1"/>
        <v>7140.000000000001</v>
      </c>
      <c r="L13" s="24"/>
    </row>
    <row r="14" spans="1:12" ht="15" customHeight="1">
      <c r="A14" s="80"/>
      <c r="B14" s="21" t="s">
        <v>154</v>
      </c>
      <c r="C14" s="58">
        <v>10</v>
      </c>
      <c r="D14" s="54" t="s">
        <v>124</v>
      </c>
      <c r="E14" s="59" t="s">
        <v>20</v>
      </c>
      <c r="F14" s="60">
        <v>1008</v>
      </c>
      <c r="G14" s="61">
        <v>2</v>
      </c>
      <c r="H14" s="28">
        <f t="shared" si="0"/>
        <v>2016</v>
      </c>
      <c r="I14" s="32"/>
      <c r="J14" s="33">
        <v>6.4</v>
      </c>
      <c r="K14" s="24">
        <f t="shared" si="1"/>
        <v>12902.400000000001</v>
      </c>
      <c r="L14" s="24"/>
    </row>
    <row r="15" spans="1:12" ht="15" customHeight="1">
      <c r="A15" s="80"/>
      <c r="B15" s="21" t="s">
        <v>21</v>
      </c>
      <c r="C15" s="53">
        <v>11</v>
      </c>
      <c r="D15" s="54" t="s">
        <v>22</v>
      </c>
      <c r="E15" s="55" t="s">
        <v>158</v>
      </c>
      <c r="F15" s="56">
        <v>100</v>
      </c>
      <c r="G15" s="62">
        <v>2</v>
      </c>
      <c r="H15" s="28">
        <f t="shared" si="0"/>
        <v>200</v>
      </c>
      <c r="I15" s="31"/>
      <c r="J15" s="17">
        <v>10</v>
      </c>
      <c r="K15" s="24">
        <f t="shared" si="1"/>
        <v>2000</v>
      </c>
      <c r="L15" s="24"/>
    </row>
    <row r="16" spans="1:12" ht="15" customHeight="1">
      <c r="A16" s="80"/>
      <c r="B16" s="21" t="s">
        <v>23</v>
      </c>
      <c r="C16" s="53">
        <v>12</v>
      </c>
      <c r="D16" s="54" t="s">
        <v>24</v>
      </c>
      <c r="E16" s="55" t="s">
        <v>159</v>
      </c>
      <c r="F16" s="56">
        <v>100</v>
      </c>
      <c r="G16" s="62">
        <v>2</v>
      </c>
      <c r="H16" s="28">
        <f t="shared" si="0"/>
        <v>200</v>
      </c>
      <c r="I16" s="31"/>
      <c r="J16" s="17">
        <v>6.1</v>
      </c>
      <c r="K16" s="24">
        <f t="shared" si="1"/>
        <v>1220</v>
      </c>
      <c r="L16" s="24"/>
    </row>
    <row r="17" spans="1:12" ht="15" customHeight="1">
      <c r="A17" s="80"/>
      <c r="B17" s="22" t="s">
        <v>25</v>
      </c>
      <c r="C17" s="53">
        <v>13</v>
      </c>
      <c r="D17" s="54" t="s">
        <v>26</v>
      </c>
      <c r="E17" s="55" t="s">
        <v>153</v>
      </c>
      <c r="F17" s="56">
        <v>100</v>
      </c>
      <c r="G17" s="62">
        <v>2</v>
      </c>
      <c r="H17" s="28">
        <f t="shared" si="0"/>
        <v>200</v>
      </c>
      <c r="I17" s="31"/>
      <c r="J17" s="18">
        <v>6.4</v>
      </c>
      <c r="K17" s="24">
        <f t="shared" si="1"/>
        <v>1280</v>
      </c>
      <c r="L17" s="24"/>
    </row>
    <row r="18" spans="1:12" ht="15" customHeight="1">
      <c r="A18" s="80"/>
      <c r="B18" s="21" t="s">
        <v>154</v>
      </c>
      <c r="C18" s="53">
        <v>14</v>
      </c>
      <c r="D18" s="54" t="s">
        <v>27</v>
      </c>
      <c r="E18" s="55" t="s">
        <v>20</v>
      </c>
      <c r="F18" s="56">
        <v>1000</v>
      </c>
      <c r="G18" s="57">
        <v>2</v>
      </c>
      <c r="H18" s="28">
        <f t="shared" si="0"/>
        <v>2000</v>
      </c>
      <c r="I18" s="31"/>
      <c r="J18" s="15">
        <v>6.9</v>
      </c>
      <c r="K18" s="24">
        <f t="shared" si="1"/>
        <v>13800</v>
      </c>
      <c r="L18" s="24"/>
    </row>
    <row r="19" spans="1:12" ht="15" customHeight="1">
      <c r="A19" s="80"/>
      <c r="B19" s="21" t="s">
        <v>157</v>
      </c>
      <c r="C19" s="53">
        <v>15</v>
      </c>
      <c r="D19" s="54" t="s">
        <v>160</v>
      </c>
      <c r="E19" s="55" t="s">
        <v>161</v>
      </c>
      <c r="F19" s="56">
        <v>500</v>
      </c>
      <c r="G19" s="57">
        <v>2</v>
      </c>
      <c r="H19" s="28">
        <f t="shared" si="0"/>
        <v>1000</v>
      </c>
      <c r="I19" s="31"/>
      <c r="J19" s="15">
        <v>30.2</v>
      </c>
      <c r="K19" s="24">
        <f t="shared" si="1"/>
        <v>30200</v>
      </c>
      <c r="L19" s="24"/>
    </row>
    <row r="20" spans="1:12" ht="15" customHeight="1">
      <c r="A20" s="80"/>
      <c r="B20" s="21" t="s">
        <v>157</v>
      </c>
      <c r="C20" s="53">
        <v>16</v>
      </c>
      <c r="D20" s="54" t="s">
        <v>28</v>
      </c>
      <c r="E20" s="55" t="s">
        <v>162</v>
      </c>
      <c r="F20" s="56">
        <v>100</v>
      </c>
      <c r="G20" s="57">
        <v>2</v>
      </c>
      <c r="H20" s="28">
        <f t="shared" si="0"/>
        <v>200</v>
      </c>
      <c r="I20" s="31"/>
      <c r="J20" s="15">
        <v>11.3</v>
      </c>
      <c r="K20" s="24">
        <f t="shared" si="1"/>
        <v>2260</v>
      </c>
      <c r="L20" s="24"/>
    </row>
    <row r="21" spans="1:12" ht="15" customHeight="1">
      <c r="A21" s="80"/>
      <c r="B21" s="22" t="s">
        <v>29</v>
      </c>
      <c r="C21" s="53">
        <v>17</v>
      </c>
      <c r="D21" s="54" t="s">
        <v>30</v>
      </c>
      <c r="E21" s="55" t="s">
        <v>150</v>
      </c>
      <c r="F21" s="56">
        <v>100</v>
      </c>
      <c r="G21" s="57">
        <v>2</v>
      </c>
      <c r="H21" s="28">
        <f t="shared" si="0"/>
        <v>200</v>
      </c>
      <c r="I21" s="31"/>
      <c r="J21" s="15">
        <v>6.4</v>
      </c>
      <c r="K21" s="24">
        <f t="shared" si="1"/>
        <v>1280</v>
      </c>
      <c r="L21" s="24"/>
    </row>
    <row r="22" spans="1:12" ht="15" customHeight="1">
      <c r="A22" s="80"/>
      <c r="B22" s="22" t="s">
        <v>31</v>
      </c>
      <c r="C22" s="53">
        <v>18</v>
      </c>
      <c r="D22" s="54" t="s">
        <v>144</v>
      </c>
      <c r="E22" s="55" t="s">
        <v>163</v>
      </c>
      <c r="F22" s="56">
        <v>100</v>
      </c>
      <c r="G22" s="57">
        <v>2</v>
      </c>
      <c r="H22" s="28">
        <f t="shared" si="0"/>
        <v>200</v>
      </c>
      <c r="I22" s="31"/>
      <c r="J22" s="15">
        <v>50.9</v>
      </c>
      <c r="K22" s="24">
        <f t="shared" si="1"/>
        <v>10180</v>
      </c>
      <c r="L22" s="24"/>
    </row>
    <row r="23" spans="1:12" ht="15" customHeight="1">
      <c r="A23" s="80"/>
      <c r="B23" s="21" t="s">
        <v>164</v>
      </c>
      <c r="C23" s="53">
        <v>19</v>
      </c>
      <c r="D23" s="54" t="s">
        <v>32</v>
      </c>
      <c r="E23" s="55" t="s">
        <v>165</v>
      </c>
      <c r="F23" s="56">
        <v>100</v>
      </c>
      <c r="G23" s="57">
        <v>2</v>
      </c>
      <c r="H23" s="28">
        <f t="shared" si="0"/>
        <v>200</v>
      </c>
      <c r="I23" s="6"/>
      <c r="J23" s="15">
        <v>28.8</v>
      </c>
      <c r="K23" s="24">
        <f t="shared" si="1"/>
        <v>5760</v>
      </c>
      <c r="L23" s="24"/>
    </row>
    <row r="24" spans="1:12" ht="15" customHeight="1">
      <c r="A24" s="80"/>
      <c r="B24" s="21" t="s">
        <v>154</v>
      </c>
      <c r="C24" s="53">
        <v>20</v>
      </c>
      <c r="D24" s="54" t="s">
        <v>145</v>
      </c>
      <c r="E24" s="55" t="s">
        <v>166</v>
      </c>
      <c r="F24" s="56">
        <v>100</v>
      </c>
      <c r="G24" s="57">
        <v>2</v>
      </c>
      <c r="H24" s="28">
        <f t="shared" si="0"/>
        <v>200</v>
      </c>
      <c r="I24" s="6"/>
      <c r="J24" s="15">
        <v>61.4</v>
      </c>
      <c r="K24" s="24">
        <f t="shared" si="1"/>
        <v>12280</v>
      </c>
      <c r="L24" s="24"/>
    </row>
    <row r="25" spans="1:12" ht="15" customHeight="1">
      <c r="A25" s="80"/>
      <c r="B25" s="21" t="s">
        <v>154</v>
      </c>
      <c r="C25" s="53">
        <v>21</v>
      </c>
      <c r="D25" s="54" t="s">
        <v>128</v>
      </c>
      <c r="E25" s="55" t="s">
        <v>163</v>
      </c>
      <c r="F25" s="56">
        <v>100</v>
      </c>
      <c r="G25" s="57">
        <v>10</v>
      </c>
      <c r="H25" s="28">
        <f t="shared" si="0"/>
        <v>1000</v>
      </c>
      <c r="I25" s="6"/>
      <c r="J25" s="15">
        <v>14.7</v>
      </c>
      <c r="K25" s="24">
        <f t="shared" si="1"/>
        <v>14700</v>
      </c>
      <c r="L25" s="24"/>
    </row>
    <row r="26" spans="1:12" ht="15" customHeight="1">
      <c r="A26" s="80"/>
      <c r="B26" s="21" t="s">
        <v>164</v>
      </c>
      <c r="C26" s="53">
        <v>22</v>
      </c>
      <c r="D26" s="54" t="s">
        <v>33</v>
      </c>
      <c r="E26" s="55" t="s">
        <v>167</v>
      </c>
      <c r="F26" s="56">
        <v>100</v>
      </c>
      <c r="G26" s="57">
        <v>2</v>
      </c>
      <c r="H26" s="28">
        <f t="shared" si="0"/>
        <v>200</v>
      </c>
      <c r="I26" s="6"/>
      <c r="J26" s="15">
        <v>115</v>
      </c>
      <c r="K26" s="24">
        <f t="shared" si="1"/>
        <v>23000</v>
      </c>
      <c r="L26" s="24"/>
    </row>
    <row r="27" spans="1:12" ht="15" customHeight="1">
      <c r="A27" s="80"/>
      <c r="B27" s="22" t="s">
        <v>35</v>
      </c>
      <c r="C27" s="53">
        <v>23</v>
      </c>
      <c r="D27" s="54" t="s">
        <v>34</v>
      </c>
      <c r="E27" s="55" t="s">
        <v>152</v>
      </c>
      <c r="F27" s="56">
        <v>100</v>
      </c>
      <c r="G27" s="57">
        <v>2</v>
      </c>
      <c r="H27" s="28">
        <f t="shared" si="0"/>
        <v>200</v>
      </c>
      <c r="I27" s="6"/>
      <c r="J27" s="15">
        <v>9.7</v>
      </c>
      <c r="K27" s="24">
        <f t="shared" si="1"/>
        <v>1939.9999999999998</v>
      </c>
      <c r="L27" s="24"/>
    </row>
    <row r="28" spans="1:12" ht="15" customHeight="1">
      <c r="A28" s="80"/>
      <c r="B28" s="21" t="s">
        <v>154</v>
      </c>
      <c r="C28" s="53">
        <v>24</v>
      </c>
      <c r="D28" s="54" t="s">
        <v>146</v>
      </c>
      <c r="E28" s="55" t="s">
        <v>153</v>
      </c>
      <c r="F28" s="56">
        <v>100</v>
      </c>
      <c r="G28" s="57">
        <v>2</v>
      </c>
      <c r="H28" s="28">
        <f t="shared" si="0"/>
        <v>200</v>
      </c>
      <c r="I28" s="6" t="s">
        <v>12</v>
      </c>
      <c r="J28" s="15">
        <v>17.2</v>
      </c>
      <c r="K28" s="24">
        <f t="shared" si="1"/>
        <v>3440</v>
      </c>
      <c r="L28" s="24"/>
    </row>
    <row r="29" spans="1:12" ht="15" customHeight="1">
      <c r="A29" s="80"/>
      <c r="B29" s="21" t="s">
        <v>154</v>
      </c>
      <c r="C29" s="53">
        <v>25</v>
      </c>
      <c r="D29" s="54" t="s">
        <v>168</v>
      </c>
      <c r="E29" s="55" t="s">
        <v>169</v>
      </c>
      <c r="F29" s="56">
        <v>120</v>
      </c>
      <c r="G29" s="57">
        <v>2</v>
      </c>
      <c r="H29" s="28">
        <f t="shared" si="0"/>
        <v>240</v>
      </c>
      <c r="I29" s="6" t="s">
        <v>12</v>
      </c>
      <c r="J29" s="15">
        <v>25.8</v>
      </c>
      <c r="K29" s="24">
        <f t="shared" si="1"/>
        <v>6192</v>
      </c>
      <c r="L29" s="24"/>
    </row>
    <row r="30" spans="1:12" ht="15" customHeight="1">
      <c r="A30" s="80"/>
      <c r="B30" s="21" t="s">
        <v>154</v>
      </c>
      <c r="C30" s="53">
        <v>26</v>
      </c>
      <c r="D30" s="54" t="s">
        <v>36</v>
      </c>
      <c r="E30" s="55" t="s">
        <v>170</v>
      </c>
      <c r="F30" s="56">
        <v>100</v>
      </c>
      <c r="G30" s="57">
        <v>2</v>
      </c>
      <c r="H30" s="28">
        <f t="shared" si="0"/>
        <v>200</v>
      </c>
      <c r="I30" s="6"/>
      <c r="J30" s="15">
        <v>6.8</v>
      </c>
      <c r="K30" s="24">
        <f t="shared" si="1"/>
        <v>1360</v>
      </c>
      <c r="L30" s="24"/>
    </row>
    <row r="31" spans="1:12" ht="15" customHeight="1">
      <c r="A31" s="80"/>
      <c r="B31" s="21" t="s">
        <v>37</v>
      </c>
      <c r="C31" s="53">
        <v>27</v>
      </c>
      <c r="D31" s="54" t="s">
        <v>171</v>
      </c>
      <c r="E31" s="55" t="s">
        <v>172</v>
      </c>
      <c r="F31" s="56">
        <v>600</v>
      </c>
      <c r="G31" s="57">
        <v>2</v>
      </c>
      <c r="H31" s="28">
        <f t="shared" si="0"/>
        <v>1200</v>
      </c>
      <c r="I31" s="6"/>
      <c r="J31" s="15">
        <v>6.4</v>
      </c>
      <c r="K31" s="24">
        <f t="shared" si="1"/>
        <v>7680</v>
      </c>
      <c r="L31" s="24"/>
    </row>
    <row r="32" spans="1:12" ht="15" customHeight="1">
      <c r="A32" s="81"/>
      <c r="B32" s="11" t="s">
        <v>173</v>
      </c>
      <c r="C32" s="58">
        <v>28</v>
      </c>
      <c r="D32" s="63" t="s">
        <v>119</v>
      </c>
      <c r="E32" s="59" t="s">
        <v>38</v>
      </c>
      <c r="F32" s="56">
        <v>1200</v>
      </c>
      <c r="G32" s="57">
        <v>1</v>
      </c>
      <c r="H32" s="28">
        <f t="shared" si="0"/>
        <v>1200</v>
      </c>
      <c r="I32" s="6" t="s">
        <v>12</v>
      </c>
      <c r="J32" s="15">
        <v>9.6</v>
      </c>
      <c r="K32" s="24">
        <f t="shared" si="1"/>
        <v>11520</v>
      </c>
      <c r="L32" s="24"/>
    </row>
    <row r="33" spans="1:12" ht="15" customHeight="1">
      <c r="A33" s="83" t="s">
        <v>71</v>
      </c>
      <c r="B33" s="12" t="s">
        <v>41</v>
      </c>
      <c r="C33" s="48">
        <v>1</v>
      </c>
      <c r="D33" s="49" t="s">
        <v>174</v>
      </c>
      <c r="E33" s="50" t="s">
        <v>40</v>
      </c>
      <c r="F33" s="51">
        <v>5</v>
      </c>
      <c r="G33" s="52">
        <v>2</v>
      </c>
      <c r="H33" s="28">
        <v>300</v>
      </c>
      <c r="I33" s="5"/>
      <c r="J33" s="14">
        <v>8.8</v>
      </c>
      <c r="K33" s="24">
        <f t="shared" si="1"/>
        <v>2640</v>
      </c>
      <c r="L33" s="24"/>
    </row>
    <row r="34" spans="1:12" ht="15" customHeight="1">
      <c r="A34" s="80"/>
      <c r="B34" s="21" t="s">
        <v>157</v>
      </c>
      <c r="C34" s="53">
        <v>2</v>
      </c>
      <c r="D34" s="54" t="s">
        <v>42</v>
      </c>
      <c r="E34" s="55" t="s">
        <v>43</v>
      </c>
      <c r="F34" s="56">
        <v>1</v>
      </c>
      <c r="G34" s="57">
        <v>2</v>
      </c>
      <c r="H34" s="28">
        <v>200</v>
      </c>
      <c r="I34" s="6"/>
      <c r="J34" s="15">
        <v>14.5</v>
      </c>
      <c r="K34" s="24">
        <f t="shared" si="1"/>
        <v>2900</v>
      </c>
      <c r="L34" s="24"/>
    </row>
    <row r="35" spans="1:12" ht="15" customHeight="1">
      <c r="A35" s="80"/>
      <c r="B35" s="22" t="s">
        <v>47</v>
      </c>
      <c r="C35" s="53">
        <v>3</v>
      </c>
      <c r="D35" s="54" t="s">
        <v>45</v>
      </c>
      <c r="E35" s="55" t="s">
        <v>46</v>
      </c>
      <c r="F35" s="56">
        <v>10</v>
      </c>
      <c r="G35" s="57">
        <v>4</v>
      </c>
      <c r="H35" s="28">
        <v>400</v>
      </c>
      <c r="I35" s="6"/>
      <c r="J35" s="15">
        <v>15.9</v>
      </c>
      <c r="K35" s="24">
        <f t="shared" si="1"/>
        <v>6360</v>
      </c>
      <c r="L35" s="24"/>
    </row>
    <row r="36" spans="1:12" ht="15" customHeight="1">
      <c r="A36" s="80"/>
      <c r="B36" s="21" t="s">
        <v>157</v>
      </c>
      <c r="C36" s="53">
        <v>4</v>
      </c>
      <c r="D36" s="54" t="s">
        <v>175</v>
      </c>
      <c r="E36" s="55" t="s">
        <v>176</v>
      </c>
      <c r="F36" s="56">
        <v>10</v>
      </c>
      <c r="G36" s="57">
        <v>10</v>
      </c>
      <c r="H36" s="28">
        <f t="shared" si="0"/>
        <v>100</v>
      </c>
      <c r="I36" s="6"/>
      <c r="J36" s="15">
        <v>47</v>
      </c>
      <c r="K36" s="24">
        <f t="shared" si="1"/>
        <v>4700</v>
      </c>
      <c r="L36" s="24"/>
    </row>
    <row r="37" spans="1:12" ht="15" customHeight="1">
      <c r="A37" s="80"/>
      <c r="B37" s="21" t="s">
        <v>157</v>
      </c>
      <c r="C37" s="53">
        <v>5</v>
      </c>
      <c r="D37" s="54" t="s">
        <v>48</v>
      </c>
      <c r="E37" s="55" t="s">
        <v>49</v>
      </c>
      <c r="F37" s="56">
        <v>10</v>
      </c>
      <c r="G37" s="57">
        <v>6</v>
      </c>
      <c r="H37" s="28">
        <v>300</v>
      </c>
      <c r="I37" s="6"/>
      <c r="J37" s="15">
        <v>34.9</v>
      </c>
      <c r="K37" s="24">
        <f t="shared" si="1"/>
        <v>10470</v>
      </c>
      <c r="L37" s="24"/>
    </row>
    <row r="38" spans="1:12" ht="15" customHeight="1">
      <c r="A38" s="80"/>
      <c r="B38" s="22" t="s">
        <v>50</v>
      </c>
      <c r="C38" s="53">
        <v>6</v>
      </c>
      <c r="D38" s="54" t="s">
        <v>126</v>
      </c>
      <c r="E38" s="55" t="s">
        <v>51</v>
      </c>
      <c r="F38" s="56">
        <v>20</v>
      </c>
      <c r="G38" s="57">
        <v>2</v>
      </c>
      <c r="H38" s="28">
        <v>2000</v>
      </c>
      <c r="I38" s="6"/>
      <c r="J38" s="20">
        <v>5.8</v>
      </c>
      <c r="K38" s="24">
        <f t="shared" si="1"/>
        <v>11600</v>
      </c>
      <c r="L38" s="24"/>
    </row>
    <row r="39" spans="1:12" ht="15" customHeight="1">
      <c r="A39" s="80"/>
      <c r="B39" s="21" t="s">
        <v>157</v>
      </c>
      <c r="C39" s="53">
        <v>7</v>
      </c>
      <c r="D39" s="54" t="s">
        <v>73</v>
      </c>
      <c r="E39" s="55" t="s">
        <v>51</v>
      </c>
      <c r="F39" s="56">
        <v>1</v>
      </c>
      <c r="G39" s="57">
        <v>6</v>
      </c>
      <c r="H39" s="28">
        <v>300</v>
      </c>
      <c r="I39" s="6"/>
      <c r="J39" s="20">
        <v>12.4</v>
      </c>
      <c r="K39" s="24">
        <f t="shared" si="1"/>
        <v>3720</v>
      </c>
      <c r="L39" s="24"/>
    </row>
    <row r="40" spans="1:12" ht="15" customHeight="1">
      <c r="A40" s="80"/>
      <c r="B40" s="21" t="s">
        <v>157</v>
      </c>
      <c r="C40" s="53">
        <v>9</v>
      </c>
      <c r="D40" s="54" t="s">
        <v>125</v>
      </c>
      <c r="E40" s="55" t="s">
        <v>52</v>
      </c>
      <c r="F40" s="56">
        <v>1</v>
      </c>
      <c r="G40" s="57">
        <v>4</v>
      </c>
      <c r="H40" s="28">
        <v>1000</v>
      </c>
      <c r="I40" s="6"/>
      <c r="J40" s="20">
        <v>15.3</v>
      </c>
      <c r="K40" s="24">
        <f t="shared" si="1"/>
        <v>15300</v>
      </c>
      <c r="L40" s="24"/>
    </row>
    <row r="41" spans="1:12" ht="15" customHeight="1">
      <c r="A41" s="80"/>
      <c r="B41" s="21" t="s">
        <v>157</v>
      </c>
      <c r="C41" s="53">
        <v>10</v>
      </c>
      <c r="D41" s="54" t="s">
        <v>177</v>
      </c>
      <c r="E41" s="55" t="s">
        <v>40</v>
      </c>
      <c r="F41" s="56">
        <v>50</v>
      </c>
      <c r="G41" s="57">
        <v>2</v>
      </c>
      <c r="H41" s="28">
        <v>3000</v>
      </c>
      <c r="I41" s="6"/>
      <c r="J41" s="15">
        <v>3.6</v>
      </c>
      <c r="K41" s="24">
        <f t="shared" si="1"/>
        <v>10800</v>
      </c>
      <c r="L41" s="24"/>
    </row>
    <row r="42" spans="1:12" ht="15" customHeight="1">
      <c r="A42" s="80"/>
      <c r="B42" s="22" t="s">
        <v>37</v>
      </c>
      <c r="C42" s="53">
        <v>11</v>
      </c>
      <c r="D42" s="54" t="s">
        <v>53</v>
      </c>
      <c r="E42" s="55" t="s">
        <v>54</v>
      </c>
      <c r="F42" s="56">
        <v>50</v>
      </c>
      <c r="G42" s="57">
        <v>2</v>
      </c>
      <c r="H42" s="28">
        <f t="shared" si="0"/>
        <v>100</v>
      </c>
      <c r="I42" s="29" t="s">
        <v>12</v>
      </c>
      <c r="J42" s="15">
        <v>79</v>
      </c>
      <c r="K42" s="24">
        <f t="shared" si="1"/>
        <v>7900</v>
      </c>
      <c r="L42" s="24"/>
    </row>
    <row r="43" spans="1:12" ht="15" customHeight="1">
      <c r="A43" s="80"/>
      <c r="B43" s="21" t="s">
        <v>178</v>
      </c>
      <c r="C43" s="53">
        <v>12</v>
      </c>
      <c r="D43" s="54" t="s">
        <v>55</v>
      </c>
      <c r="E43" s="55" t="s">
        <v>59</v>
      </c>
      <c r="F43" s="56">
        <v>50</v>
      </c>
      <c r="G43" s="57">
        <v>2</v>
      </c>
      <c r="H43" s="28">
        <f t="shared" si="0"/>
        <v>100</v>
      </c>
      <c r="I43" s="6" t="s">
        <v>12</v>
      </c>
      <c r="J43" s="15">
        <v>64.5</v>
      </c>
      <c r="K43" s="24">
        <f t="shared" si="1"/>
        <v>6450</v>
      </c>
      <c r="L43" s="24"/>
    </row>
    <row r="44" spans="1:12" ht="15" customHeight="1">
      <c r="A44" s="80"/>
      <c r="B44" s="21" t="s">
        <v>178</v>
      </c>
      <c r="C44" s="53">
        <v>13</v>
      </c>
      <c r="D44" s="54" t="s">
        <v>179</v>
      </c>
      <c r="E44" s="55" t="s">
        <v>56</v>
      </c>
      <c r="F44" s="56">
        <v>50</v>
      </c>
      <c r="G44" s="57">
        <v>2</v>
      </c>
      <c r="H44" s="28">
        <f t="shared" si="0"/>
        <v>100</v>
      </c>
      <c r="I44" s="6"/>
      <c r="J44" s="15">
        <v>21.8</v>
      </c>
      <c r="K44" s="24">
        <f t="shared" si="1"/>
        <v>2180</v>
      </c>
      <c r="L44" s="24"/>
    </row>
    <row r="45" spans="1:12" ht="15" customHeight="1">
      <c r="A45" s="80"/>
      <c r="B45" s="21" t="s">
        <v>57</v>
      </c>
      <c r="C45" s="53">
        <v>14</v>
      </c>
      <c r="D45" s="54" t="s">
        <v>58</v>
      </c>
      <c r="E45" s="55" t="s">
        <v>180</v>
      </c>
      <c r="F45" s="56">
        <v>1200</v>
      </c>
      <c r="G45" s="57">
        <v>2</v>
      </c>
      <c r="H45" s="28">
        <f t="shared" si="0"/>
        <v>2400</v>
      </c>
      <c r="I45" s="6"/>
      <c r="J45" s="15">
        <v>6.4</v>
      </c>
      <c r="K45" s="24">
        <f t="shared" si="1"/>
        <v>15360</v>
      </c>
      <c r="L45" s="24"/>
    </row>
    <row r="46" spans="1:12" ht="15" customHeight="1">
      <c r="A46" s="80"/>
      <c r="B46" s="22" t="s">
        <v>60</v>
      </c>
      <c r="C46" s="53">
        <v>15</v>
      </c>
      <c r="D46" s="54" t="s">
        <v>72</v>
      </c>
      <c r="E46" s="55" t="s">
        <v>181</v>
      </c>
      <c r="F46" s="56">
        <v>10</v>
      </c>
      <c r="G46" s="57">
        <v>4</v>
      </c>
      <c r="H46" s="28">
        <f t="shared" si="0"/>
        <v>40</v>
      </c>
      <c r="I46" s="6"/>
      <c r="J46" s="15">
        <v>130.3</v>
      </c>
      <c r="K46" s="24">
        <f t="shared" si="1"/>
        <v>5212</v>
      </c>
      <c r="L46" s="24"/>
    </row>
    <row r="47" spans="1:12" ht="15" customHeight="1">
      <c r="A47" s="80"/>
      <c r="B47" s="21" t="s">
        <v>61</v>
      </c>
      <c r="C47" s="53">
        <v>16</v>
      </c>
      <c r="D47" s="54" t="s">
        <v>182</v>
      </c>
      <c r="E47" s="55" t="s">
        <v>183</v>
      </c>
      <c r="F47" s="56">
        <v>3</v>
      </c>
      <c r="G47" s="57">
        <v>5</v>
      </c>
      <c r="H47" s="28">
        <f t="shared" si="0"/>
        <v>15</v>
      </c>
      <c r="I47" s="6"/>
      <c r="J47" s="15">
        <v>253.4</v>
      </c>
      <c r="K47" s="24">
        <f t="shared" si="1"/>
        <v>3801</v>
      </c>
      <c r="L47" s="24"/>
    </row>
    <row r="48" spans="1:12" ht="15" customHeight="1">
      <c r="A48" s="80"/>
      <c r="B48" s="21" t="s">
        <v>62</v>
      </c>
      <c r="C48" s="53">
        <v>17</v>
      </c>
      <c r="D48" s="54" t="s">
        <v>63</v>
      </c>
      <c r="E48" s="55" t="s">
        <v>64</v>
      </c>
      <c r="F48" s="56">
        <v>50</v>
      </c>
      <c r="G48" s="57">
        <v>2</v>
      </c>
      <c r="H48" s="28">
        <v>2000</v>
      </c>
      <c r="I48" s="6"/>
      <c r="J48" s="15">
        <v>8.1</v>
      </c>
      <c r="K48" s="24">
        <f t="shared" si="1"/>
        <v>16200</v>
      </c>
      <c r="L48" s="24"/>
    </row>
    <row r="49" spans="1:12" ht="15" customHeight="1">
      <c r="A49" s="80"/>
      <c r="B49" s="21" t="s">
        <v>65</v>
      </c>
      <c r="C49" s="53">
        <v>18</v>
      </c>
      <c r="D49" s="54" t="s">
        <v>120</v>
      </c>
      <c r="E49" s="55" t="s">
        <v>51</v>
      </c>
      <c r="F49" s="56">
        <v>1</v>
      </c>
      <c r="G49" s="57">
        <v>2</v>
      </c>
      <c r="H49" s="28">
        <v>100</v>
      </c>
      <c r="I49" s="6"/>
      <c r="J49" s="20">
        <v>28.3</v>
      </c>
      <c r="K49" s="24">
        <f t="shared" si="1"/>
        <v>2830</v>
      </c>
      <c r="L49" s="24"/>
    </row>
    <row r="50" spans="1:12" ht="15" customHeight="1">
      <c r="A50" s="80"/>
      <c r="B50" s="21" t="s">
        <v>157</v>
      </c>
      <c r="C50" s="53">
        <v>19</v>
      </c>
      <c r="D50" s="54" t="s">
        <v>121</v>
      </c>
      <c r="E50" s="55" t="s">
        <v>134</v>
      </c>
      <c r="F50" s="56">
        <v>1</v>
      </c>
      <c r="G50" s="57">
        <v>20</v>
      </c>
      <c r="H50" s="28">
        <v>2000</v>
      </c>
      <c r="I50" s="6"/>
      <c r="J50" s="15">
        <v>4.3</v>
      </c>
      <c r="K50" s="24">
        <f t="shared" si="1"/>
        <v>8600</v>
      </c>
      <c r="L50" s="24"/>
    </row>
    <row r="51" spans="1:12" ht="15" customHeight="1">
      <c r="A51" s="80"/>
      <c r="B51" s="22" t="s">
        <v>66</v>
      </c>
      <c r="C51" s="53">
        <v>20</v>
      </c>
      <c r="D51" s="54" t="s">
        <v>129</v>
      </c>
      <c r="E51" s="55" t="s">
        <v>67</v>
      </c>
      <c r="F51" s="56">
        <v>10</v>
      </c>
      <c r="G51" s="57">
        <v>2</v>
      </c>
      <c r="H51" s="28">
        <v>100</v>
      </c>
      <c r="I51" s="6"/>
      <c r="J51" s="15">
        <v>143.9</v>
      </c>
      <c r="K51" s="24">
        <f t="shared" si="1"/>
        <v>14390</v>
      </c>
      <c r="L51" s="24"/>
    </row>
    <row r="52" spans="1:12" ht="15" customHeight="1">
      <c r="A52" s="80"/>
      <c r="B52" s="21" t="s">
        <v>157</v>
      </c>
      <c r="C52" s="53">
        <v>21</v>
      </c>
      <c r="D52" s="54" t="s">
        <v>68</v>
      </c>
      <c r="E52" s="55" t="s">
        <v>67</v>
      </c>
      <c r="F52" s="56">
        <v>50</v>
      </c>
      <c r="G52" s="57">
        <v>2</v>
      </c>
      <c r="H52" s="28">
        <f t="shared" si="0"/>
        <v>100</v>
      </c>
      <c r="I52" s="6"/>
      <c r="J52" s="15">
        <v>103.4</v>
      </c>
      <c r="K52" s="24">
        <f t="shared" si="1"/>
        <v>10340</v>
      </c>
      <c r="L52" s="24"/>
    </row>
    <row r="53" spans="1:12" ht="15" customHeight="1">
      <c r="A53" s="80"/>
      <c r="B53" s="21" t="s">
        <v>157</v>
      </c>
      <c r="C53" s="53">
        <v>22</v>
      </c>
      <c r="D53" s="64" t="s">
        <v>147</v>
      </c>
      <c r="E53" s="55" t="s">
        <v>67</v>
      </c>
      <c r="F53" s="56">
        <v>10</v>
      </c>
      <c r="G53" s="57">
        <v>2</v>
      </c>
      <c r="H53" s="28">
        <v>100</v>
      </c>
      <c r="I53" s="6"/>
      <c r="J53" s="15">
        <v>90.8</v>
      </c>
      <c r="K53" s="24">
        <f t="shared" si="1"/>
        <v>9080</v>
      </c>
      <c r="L53" s="24"/>
    </row>
    <row r="54" spans="1:12" ht="15" customHeight="1">
      <c r="A54" s="81"/>
      <c r="B54" s="13" t="s">
        <v>69</v>
      </c>
      <c r="C54" s="65">
        <v>23</v>
      </c>
      <c r="D54" s="66" t="s">
        <v>70</v>
      </c>
      <c r="E54" s="67" t="s">
        <v>184</v>
      </c>
      <c r="F54" s="68">
        <v>1</v>
      </c>
      <c r="G54" s="69">
        <v>4</v>
      </c>
      <c r="H54" s="41">
        <v>400</v>
      </c>
      <c r="I54" s="7"/>
      <c r="J54" s="19">
        <v>8.1</v>
      </c>
      <c r="K54" s="42">
        <f t="shared" si="1"/>
        <v>3240</v>
      </c>
      <c r="L54" s="24"/>
    </row>
    <row r="55" spans="1:12" ht="15" customHeight="1">
      <c r="A55" s="79" t="s">
        <v>127</v>
      </c>
      <c r="B55" s="25" t="s">
        <v>74</v>
      </c>
      <c r="C55" s="48">
        <v>1</v>
      </c>
      <c r="D55" s="70" t="s">
        <v>185</v>
      </c>
      <c r="E55" s="71" t="s">
        <v>186</v>
      </c>
      <c r="F55" s="72">
        <v>10</v>
      </c>
      <c r="G55" s="73">
        <v>2</v>
      </c>
      <c r="H55" s="30">
        <f aca="true" t="shared" si="2" ref="H55:H87">F55*G55</f>
        <v>20</v>
      </c>
      <c r="I55" s="30" t="s">
        <v>12</v>
      </c>
      <c r="J55" s="18">
        <v>113</v>
      </c>
      <c r="K55" s="24">
        <f aca="true" t="shared" si="3" ref="K55:K87">H55*J55</f>
        <v>2260</v>
      </c>
      <c r="L55" s="24"/>
    </row>
    <row r="56" spans="1:12" ht="15" customHeight="1">
      <c r="A56" s="80"/>
      <c r="B56" s="21" t="s">
        <v>187</v>
      </c>
      <c r="C56" s="74">
        <v>2</v>
      </c>
      <c r="D56" s="54" t="s">
        <v>188</v>
      </c>
      <c r="E56" s="71" t="s">
        <v>186</v>
      </c>
      <c r="F56" s="72">
        <v>10</v>
      </c>
      <c r="G56" s="73">
        <v>2</v>
      </c>
      <c r="H56" s="28">
        <f t="shared" si="2"/>
        <v>20</v>
      </c>
      <c r="I56" s="30" t="s">
        <v>12</v>
      </c>
      <c r="J56" s="18">
        <v>163</v>
      </c>
      <c r="K56" s="24">
        <f t="shared" si="3"/>
        <v>3260</v>
      </c>
      <c r="L56" s="24"/>
    </row>
    <row r="57" spans="1:12" ht="15" customHeight="1">
      <c r="A57" s="80"/>
      <c r="B57" s="26" t="s">
        <v>75</v>
      </c>
      <c r="C57" s="74">
        <v>3</v>
      </c>
      <c r="D57" s="54" t="s">
        <v>135</v>
      </c>
      <c r="E57" s="71" t="s">
        <v>189</v>
      </c>
      <c r="F57" s="72">
        <v>10</v>
      </c>
      <c r="G57" s="73">
        <v>2</v>
      </c>
      <c r="H57" s="28">
        <f t="shared" si="2"/>
        <v>20</v>
      </c>
      <c r="I57" s="30" t="s">
        <v>76</v>
      </c>
      <c r="J57" s="34">
        <v>97</v>
      </c>
      <c r="K57" s="24">
        <f t="shared" si="3"/>
        <v>1940</v>
      </c>
      <c r="L57" s="24"/>
    </row>
    <row r="58" spans="1:12" ht="15" customHeight="1">
      <c r="A58" s="80"/>
      <c r="B58" s="26" t="s">
        <v>77</v>
      </c>
      <c r="C58" s="74">
        <v>4</v>
      </c>
      <c r="D58" s="70" t="s">
        <v>78</v>
      </c>
      <c r="E58" s="71" t="s">
        <v>189</v>
      </c>
      <c r="F58" s="72">
        <v>50</v>
      </c>
      <c r="G58" s="73">
        <v>2</v>
      </c>
      <c r="H58" s="28">
        <f t="shared" si="2"/>
        <v>100</v>
      </c>
      <c r="I58" s="8"/>
      <c r="J58" s="18">
        <v>97</v>
      </c>
      <c r="K58" s="24">
        <f t="shared" si="3"/>
        <v>9700</v>
      </c>
      <c r="L58" s="24"/>
    </row>
    <row r="59" spans="1:12" ht="15" customHeight="1">
      <c r="A59" s="80"/>
      <c r="B59" s="26" t="s">
        <v>8</v>
      </c>
      <c r="C59" s="74">
        <v>5</v>
      </c>
      <c r="D59" s="70" t="s">
        <v>122</v>
      </c>
      <c r="E59" s="71" t="s">
        <v>189</v>
      </c>
      <c r="F59" s="72">
        <v>10</v>
      </c>
      <c r="G59" s="73">
        <v>4</v>
      </c>
      <c r="H59" s="28">
        <f t="shared" si="2"/>
        <v>40</v>
      </c>
      <c r="I59" s="8" t="s">
        <v>79</v>
      </c>
      <c r="J59" s="18">
        <v>81</v>
      </c>
      <c r="K59" s="24">
        <f t="shared" si="3"/>
        <v>3240</v>
      </c>
      <c r="L59" s="24"/>
    </row>
    <row r="60" spans="1:12" ht="15" customHeight="1">
      <c r="A60" s="80"/>
      <c r="B60" s="26" t="s">
        <v>80</v>
      </c>
      <c r="C60" s="74">
        <v>6</v>
      </c>
      <c r="D60" s="70" t="s">
        <v>123</v>
      </c>
      <c r="E60" s="71" t="s">
        <v>190</v>
      </c>
      <c r="F60" s="72">
        <v>10</v>
      </c>
      <c r="G60" s="73">
        <v>4</v>
      </c>
      <c r="H60" s="28">
        <f t="shared" si="2"/>
        <v>40</v>
      </c>
      <c r="I60" s="8" t="s">
        <v>79</v>
      </c>
      <c r="J60" s="18">
        <v>80</v>
      </c>
      <c r="K60" s="24">
        <f t="shared" si="3"/>
        <v>3200</v>
      </c>
      <c r="L60" s="24"/>
    </row>
    <row r="61" spans="1:12" ht="15" customHeight="1">
      <c r="A61" s="80"/>
      <c r="B61" s="21" t="s">
        <v>191</v>
      </c>
      <c r="C61" s="74">
        <v>7</v>
      </c>
      <c r="D61" s="70" t="s">
        <v>81</v>
      </c>
      <c r="E61" s="71" t="s">
        <v>130</v>
      </c>
      <c r="F61" s="72">
        <v>10</v>
      </c>
      <c r="G61" s="73">
        <v>2</v>
      </c>
      <c r="H61" s="28">
        <f t="shared" si="2"/>
        <v>20</v>
      </c>
      <c r="I61" s="30" t="s">
        <v>13</v>
      </c>
      <c r="J61" s="18">
        <v>112</v>
      </c>
      <c r="K61" s="24">
        <f t="shared" si="3"/>
        <v>2240</v>
      </c>
      <c r="L61" s="24"/>
    </row>
    <row r="62" spans="1:12" ht="15" customHeight="1">
      <c r="A62" s="80"/>
      <c r="B62" s="26" t="s">
        <v>82</v>
      </c>
      <c r="C62" s="74">
        <v>8</v>
      </c>
      <c r="D62" s="70" t="s">
        <v>131</v>
      </c>
      <c r="E62" s="71" t="s">
        <v>189</v>
      </c>
      <c r="F62" s="72">
        <v>50</v>
      </c>
      <c r="G62" s="73">
        <v>2</v>
      </c>
      <c r="H62" s="28">
        <f t="shared" si="2"/>
        <v>100</v>
      </c>
      <c r="I62" s="30"/>
      <c r="J62" s="18">
        <v>64</v>
      </c>
      <c r="K62" s="24">
        <f t="shared" si="3"/>
        <v>6400</v>
      </c>
      <c r="L62" s="24"/>
    </row>
    <row r="63" spans="1:12" ht="15" customHeight="1">
      <c r="A63" s="80"/>
      <c r="B63" s="26" t="s">
        <v>83</v>
      </c>
      <c r="C63" s="74">
        <v>9</v>
      </c>
      <c r="D63" s="70" t="s">
        <v>84</v>
      </c>
      <c r="E63" s="71" t="s">
        <v>189</v>
      </c>
      <c r="F63" s="72">
        <v>10</v>
      </c>
      <c r="G63" s="73">
        <v>2</v>
      </c>
      <c r="H63" s="28">
        <f t="shared" si="2"/>
        <v>20</v>
      </c>
      <c r="I63" s="8" t="s">
        <v>12</v>
      </c>
      <c r="J63" s="18">
        <v>262</v>
      </c>
      <c r="K63" s="24">
        <f t="shared" si="3"/>
        <v>5240</v>
      </c>
      <c r="L63" s="24"/>
    </row>
    <row r="64" spans="1:12" ht="15" customHeight="1">
      <c r="A64" s="80"/>
      <c r="B64" s="21" t="s">
        <v>192</v>
      </c>
      <c r="C64" s="74">
        <v>10</v>
      </c>
      <c r="D64" s="54" t="s">
        <v>132</v>
      </c>
      <c r="E64" s="71" t="s">
        <v>130</v>
      </c>
      <c r="F64" s="72">
        <v>5</v>
      </c>
      <c r="G64" s="73">
        <v>4</v>
      </c>
      <c r="H64" s="28">
        <f t="shared" si="2"/>
        <v>20</v>
      </c>
      <c r="I64" s="30" t="s">
        <v>12</v>
      </c>
      <c r="J64" s="18">
        <v>97</v>
      </c>
      <c r="K64" s="24">
        <f t="shared" si="3"/>
        <v>1940</v>
      </c>
      <c r="L64" s="24"/>
    </row>
    <row r="65" spans="1:12" ht="15" customHeight="1">
      <c r="A65" s="80"/>
      <c r="B65" s="21" t="s">
        <v>192</v>
      </c>
      <c r="C65" s="74">
        <v>11</v>
      </c>
      <c r="D65" s="70" t="s">
        <v>85</v>
      </c>
      <c r="E65" s="71" t="s">
        <v>189</v>
      </c>
      <c r="F65" s="72">
        <v>20</v>
      </c>
      <c r="G65" s="73">
        <v>2</v>
      </c>
      <c r="H65" s="28">
        <f t="shared" si="2"/>
        <v>40</v>
      </c>
      <c r="I65" s="8" t="s">
        <v>12</v>
      </c>
      <c r="J65" s="18">
        <v>97</v>
      </c>
      <c r="K65" s="24">
        <f t="shared" si="3"/>
        <v>3880</v>
      </c>
      <c r="L65" s="24"/>
    </row>
    <row r="66" spans="1:12" ht="15" customHeight="1">
      <c r="A66" s="80"/>
      <c r="B66" s="21" t="s">
        <v>192</v>
      </c>
      <c r="C66" s="74">
        <v>12</v>
      </c>
      <c r="D66" s="70" t="s">
        <v>136</v>
      </c>
      <c r="E66" s="71" t="s">
        <v>193</v>
      </c>
      <c r="F66" s="72">
        <v>10</v>
      </c>
      <c r="G66" s="73">
        <v>2</v>
      </c>
      <c r="H66" s="28">
        <f t="shared" si="2"/>
        <v>20</v>
      </c>
      <c r="I66" s="8" t="s">
        <v>12</v>
      </c>
      <c r="J66" s="18">
        <v>1062</v>
      </c>
      <c r="K66" s="24">
        <f t="shared" si="3"/>
        <v>21240</v>
      </c>
      <c r="L66" s="24"/>
    </row>
    <row r="67" spans="1:12" ht="15" customHeight="1">
      <c r="A67" s="80"/>
      <c r="B67" s="21" t="s">
        <v>192</v>
      </c>
      <c r="C67" s="74">
        <v>13</v>
      </c>
      <c r="D67" s="54" t="s">
        <v>86</v>
      </c>
      <c r="E67" s="75" t="s">
        <v>133</v>
      </c>
      <c r="F67" s="72">
        <v>10</v>
      </c>
      <c r="G67" s="73">
        <v>2</v>
      </c>
      <c r="H67" s="28">
        <f t="shared" si="2"/>
        <v>20</v>
      </c>
      <c r="I67" s="30" t="s">
        <v>12</v>
      </c>
      <c r="J67" s="18">
        <v>4522</v>
      </c>
      <c r="K67" s="24">
        <f t="shared" si="3"/>
        <v>90440</v>
      </c>
      <c r="L67" s="24"/>
    </row>
    <row r="68" spans="1:12" ht="15" customHeight="1">
      <c r="A68" s="80"/>
      <c r="B68" s="26" t="s">
        <v>87</v>
      </c>
      <c r="C68" s="74">
        <v>14</v>
      </c>
      <c r="D68" s="70" t="s">
        <v>88</v>
      </c>
      <c r="E68" s="71" t="s">
        <v>130</v>
      </c>
      <c r="F68" s="72">
        <v>10</v>
      </c>
      <c r="G68" s="73">
        <v>2</v>
      </c>
      <c r="H68" s="28">
        <f t="shared" si="2"/>
        <v>20</v>
      </c>
      <c r="I68" s="8"/>
      <c r="J68" s="18">
        <v>64</v>
      </c>
      <c r="K68" s="24">
        <f t="shared" si="3"/>
        <v>1280</v>
      </c>
      <c r="L68" s="24"/>
    </row>
    <row r="69" spans="1:12" ht="15" customHeight="1">
      <c r="A69" s="80"/>
      <c r="B69" s="26" t="s">
        <v>89</v>
      </c>
      <c r="C69" s="74">
        <v>15</v>
      </c>
      <c r="D69" s="70" t="s">
        <v>90</v>
      </c>
      <c r="E69" s="71" t="s">
        <v>189</v>
      </c>
      <c r="F69" s="72">
        <v>10</v>
      </c>
      <c r="G69" s="73">
        <v>2</v>
      </c>
      <c r="H69" s="28">
        <f t="shared" si="2"/>
        <v>20</v>
      </c>
      <c r="I69" s="8" t="s">
        <v>12</v>
      </c>
      <c r="J69" s="18">
        <v>64</v>
      </c>
      <c r="K69" s="24">
        <f t="shared" si="3"/>
        <v>1280</v>
      </c>
      <c r="L69" s="24"/>
    </row>
    <row r="70" spans="1:12" ht="15" customHeight="1">
      <c r="A70" s="80"/>
      <c r="B70" s="26" t="s">
        <v>91</v>
      </c>
      <c r="C70" s="74">
        <v>16</v>
      </c>
      <c r="D70" s="54" t="s">
        <v>94</v>
      </c>
      <c r="E70" s="71" t="s">
        <v>194</v>
      </c>
      <c r="F70" s="72">
        <v>30</v>
      </c>
      <c r="G70" s="73">
        <v>2</v>
      </c>
      <c r="H70" s="28">
        <f t="shared" si="2"/>
        <v>60</v>
      </c>
      <c r="I70" s="8"/>
      <c r="J70" s="18">
        <v>97</v>
      </c>
      <c r="K70" s="24">
        <f t="shared" si="3"/>
        <v>5820</v>
      </c>
      <c r="L70" s="24"/>
    </row>
    <row r="71" spans="1:12" ht="15" customHeight="1">
      <c r="A71" s="80"/>
      <c r="B71" s="21" t="s">
        <v>195</v>
      </c>
      <c r="C71" s="53">
        <v>17</v>
      </c>
      <c r="D71" s="54" t="s">
        <v>92</v>
      </c>
      <c r="E71" s="71" t="s">
        <v>196</v>
      </c>
      <c r="F71" s="72">
        <v>10</v>
      </c>
      <c r="G71" s="73">
        <v>2</v>
      </c>
      <c r="H71" s="28">
        <f t="shared" si="2"/>
        <v>20</v>
      </c>
      <c r="I71" s="6"/>
      <c r="J71" s="15">
        <v>97</v>
      </c>
      <c r="K71" s="24">
        <f t="shared" si="3"/>
        <v>1940</v>
      </c>
      <c r="L71" s="24"/>
    </row>
    <row r="72" spans="1:12" ht="15" customHeight="1">
      <c r="A72" s="80"/>
      <c r="B72" s="21" t="s">
        <v>197</v>
      </c>
      <c r="C72" s="53">
        <v>18</v>
      </c>
      <c r="D72" s="54" t="s">
        <v>138</v>
      </c>
      <c r="E72" s="71" t="s">
        <v>93</v>
      </c>
      <c r="F72" s="72">
        <v>1</v>
      </c>
      <c r="G72" s="73">
        <v>20</v>
      </c>
      <c r="H72" s="28">
        <f t="shared" si="2"/>
        <v>20</v>
      </c>
      <c r="I72" s="29" t="s">
        <v>12</v>
      </c>
      <c r="J72" s="15">
        <v>410</v>
      </c>
      <c r="K72" s="24">
        <f t="shared" si="3"/>
        <v>8200</v>
      </c>
      <c r="L72" s="24"/>
    </row>
    <row r="73" spans="1:12" ht="15" customHeight="1">
      <c r="A73" s="80"/>
      <c r="B73" s="21" t="s">
        <v>95</v>
      </c>
      <c r="C73" s="53">
        <v>19</v>
      </c>
      <c r="D73" s="54" t="s">
        <v>96</v>
      </c>
      <c r="E73" s="71" t="s">
        <v>97</v>
      </c>
      <c r="F73" s="72">
        <v>5</v>
      </c>
      <c r="G73" s="73">
        <v>2</v>
      </c>
      <c r="H73" s="28">
        <f t="shared" si="2"/>
        <v>10</v>
      </c>
      <c r="I73" s="6"/>
      <c r="J73" s="15">
        <v>1330</v>
      </c>
      <c r="K73" s="24">
        <f t="shared" si="3"/>
        <v>13300</v>
      </c>
      <c r="L73" s="24"/>
    </row>
    <row r="74" spans="1:12" ht="15" customHeight="1">
      <c r="A74" s="80"/>
      <c r="B74" s="21" t="s">
        <v>98</v>
      </c>
      <c r="C74" s="53">
        <v>20</v>
      </c>
      <c r="D74" s="54" t="s">
        <v>99</v>
      </c>
      <c r="E74" s="71" t="s">
        <v>198</v>
      </c>
      <c r="F74" s="72">
        <v>10</v>
      </c>
      <c r="G74" s="73">
        <v>2</v>
      </c>
      <c r="H74" s="28">
        <f t="shared" si="2"/>
        <v>20</v>
      </c>
      <c r="I74" s="6"/>
      <c r="J74" s="15">
        <v>69</v>
      </c>
      <c r="K74" s="24">
        <f t="shared" si="3"/>
        <v>1380</v>
      </c>
      <c r="L74" s="24"/>
    </row>
    <row r="75" spans="1:12" ht="15" customHeight="1">
      <c r="A75" s="80"/>
      <c r="B75" s="21" t="s">
        <v>100</v>
      </c>
      <c r="C75" s="53">
        <v>21</v>
      </c>
      <c r="D75" s="54" t="s">
        <v>199</v>
      </c>
      <c r="E75" s="71" t="s">
        <v>200</v>
      </c>
      <c r="F75" s="72">
        <v>50</v>
      </c>
      <c r="G75" s="73">
        <v>1</v>
      </c>
      <c r="H75" s="28">
        <f t="shared" si="2"/>
        <v>50</v>
      </c>
      <c r="I75" s="6"/>
      <c r="J75" s="15">
        <v>97</v>
      </c>
      <c r="K75" s="24">
        <f t="shared" si="3"/>
        <v>4850</v>
      </c>
      <c r="L75" s="24"/>
    </row>
    <row r="76" spans="1:12" ht="15" customHeight="1">
      <c r="A76" s="80"/>
      <c r="B76" s="21" t="s">
        <v>101</v>
      </c>
      <c r="C76" s="53">
        <v>22</v>
      </c>
      <c r="D76" s="54" t="s">
        <v>102</v>
      </c>
      <c r="E76" s="71" t="s">
        <v>104</v>
      </c>
      <c r="F76" s="72">
        <v>10</v>
      </c>
      <c r="G76" s="73">
        <v>4</v>
      </c>
      <c r="H76" s="28">
        <f t="shared" si="2"/>
        <v>40</v>
      </c>
      <c r="I76" s="6"/>
      <c r="J76" s="15">
        <v>492</v>
      </c>
      <c r="K76" s="24">
        <f t="shared" si="3"/>
        <v>19680</v>
      </c>
      <c r="L76" s="24"/>
    </row>
    <row r="77" spans="1:12" ht="15" customHeight="1">
      <c r="A77" s="80"/>
      <c r="B77" s="21" t="s">
        <v>201</v>
      </c>
      <c r="C77" s="53">
        <v>23</v>
      </c>
      <c r="D77" s="54" t="s">
        <v>103</v>
      </c>
      <c r="E77" s="71" t="s">
        <v>104</v>
      </c>
      <c r="F77" s="72">
        <v>10</v>
      </c>
      <c r="G77" s="73">
        <v>6</v>
      </c>
      <c r="H77" s="28">
        <f t="shared" si="2"/>
        <v>60</v>
      </c>
      <c r="I77" s="6"/>
      <c r="J77" s="15">
        <v>408</v>
      </c>
      <c r="K77" s="24">
        <f t="shared" si="3"/>
        <v>24480</v>
      </c>
      <c r="L77" s="24"/>
    </row>
    <row r="78" spans="1:12" ht="15" customHeight="1">
      <c r="A78" s="80"/>
      <c r="B78" s="21" t="s">
        <v>201</v>
      </c>
      <c r="C78" s="53">
        <v>24</v>
      </c>
      <c r="D78" s="54" t="s">
        <v>148</v>
      </c>
      <c r="E78" s="71" t="s">
        <v>130</v>
      </c>
      <c r="F78" s="72">
        <v>10</v>
      </c>
      <c r="G78" s="73">
        <v>4</v>
      </c>
      <c r="H78" s="28">
        <f t="shared" si="2"/>
        <v>40</v>
      </c>
      <c r="I78" s="6"/>
      <c r="J78" s="15">
        <v>635</v>
      </c>
      <c r="K78" s="24">
        <f t="shared" si="3"/>
        <v>25400</v>
      </c>
      <c r="L78" s="24"/>
    </row>
    <row r="79" spans="1:12" ht="15" customHeight="1">
      <c r="A79" s="80"/>
      <c r="B79" s="21" t="s">
        <v>105</v>
      </c>
      <c r="C79" s="53">
        <v>25</v>
      </c>
      <c r="D79" s="54" t="s">
        <v>106</v>
      </c>
      <c r="E79" s="71" t="s">
        <v>107</v>
      </c>
      <c r="F79" s="72">
        <v>20</v>
      </c>
      <c r="G79" s="73">
        <v>1</v>
      </c>
      <c r="H79" s="28">
        <f t="shared" si="2"/>
        <v>20</v>
      </c>
      <c r="I79" s="6"/>
      <c r="J79" s="15">
        <v>119</v>
      </c>
      <c r="K79" s="24">
        <f t="shared" si="3"/>
        <v>2380</v>
      </c>
      <c r="L79" s="24"/>
    </row>
    <row r="80" spans="1:12" ht="15" customHeight="1">
      <c r="A80" s="80"/>
      <c r="B80" s="21" t="s">
        <v>191</v>
      </c>
      <c r="C80" s="53">
        <v>26</v>
      </c>
      <c r="D80" s="54" t="s">
        <v>202</v>
      </c>
      <c r="E80" s="71" t="s">
        <v>107</v>
      </c>
      <c r="F80" s="72">
        <v>20</v>
      </c>
      <c r="G80" s="73">
        <v>2</v>
      </c>
      <c r="H80" s="28">
        <f t="shared" si="2"/>
        <v>40</v>
      </c>
      <c r="I80" s="6"/>
      <c r="J80" s="15">
        <v>146</v>
      </c>
      <c r="K80" s="24">
        <f t="shared" si="3"/>
        <v>5840</v>
      </c>
      <c r="L80" s="24"/>
    </row>
    <row r="81" spans="1:12" ht="15" customHeight="1">
      <c r="A81" s="80"/>
      <c r="B81" s="21" t="s">
        <v>191</v>
      </c>
      <c r="C81" s="53">
        <v>27</v>
      </c>
      <c r="D81" s="54" t="s">
        <v>108</v>
      </c>
      <c r="E81" s="71" t="s">
        <v>109</v>
      </c>
      <c r="F81" s="72">
        <v>10</v>
      </c>
      <c r="G81" s="73">
        <v>2</v>
      </c>
      <c r="H81" s="28">
        <f t="shared" si="2"/>
        <v>20</v>
      </c>
      <c r="I81" s="6"/>
      <c r="J81" s="15">
        <v>432</v>
      </c>
      <c r="K81" s="24">
        <f t="shared" si="3"/>
        <v>8640</v>
      </c>
      <c r="L81" s="24"/>
    </row>
    <row r="82" spans="1:12" ht="15" customHeight="1">
      <c r="A82" s="80"/>
      <c r="B82" s="21" t="s">
        <v>201</v>
      </c>
      <c r="C82" s="53">
        <v>28</v>
      </c>
      <c r="D82" s="54" t="s">
        <v>203</v>
      </c>
      <c r="E82" s="71" t="s">
        <v>107</v>
      </c>
      <c r="F82" s="72">
        <v>20</v>
      </c>
      <c r="G82" s="73">
        <v>1</v>
      </c>
      <c r="H82" s="28">
        <f t="shared" si="2"/>
        <v>20</v>
      </c>
      <c r="I82" s="6"/>
      <c r="J82" s="15">
        <v>450</v>
      </c>
      <c r="K82" s="24">
        <f t="shared" si="3"/>
        <v>9000</v>
      </c>
      <c r="L82" s="24"/>
    </row>
    <row r="83" spans="1:12" ht="15" customHeight="1">
      <c r="A83" s="80"/>
      <c r="B83" s="21" t="s">
        <v>191</v>
      </c>
      <c r="C83" s="53">
        <v>29</v>
      </c>
      <c r="D83" s="54" t="s">
        <v>111</v>
      </c>
      <c r="E83" s="71" t="s">
        <v>112</v>
      </c>
      <c r="F83" s="72">
        <v>20</v>
      </c>
      <c r="G83" s="73">
        <v>2</v>
      </c>
      <c r="H83" s="28">
        <f t="shared" si="2"/>
        <v>40</v>
      </c>
      <c r="I83" s="6"/>
      <c r="J83" s="15">
        <v>204</v>
      </c>
      <c r="K83" s="24">
        <f t="shared" si="3"/>
        <v>8160</v>
      </c>
      <c r="L83" s="24"/>
    </row>
    <row r="84" spans="1:12" ht="15" customHeight="1">
      <c r="A84" s="80"/>
      <c r="B84" s="21" t="s">
        <v>201</v>
      </c>
      <c r="C84" s="53">
        <v>30</v>
      </c>
      <c r="D84" s="54" t="s">
        <v>110</v>
      </c>
      <c r="E84" s="55" t="s">
        <v>137</v>
      </c>
      <c r="F84" s="56">
        <v>10</v>
      </c>
      <c r="G84" s="57">
        <v>1</v>
      </c>
      <c r="H84" s="28">
        <f t="shared" si="2"/>
        <v>10</v>
      </c>
      <c r="I84" s="6"/>
      <c r="J84" s="15">
        <v>332</v>
      </c>
      <c r="K84" s="24">
        <f t="shared" si="3"/>
        <v>3320</v>
      </c>
      <c r="L84" s="24"/>
    </row>
    <row r="85" spans="1:12" ht="15" customHeight="1">
      <c r="A85" s="80"/>
      <c r="B85" s="21" t="s">
        <v>113</v>
      </c>
      <c r="C85" s="53">
        <v>31</v>
      </c>
      <c r="D85" s="54" t="s">
        <v>116</v>
      </c>
      <c r="E85" s="55" t="s">
        <v>115</v>
      </c>
      <c r="F85" s="56">
        <v>5</v>
      </c>
      <c r="G85" s="57">
        <v>4</v>
      </c>
      <c r="H85" s="28">
        <f t="shared" si="2"/>
        <v>20</v>
      </c>
      <c r="I85" s="6"/>
      <c r="J85" s="15">
        <v>270</v>
      </c>
      <c r="K85" s="24">
        <f t="shared" si="3"/>
        <v>5400</v>
      </c>
      <c r="L85" s="24"/>
    </row>
    <row r="86" spans="1:12" ht="15" customHeight="1">
      <c r="A86" s="80"/>
      <c r="B86" s="26" t="s">
        <v>114</v>
      </c>
      <c r="C86" s="53">
        <v>32</v>
      </c>
      <c r="D86" s="54" t="s">
        <v>117</v>
      </c>
      <c r="E86" s="55" t="s">
        <v>118</v>
      </c>
      <c r="F86" s="56">
        <v>50</v>
      </c>
      <c r="G86" s="57">
        <v>2</v>
      </c>
      <c r="H86" s="28">
        <f t="shared" si="2"/>
        <v>100</v>
      </c>
      <c r="I86" s="6"/>
      <c r="J86" s="15">
        <v>64</v>
      </c>
      <c r="K86" s="24">
        <f t="shared" si="3"/>
        <v>6400</v>
      </c>
      <c r="L86" s="24"/>
    </row>
    <row r="87" spans="1:12" ht="15" customHeight="1">
      <c r="A87" s="81"/>
      <c r="B87" s="27" t="s">
        <v>204</v>
      </c>
      <c r="C87" s="58">
        <v>33</v>
      </c>
      <c r="D87" s="40" t="s">
        <v>205</v>
      </c>
      <c r="E87" s="67" t="s">
        <v>43</v>
      </c>
      <c r="F87" s="68">
        <v>10</v>
      </c>
      <c r="G87" s="69">
        <v>10</v>
      </c>
      <c r="H87" s="41">
        <f t="shared" si="2"/>
        <v>100</v>
      </c>
      <c r="I87" s="7"/>
      <c r="J87" s="19">
        <v>97</v>
      </c>
      <c r="K87" s="42">
        <f t="shared" si="3"/>
        <v>9700</v>
      </c>
      <c r="L87" s="24"/>
    </row>
    <row r="88" spans="1:12" ht="15" customHeight="1">
      <c r="A88" s="23"/>
      <c r="B88" s="23"/>
      <c r="C88" s="23"/>
      <c r="D88" s="24"/>
      <c r="E88" s="24"/>
      <c r="F88" s="4"/>
      <c r="G88" s="4"/>
      <c r="H88" s="4"/>
      <c r="I88" s="4"/>
      <c r="J88" s="36"/>
      <c r="K88" s="35">
        <f>SUM(K55:K87)</f>
        <v>321430</v>
      </c>
      <c r="L88" s="35"/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mergeCells count="13">
    <mergeCell ref="A1:G1"/>
    <mergeCell ref="A3:A4"/>
    <mergeCell ref="B3:B4"/>
    <mergeCell ref="C3:C4"/>
    <mergeCell ref="D3:D4"/>
    <mergeCell ref="E3:E4"/>
    <mergeCell ref="A55:A87"/>
    <mergeCell ref="A5:A32"/>
    <mergeCell ref="A33:A54"/>
    <mergeCell ref="J3:J4"/>
    <mergeCell ref="F3:F4"/>
    <mergeCell ref="G3:G4"/>
    <mergeCell ref="I3:I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鳥取県立中央病院</dc:creator>
  <cp:keywords/>
  <dc:description/>
  <cp:lastModifiedBy>鳥取県立中央病院</cp:lastModifiedBy>
  <cp:lastPrinted>2007-09-28T08:17:57Z</cp:lastPrinted>
  <dcterms:created xsi:type="dcterms:W3CDTF">2006-07-10T06:17:15Z</dcterms:created>
  <dcterms:modified xsi:type="dcterms:W3CDTF">2008-01-07T07:13:22Z</dcterms:modified>
  <cp:category/>
  <cp:version/>
  <cp:contentType/>
  <cp:contentStatus/>
</cp:coreProperties>
</file>