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1230" windowWidth="15315" windowHeight="4290" tabRatio="894" activeTab="0"/>
  </bookViews>
  <sheets>
    <sheet name="障害福祉サービス利用者数" sheetId="1" r:id="rId1"/>
  </sheets>
  <definedNames>
    <definedName name="判定結果">#REF!</definedName>
  </definedNames>
  <calcPr fullCalcOnLoad="1"/>
</workbook>
</file>

<file path=xl/sharedStrings.xml><?xml version="1.0" encoding="utf-8"?>
<sst xmlns="http://schemas.openxmlformats.org/spreadsheetml/2006/main" count="61" uniqueCount="42">
  <si>
    <t>倉吉市</t>
  </si>
  <si>
    <t>湯梨浜町</t>
  </si>
  <si>
    <t>三朝町</t>
  </si>
  <si>
    <t>琴浦町</t>
  </si>
  <si>
    <t>合計</t>
  </si>
  <si>
    <t>北栄町</t>
  </si>
  <si>
    <t>（人口比％）</t>
  </si>
  <si>
    <t>北栄町</t>
  </si>
  <si>
    <t>居宅介護（ホームヘルプ）</t>
  </si>
  <si>
    <t>重度訪問介護</t>
  </si>
  <si>
    <t>行動援護</t>
  </si>
  <si>
    <t>重度障害者等包活支援</t>
  </si>
  <si>
    <t>児童デイサービス</t>
  </si>
  <si>
    <t>短期入所（ショートステイ）</t>
  </si>
  <si>
    <t>療養介護</t>
  </si>
  <si>
    <t>生活介護</t>
  </si>
  <si>
    <t>施設入所支援</t>
  </si>
  <si>
    <t>就労移行支援</t>
  </si>
  <si>
    <t>参考：人口（H19.10.1）</t>
  </si>
  <si>
    <t>時間/月</t>
  </si>
  <si>
    <t>人日/月</t>
  </si>
  <si>
    <t>人/月</t>
  </si>
  <si>
    <t>共同生活援助（グループホーム）
共同生活介護（ケアホーム）</t>
  </si>
  <si>
    <t>自律訓練（機能訓練）</t>
  </si>
  <si>
    <t>自律訓練（生活訓練）</t>
  </si>
  <si>
    <t>就労継続支援(A型）</t>
  </si>
  <si>
    <t>就労継続支援(B型）</t>
  </si>
  <si>
    <t>移動支援</t>
  </si>
  <si>
    <t>相談支援《サービス利用計画作成》</t>
  </si>
  <si>
    <t>(H20.3月末現在)</t>
  </si>
  <si>
    <t>5.2</t>
  </si>
  <si>
    <t>6.3</t>
  </si>
  <si>
    <t>5.9</t>
  </si>
  <si>
    <t>7.0</t>
  </si>
  <si>
    <t>5.1</t>
  </si>
  <si>
    <t>5.7</t>
  </si>
  <si>
    <t>身体障害者(人)</t>
  </si>
  <si>
    <t>知的障害者(人)</t>
  </si>
  <si>
    <t>精神障害者(人)</t>
  </si>
  <si>
    <t>　合　　計(人)</t>
  </si>
  <si>
    <t>８　障害福祉サービス等の実績（平成１９年度)　　</t>
  </si>
  <si>
    <t>９　障害者手帳所持者数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</si>
</sst>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1" xfId="17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5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right" vertical="center"/>
    </xf>
    <xf numFmtId="38" fontId="0" fillId="0" borderId="7" xfId="17" applyBorder="1" applyAlignment="1" applyProtection="1">
      <alignment horizontal="right" vertical="center"/>
      <protection locked="0"/>
    </xf>
    <xf numFmtId="38" fontId="0" fillId="0" borderId="1" xfId="17" applyBorder="1" applyAlignment="1" applyProtection="1">
      <alignment horizontal="right" vertical="center"/>
      <protection locked="0"/>
    </xf>
    <xf numFmtId="38" fontId="0" fillId="0" borderId="8" xfId="17" applyBorder="1" applyAlignment="1" applyProtection="1">
      <alignment vertical="center"/>
      <protection locked="0"/>
    </xf>
    <xf numFmtId="38" fontId="0" fillId="0" borderId="9" xfId="17" applyBorder="1" applyAlignment="1" applyProtection="1">
      <alignment horizontal="center" vertical="center"/>
      <protection locked="0"/>
    </xf>
    <xf numFmtId="38" fontId="0" fillId="0" borderId="10" xfId="17" applyFill="1" applyBorder="1" applyAlignment="1" applyProtection="1">
      <alignment horizontal="center" vertical="center"/>
      <protection locked="0"/>
    </xf>
    <xf numFmtId="38" fontId="0" fillId="0" borderId="4" xfId="17" applyBorder="1" applyAlignment="1" applyProtection="1">
      <alignment horizontal="center" vertical="center"/>
      <protection locked="0"/>
    </xf>
    <xf numFmtId="38" fontId="0" fillId="0" borderId="11" xfId="17" applyBorder="1" applyAlignment="1" applyProtection="1">
      <alignment horizontal="right" vertical="center"/>
      <protection locked="0"/>
    </xf>
    <xf numFmtId="38" fontId="0" fillId="0" borderId="1" xfId="17" applyBorder="1" applyAlignment="1" applyProtection="1">
      <alignment horizontal="right" vertical="center"/>
      <protection locked="0"/>
    </xf>
    <xf numFmtId="179" fontId="0" fillId="0" borderId="2" xfId="15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38" fontId="0" fillId="0" borderId="18" xfId="17" applyFont="1" applyBorder="1" applyAlignment="1" applyProtection="1">
      <alignment horizontal="center" vertical="center"/>
      <protection locked="0"/>
    </xf>
    <xf numFmtId="38" fontId="0" fillId="0" borderId="3" xfId="17" applyFont="1" applyBorder="1" applyAlignment="1" applyProtection="1">
      <alignment horizontal="center" vertical="center"/>
      <protection locked="0"/>
    </xf>
    <xf numFmtId="38" fontId="0" fillId="0" borderId="5" xfId="17" applyBorder="1" applyAlignment="1" applyProtection="1">
      <alignment horizontal="right" vertical="center"/>
      <protection locked="0"/>
    </xf>
    <xf numFmtId="179" fontId="0" fillId="0" borderId="6" xfId="15" applyNumberFormat="1" applyFont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8" fontId="0" fillId="0" borderId="19" xfId="17" applyFont="1" applyBorder="1" applyAlignment="1">
      <alignment horizontal="center" vertical="center"/>
    </xf>
    <xf numFmtId="38" fontId="0" fillId="0" borderId="17" xfId="17" applyFont="1" applyBorder="1" applyAlignment="1">
      <alignment horizontal="center" vertical="center"/>
    </xf>
    <xf numFmtId="38" fontId="0" fillId="0" borderId="7" xfId="17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J35"/>
  <sheetViews>
    <sheetView tabSelected="1" view="pageBreakPreview" zoomScale="75" zoomScaleSheetLayoutView="75" workbookViewId="0" topLeftCell="A10">
      <selection activeCell="L29" sqref="L29"/>
    </sheetView>
  </sheetViews>
  <sheetFormatPr defaultColWidth="9.00390625" defaultRowHeight="13.5"/>
  <cols>
    <col min="1" max="1" width="20.75390625" style="0" customWidth="1"/>
    <col min="2" max="2" width="16.875" style="0" customWidth="1"/>
  </cols>
  <sheetData>
    <row r="1" ht="19.5" customHeight="1"/>
    <row r="2" spans="1:8" ht="19.5" customHeight="1">
      <c r="A2" s="19" t="s">
        <v>40</v>
      </c>
      <c r="B2" s="19"/>
      <c r="C2" s="19"/>
      <c r="D2" s="19"/>
      <c r="E2" s="19"/>
      <c r="F2" s="19"/>
      <c r="G2" s="19"/>
      <c r="H2" s="19"/>
    </row>
    <row r="3" spans="1:8" ht="19.5" customHeight="1" thickBot="1">
      <c r="A3" s="20"/>
      <c r="B3" s="20"/>
      <c r="C3" s="20"/>
      <c r="D3" s="20"/>
      <c r="E3" s="20"/>
      <c r="F3" s="20"/>
      <c r="G3" s="20"/>
      <c r="H3" s="20"/>
    </row>
    <row r="4" spans="1:8" ht="19.5" customHeight="1">
      <c r="A4" s="21"/>
      <c r="B4" s="22"/>
      <c r="C4" s="23" t="s">
        <v>0</v>
      </c>
      <c r="D4" s="23" t="s">
        <v>2</v>
      </c>
      <c r="E4" s="23" t="s">
        <v>1</v>
      </c>
      <c r="F4" s="23" t="s">
        <v>3</v>
      </c>
      <c r="G4" s="23" t="s">
        <v>7</v>
      </c>
      <c r="H4" s="24" t="s">
        <v>4</v>
      </c>
    </row>
    <row r="5" spans="1:8" ht="19.5" customHeight="1" thickBot="1">
      <c r="A5" s="25" t="s">
        <v>18</v>
      </c>
      <c r="B5" s="26"/>
      <c r="C5" s="27">
        <v>51507</v>
      </c>
      <c r="D5" s="27">
        <v>7322</v>
      </c>
      <c r="E5" s="27">
        <v>17385</v>
      </c>
      <c r="F5" s="27">
        <v>19010</v>
      </c>
      <c r="G5" s="27">
        <v>15810</v>
      </c>
      <c r="H5" s="28">
        <f>SUM(C5:G5)</f>
        <v>111034</v>
      </c>
    </row>
    <row r="6" spans="1:8" ht="19.5" customHeight="1">
      <c r="A6" s="29" t="s">
        <v>8</v>
      </c>
      <c r="B6" s="44" t="s">
        <v>19</v>
      </c>
      <c r="C6" s="41">
        <v>1100</v>
      </c>
      <c r="D6" s="38">
        <v>210</v>
      </c>
      <c r="E6" s="38">
        <v>125</v>
      </c>
      <c r="F6" s="38">
        <v>236</v>
      </c>
      <c r="G6" s="38">
        <v>252</v>
      </c>
      <c r="H6" s="41">
        <v>1933</v>
      </c>
    </row>
    <row r="7" spans="1:8" ht="19.5" customHeight="1">
      <c r="A7" s="29" t="s">
        <v>9</v>
      </c>
      <c r="B7" s="45"/>
      <c r="C7" s="42"/>
      <c r="D7" s="39"/>
      <c r="E7" s="39"/>
      <c r="F7" s="39"/>
      <c r="G7" s="39"/>
      <c r="H7" s="42"/>
    </row>
    <row r="8" spans="1:8" ht="19.5" customHeight="1">
      <c r="A8" s="29" t="s">
        <v>10</v>
      </c>
      <c r="B8" s="45"/>
      <c r="C8" s="42"/>
      <c r="D8" s="39"/>
      <c r="E8" s="39"/>
      <c r="F8" s="39"/>
      <c r="G8" s="39"/>
      <c r="H8" s="42"/>
    </row>
    <row r="9" spans="1:8" ht="19.5" customHeight="1">
      <c r="A9" s="29" t="s">
        <v>11</v>
      </c>
      <c r="B9" s="46"/>
      <c r="C9" s="43"/>
      <c r="D9" s="40"/>
      <c r="E9" s="40"/>
      <c r="F9" s="40"/>
      <c r="G9" s="40"/>
      <c r="H9" s="43"/>
    </row>
    <row r="10" spans="1:8" ht="19.5" customHeight="1">
      <c r="A10" s="29" t="s">
        <v>12</v>
      </c>
      <c r="B10" s="30" t="s">
        <v>20</v>
      </c>
      <c r="C10" s="31">
        <v>185</v>
      </c>
      <c r="D10" s="31">
        <v>11</v>
      </c>
      <c r="E10" s="31">
        <v>21</v>
      </c>
      <c r="F10" s="31">
        <v>15</v>
      </c>
      <c r="G10" s="31">
        <v>19</v>
      </c>
      <c r="H10" s="31">
        <v>251</v>
      </c>
    </row>
    <row r="11" spans="1:8" ht="19.5" customHeight="1">
      <c r="A11" s="29" t="s">
        <v>13</v>
      </c>
      <c r="B11" s="30" t="s">
        <v>20</v>
      </c>
      <c r="C11" s="31">
        <v>24</v>
      </c>
      <c r="D11" s="31">
        <v>11</v>
      </c>
      <c r="E11" s="31">
        <v>7</v>
      </c>
      <c r="F11" s="31">
        <v>15</v>
      </c>
      <c r="G11" s="31">
        <v>4</v>
      </c>
      <c r="H11" s="31">
        <v>61</v>
      </c>
    </row>
    <row r="12" spans="1:8" ht="19.5" customHeight="1">
      <c r="A12" s="29" t="s">
        <v>14</v>
      </c>
      <c r="B12" s="30" t="s">
        <v>21</v>
      </c>
      <c r="C12" s="31">
        <v>1</v>
      </c>
      <c r="D12" s="31">
        <v>0</v>
      </c>
      <c r="E12" s="31">
        <v>0</v>
      </c>
      <c r="F12" s="31">
        <v>0</v>
      </c>
      <c r="G12" s="31">
        <v>0</v>
      </c>
      <c r="H12" s="31">
        <v>1</v>
      </c>
    </row>
    <row r="13" spans="1:8" ht="19.5" customHeight="1">
      <c r="A13" s="29" t="s">
        <v>15</v>
      </c>
      <c r="B13" s="30" t="s">
        <v>20</v>
      </c>
      <c r="C13" s="31">
        <v>78</v>
      </c>
      <c r="D13" s="31">
        <v>44</v>
      </c>
      <c r="E13" s="31">
        <v>29</v>
      </c>
      <c r="F13" s="31">
        <v>91</v>
      </c>
      <c r="G13" s="31">
        <v>50</v>
      </c>
      <c r="H13" s="31">
        <v>292</v>
      </c>
    </row>
    <row r="14" spans="1:8" ht="19.5" customHeight="1">
      <c r="A14" s="29" t="s">
        <v>16</v>
      </c>
      <c r="B14" s="30" t="s">
        <v>21</v>
      </c>
      <c r="C14" s="31">
        <v>2</v>
      </c>
      <c r="D14" s="31">
        <v>2</v>
      </c>
      <c r="E14" s="31">
        <v>1</v>
      </c>
      <c r="F14" s="31">
        <v>2</v>
      </c>
      <c r="G14" s="31">
        <v>2</v>
      </c>
      <c r="H14" s="31">
        <v>9</v>
      </c>
    </row>
    <row r="15" spans="1:8" ht="19.5" customHeight="1">
      <c r="A15" s="32" t="s">
        <v>22</v>
      </c>
      <c r="B15" s="30" t="s">
        <v>21</v>
      </c>
      <c r="C15" s="31">
        <v>43</v>
      </c>
      <c r="D15" s="31">
        <v>4</v>
      </c>
      <c r="E15" s="31">
        <v>7</v>
      </c>
      <c r="F15" s="31">
        <v>19</v>
      </c>
      <c r="G15" s="31">
        <v>8</v>
      </c>
      <c r="H15" s="31">
        <v>81</v>
      </c>
    </row>
    <row r="16" spans="1:8" ht="19.5" customHeight="1">
      <c r="A16" s="29" t="s">
        <v>23</v>
      </c>
      <c r="B16" s="30" t="s">
        <v>20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ht="19.5" customHeight="1">
      <c r="A17" s="29" t="s">
        <v>24</v>
      </c>
      <c r="B17" s="30" t="s">
        <v>20</v>
      </c>
      <c r="C17" s="31">
        <v>0</v>
      </c>
      <c r="D17" s="31">
        <v>0</v>
      </c>
      <c r="E17" s="31">
        <v>0</v>
      </c>
      <c r="F17" s="31">
        <v>4</v>
      </c>
      <c r="G17" s="31">
        <v>0</v>
      </c>
      <c r="H17" s="31">
        <v>4</v>
      </c>
    </row>
    <row r="18" spans="1:8" ht="19.5" customHeight="1">
      <c r="A18" s="29" t="s">
        <v>17</v>
      </c>
      <c r="B18" s="30" t="s">
        <v>20</v>
      </c>
      <c r="C18" s="31">
        <v>0</v>
      </c>
      <c r="D18" s="31">
        <v>0</v>
      </c>
      <c r="E18" s="31">
        <v>0</v>
      </c>
      <c r="F18" s="31">
        <v>19</v>
      </c>
      <c r="G18" s="31">
        <v>0</v>
      </c>
      <c r="H18" s="31">
        <v>19</v>
      </c>
    </row>
    <row r="19" spans="1:8" ht="19.5" customHeight="1">
      <c r="A19" s="29" t="s">
        <v>25</v>
      </c>
      <c r="B19" s="30" t="s">
        <v>20</v>
      </c>
      <c r="C19" s="31">
        <v>40</v>
      </c>
      <c r="D19" s="31">
        <v>0</v>
      </c>
      <c r="E19" s="31">
        <v>0</v>
      </c>
      <c r="F19" s="31">
        <v>40</v>
      </c>
      <c r="G19" s="31">
        <v>1</v>
      </c>
      <c r="H19" s="31">
        <v>81</v>
      </c>
    </row>
    <row r="20" spans="1:8" ht="19.5" customHeight="1">
      <c r="A20" s="29" t="s">
        <v>26</v>
      </c>
      <c r="B20" s="30" t="s">
        <v>20</v>
      </c>
      <c r="C20" s="31">
        <v>0</v>
      </c>
      <c r="D20" s="31">
        <v>0</v>
      </c>
      <c r="E20" s="31">
        <v>0</v>
      </c>
      <c r="F20" s="31">
        <v>29</v>
      </c>
      <c r="G20" s="31">
        <v>18</v>
      </c>
      <c r="H20" s="31">
        <v>47</v>
      </c>
    </row>
    <row r="21" spans="1:8" ht="19.5" customHeight="1">
      <c r="A21" s="33" t="s">
        <v>27</v>
      </c>
      <c r="B21" s="30" t="s">
        <v>19</v>
      </c>
      <c r="C21" s="31">
        <v>235</v>
      </c>
      <c r="D21" s="31">
        <v>5</v>
      </c>
      <c r="E21" s="31">
        <v>25</v>
      </c>
      <c r="F21" s="31">
        <v>23</v>
      </c>
      <c r="G21" s="31">
        <v>52</v>
      </c>
      <c r="H21" s="31">
        <v>360</v>
      </c>
    </row>
    <row r="22" spans="1:8" ht="19.5" customHeight="1">
      <c r="A22" s="30" t="s">
        <v>28</v>
      </c>
      <c r="B22" s="30" t="s">
        <v>21</v>
      </c>
      <c r="C22" s="31">
        <v>0</v>
      </c>
      <c r="D22" s="31">
        <v>0</v>
      </c>
      <c r="E22" s="31">
        <v>0</v>
      </c>
      <c r="F22" s="31">
        <v>1</v>
      </c>
      <c r="G22" s="31">
        <v>3</v>
      </c>
      <c r="H22" s="31">
        <v>4</v>
      </c>
    </row>
    <row r="23" spans="1:8" ht="19.5" customHeight="1">
      <c r="A23" s="18"/>
      <c r="B23" s="18"/>
      <c r="C23" s="18"/>
      <c r="D23" s="18"/>
      <c r="E23" s="18"/>
      <c r="F23" s="18"/>
      <c r="G23" s="18"/>
      <c r="H23" s="18"/>
    </row>
    <row r="24" ht="19.5" customHeight="1"/>
    <row r="25" spans="1:6" ht="19.5" customHeight="1">
      <c r="A25" s="1" t="s">
        <v>41</v>
      </c>
      <c r="F25" t="s">
        <v>29</v>
      </c>
    </row>
    <row r="26" ht="19.5" customHeight="1" thickBot="1"/>
    <row r="27" spans="1:7" ht="19.5" customHeight="1" thickBot="1">
      <c r="A27" s="11"/>
      <c r="B27" s="12" t="s">
        <v>0</v>
      </c>
      <c r="C27" s="12" t="s">
        <v>2</v>
      </c>
      <c r="D27" s="12" t="s">
        <v>1</v>
      </c>
      <c r="E27" s="12" t="s">
        <v>3</v>
      </c>
      <c r="F27" s="12" t="s">
        <v>5</v>
      </c>
      <c r="G27" s="13" t="s">
        <v>4</v>
      </c>
    </row>
    <row r="28" spans="1:7" ht="19.5" customHeight="1">
      <c r="A28" s="34" t="s">
        <v>36</v>
      </c>
      <c r="B28" s="9">
        <v>2278</v>
      </c>
      <c r="C28" s="9">
        <v>395</v>
      </c>
      <c r="D28" s="9">
        <v>855</v>
      </c>
      <c r="E28" s="9">
        <v>1333</v>
      </c>
      <c r="F28" s="9">
        <v>709</v>
      </c>
      <c r="G28" s="36">
        <v>5570</v>
      </c>
    </row>
    <row r="29" spans="1:7" ht="19.5" customHeight="1" thickBot="1">
      <c r="A29" s="14" t="s">
        <v>6</v>
      </c>
      <c r="B29" s="17">
        <f>B28/$C$5</f>
        <v>0.04422699827207952</v>
      </c>
      <c r="C29" s="17">
        <f>C28/$D$5</f>
        <v>0.05394700901393062</v>
      </c>
      <c r="D29" s="17">
        <f>D28/$E$5</f>
        <v>0.04918032786885246</v>
      </c>
      <c r="E29" s="17">
        <f>E28/$F$5</f>
        <v>0.07012098895318254</v>
      </c>
      <c r="F29" s="17">
        <f>F28/$G$5</f>
        <v>0.04484503478810879</v>
      </c>
      <c r="G29" s="37">
        <f>G28/$H$5</f>
        <v>0.05016481438118054</v>
      </c>
    </row>
    <row r="30" spans="1:7" ht="19.5" customHeight="1">
      <c r="A30" s="35" t="s">
        <v>37</v>
      </c>
      <c r="B30" s="10">
        <v>323</v>
      </c>
      <c r="C30" s="10">
        <v>45</v>
      </c>
      <c r="D30" s="10">
        <v>174</v>
      </c>
      <c r="E30" s="10">
        <v>111</v>
      </c>
      <c r="F30" s="10">
        <v>89</v>
      </c>
      <c r="G30" s="15">
        <v>742</v>
      </c>
    </row>
    <row r="31" spans="1:7" ht="19.5" customHeight="1" thickBot="1">
      <c r="A31" s="14" t="s">
        <v>6</v>
      </c>
      <c r="B31" s="17">
        <f>B30/$C$5</f>
        <v>0.0062709922923097836</v>
      </c>
      <c r="C31" s="17">
        <f>C30/$D$5</f>
        <v>0.006145861786397159</v>
      </c>
      <c r="D31" s="17">
        <f>D30/$E$5</f>
        <v>0.01000862812769629</v>
      </c>
      <c r="E31" s="17">
        <f>E30/$F$5</f>
        <v>0.0058390320883745395</v>
      </c>
      <c r="F31" s="17">
        <f>F30/$G$5</f>
        <v>0.005629348513598988</v>
      </c>
      <c r="G31" s="37">
        <f>G30/$H$5</f>
        <v>0.0066826377505989154</v>
      </c>
    </row>
    <row r="32" spans="1:7" ht="19.5" customHeight="1">
      <c r="A32" s="35" t="s">
        <v>38</v>
      </c>
      <c r="B32" s="10">
        <v>297</v>
      </c>
      <c r="C32" s="10">
        <v>42</v>
      </c>
      <c r="D32" s="10">
        <v>142</v>
      </c>
      <c r="E32" s="10">
        <v>89</v>
      </c>
      <c r="F32" s="16">
        <v>45</v>
      </c>
      <c r="G32" s="15">
        <f>SUM(B32:F32)</f>
        <v>615</v>
      </c>
    </row>
    <row r="33" spans="1:7" ht="19.5" customHeight="1" thickBot="1">
      <c r="A33" s="14" t="s">
        <v>6</v>
      </c>
      <c r="B33" s="17">
        <f>B32/$C$5</f>
        <v>0.005766206535034073</v>
      </c>
      <c r="C33" s="17">
        <f>C32/$D$5</f>
        <v>0.0057361376673040155</v>
      </c>
      <c r="D33" s="17">
        <f>D32/$E$5</f>
        <v>0.00816796088582111</v>
      </c>
      <c r="E33" s="17">
        <f>E32/$F$5</f>
        <v>0.004681746449237243</v>
      </c>
      <c r="F33" s="17">
        <f>F32/$G$5</f>
        <v>0.0028462998102466793</v>
      </c>
      <c r="G33" s="37">
        <f>G32/$H$5</f>
        <v>0.005538843957706648</v>
      </c>
    </row>
    <row r="34" spans="1:7" ht="19.5" customHeight="1">
      <c r="A34" s="5" t="s">
        <v>39</v>
      </c>
      <c r="B34" s="3">
        <f>SUM(B28,B30,B32)</f>
        <v>2898</v>
      </c>
      <c r="C34" s="3">
        <f>SUM(C28,C30,C32)</f>
        <v>482</v>
      </c>
      <c r="D34" s="3">
        <f>SUM(D28,D30,D32)</f>
        <v>1171</v>
      </c>
      <c r="E34" s="3">
        <f>SUM(E28,E30,E32)</f>
        <v>1533</v>
      </c>
      <c r="F34" s="3">
        <v>860</v>
      </c>
      <c r="G34" s="7">
        <f>SUM(B34:E34)</f>
        <v>6084</v>
      </c>
    </row>
    <row r="35" spans="1:10" ht="19.5" customHeight="1" thickBot="1">
      <c r="A35" s="6" t="s">
        <v>6</v>
      </c>
      <c r="B35" s="4" t="s">
        <v>30</v>
      </c>
      <c r="C35" s="4" t="s">
        <v>31</v>
      </c>
      <c r="D35" s="4" t="s">
        <v>32</v>
      </c>
      <c r="E35" s="4" t="s">
        <v>33</v>
      </c>
      <c r="F35" s="4" t="s">
        <v>34</v>
      </c>
      <c r="G35" s="8" t="s">
        <v>35</v>
      </c>
      <c r="J35" s="2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7">
    <mergeCell ref="F6:F9"/>
    <mergeCell ref="G6:G9"/>
    <mergeCell ref="H6:H9"/>
    <mergeCell ref="B6:B9"/>
    <mergeCell ref="C6:C9"/>
    <mergeCell ref="D6:D9"/>
    <mergeCell ref="E6:E9"/>
  </mergeCells>
  <printOptions/>
  <pageMargins left="1.12" right="0.7874015748031497" top="0.7874015748031497" bottom="0.7874015748031497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2008-10-06T03:15:04Z</cp:lastPrinted>
  <dcterms:created xsi:type="dcterms:W3CDTF">2005-08-02T06:02:59Z</dcterms:created>
  <dcterms:modified xsi:type="dcterms:W3CDTF">2008-10-06T06:50:06Z</dcterms:modified>
  <cp:category/>
  <cp:version/>
  <cp:contentType/>
  <cp:contentStatus/>
</cp:coreProperties>
</file>