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715" windowHeight="8355" activeTab="0"/>
  </bookViews>
  <sheets>
    <sheet name="２７" sheetId="1" r:id="rId1"/>
  </sheets>
  <definedNames/>
  <calcPr fullCalcOnLoad="1"/>
</workbook>
</file>

<file path=xl/sharedStrings.xml><?xml version="1.0" encoding="utf-8"?>
<sst xmlns="http://schemas.openxmlformats.org/spreadsheetml/2006/main" count="97" uniqueCount="68">
  <si>
    <t>区分</t>
  </si>
  <si>
    <t>法第１６１条第１項第１号</t>
  </si>
  <si>
    <t>法第１６１条第１項第２号</t>
  </si>
  <si>
    <t>法第１６１条第１項第３号</t>
  </si>
  <si>
    <t>社寺</t>
  </si>
  <si>
    <t>農業協同組合</t>
  </si>
  <si>
    <t>商工会議所</t>
  </si>
  <si>
    <t>その他</t>
  </si>
  <si>
    <t>計</t>
  </si>
  <si>
    <t>合計</t>
  </si>
  <si>
    <t>学校</t>
  </si>
  <si>
    <t>公民館</t>
  </si>
  <si>
    <t>公会堂</t>
  </si>
  <si>
    <t>鳥取市</t>
  </si>
  <si>
    <t>米子市</t>
  </si>
  <si>
    <t>倉吉市</t>
  </si>
  <si>
    <t>境港市</t>
  </si>
  <si>
    <t>市合計</t>
  </si>
  <si>
    <t>国府町</t>
  </si>
  <si>
    <t>岩美町</t>
  </si>
  <si>
    <t>福部村</t>
  </si>
  <si>
    <t>郡家町</t>
  </si>
  <si>
    <t>船岡町</t>
  </si>
  <si>
    <t>河原町</t>
  </si>
  <si>
    <t>八東町</t>
  </si>
  <si>
    <t>若桜町</t>
  </si>
  <si>
    <t>用瀬町</t>
  </si>
  <si>
    <t>佐治村</t>
  </si>
  <si>
    <t>智頭町</t>
  </si>
  <si>
    <t>気高町</t>
  </si>
  <si>
    <t>鹿野町</t>
  </si>
  <si>
    <t>青谷町</t>
  </si>
  <si>
    <t>羽合町</t>
  </si>
  <si>
    <t>泊村</t>
  </si>
  <si>
    <t>東郷町</t>
  </si>
  <si>
    <t>三朝町</t>
  </si>
  <si>
    <t>関金町</t>
  </si>
  <si>
    <t>北条町</t>
  </si>
  <si>
    <t>大栄町</t>
  </si>
  <si>
    <t>東伯町</t>
  </si>
  <si>
    <t>赤碕町</t>
  </si>
  <si>
    <t>西伯町</t>
  </si>
  <si>
    <t>会見町</t>
  </si>
  <si>
    <t>岸本町</t>
  </si>
  <si>
    <t>日吉津村</t>
  </si>
  <si>
    <t>淀江町</t>
  </si>
  <si>
    <t>大山町</t>
  </si>
  <si>
    <t>名和町</t>
  </si>
  <si>
    <t>中山町</t>
  </si>
  <si>
    <t>日南町</t>
  </si>
  <si>
    <t>日野町</t>
  </si>
  <si>
    <t>江府町</t>
  </si>
  <si>
    <t>溝口町</t>
  </si>
  <si>
    <t>町村合計</t>
  </si>
  <si>
    <t>県合計</t>
  </si>
  <si>
    <t>施設の使用度数</t>
  </si>
  <si>
    <t>法第１６１条第１項第１号の学校及び公民館</t>
  </si>
  <si>
    <t>法第１６１条第１項第２号の公会堂</t>
  </si>
  <si>
    <t>法第１６１条第１項第３号の市町村の選挙管理委員会の指定した施設</t>
  </si>
  <si>
    <t>合計</t>
  </si>
  <si>
    <t>公費負担</t>
  </si>
  <si>
    <t>候補者負担</t>
  </si>
  <si>
    <t>公費負担</t>
  </si>
  <si>
    <t>鳥取市</t>
  </si>
  <si>
    <t>区分</t>
  </si>
  <si>
    <t>（２）施設別・負担区分別使用度数</t>
  </si>
  <si>
    <t>９　個人演説会</t>
  </si>
  <si>
    <t>（１）会場として使用できる施設数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</si>
</sst>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5">
    <font>
      <sz val="11"/>
      <name val="ＭＳ Ｐゴシック"/>
      <family val="3"/>
    </font>
    <font>
      <sz val="10"/>
      <name val="ＭＳ Ｐゴシック"/>
      <family val="3"/>
    </font>
    <font>
      <sz val="11"/>
      <name val="Arial"/>
      <family val="2"/>
    </font>
    <font>
      <sz val="6"/>
      <name val="ＭＳ Ｐゴシック"/>
      <family val="3"/>
    </font>
    <font>
      <sz val="12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2" borderId="1" xfId="0" applyFill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4" fillId="0" borderId="0" xfId="0" applyFont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7"/>
  <sheetViews>
    <sheetView tabSelected="1" workbookViewId="0" topLeftCell="A1">
      <selection activeCell="A3" sqref="A3:A5"/>
    </sheetView>
  </sheetViews>
  <sheetFormatPr defaultColWidth="9.00390625" defaultRowHeight="13.5"/>
  <cols>
    <col min="1" max="1" width="9.00390625" style="1" customWidth="1"/>
    <col min="2" max="10" width="9.125" style="1" customWidth="1"/>
    <col min="11" max="16384" width="9.00390625" style="1" customWidth="1"/>
  </cols>
  <sheetData>
    <row r="1" ht="13.5">
      <c r="A1" s="1" t="s">
        <v>66</v>
      </c>
    </row>
    <row r="2" ht="13.5">
      <c r="A2" s="1" t="s">
        <v>67</v>
      </c>
    </row>
    <row r="3" spans="1:10" ht="40.5" customHeight="1">
      <c r="A3" s="5" t="s">
        <v>0</v>
      </c>
      <c r="B3" s="9" t="s">
        <v>1</v>
      </c>
      <c r="C3" s="10"/>
      <c r="D3" s="13" t="s">
        <v>2</v>
      </c>
      <c r="E3" s="8" t="s">
        <v>3</v>
      </c>
      <c r="F3" s="8"/>
      <c r="G3" s="8"/>
      <c r="H3" s="8"/>
      <c r="I3" s="8"/>
      <c r="J3" s="8"/>
    </row>
    <row r="4" spans="1:10" ht="13.5">
      <c r="A4" s="6"/>
      <c r="B4" s="11"/>
      <c r="C4" s="12"/>
      <c r="D4" s="14"/>
      <c r="E4" s="5" t="s">
        <v>4</v>
      </c>
      <c r="F4" s="15" t="s">
        <v>5</v>
      </c>
      <c r="G4" s="15" t="s">
        <v>6</v>
      </c>
      <c r="H4" s="5" t="s">
        <v>7</v>
      </c>
      <c r="I4" s="5" t="s">
        <v>8</v>
      </c>
      <c r="J4" s="5" t="s">
        <v>9</v>
      </c>
    </row>
    <row r="5" spans="1:10" ht="13.5">
      <c r="A5" s="7"/>
      <c r="B5" s="2" t="s">
        <v>10</v>
      </c>
      <c r="C5" s="2" t="s">
        <v>11</v>
      </c>
      <c r="D5" s="2" t="s">
        <v>12</v>
      </c>
      <c r="E5" s="7"/>
      <c r="F5" s="16"/>
      <c r="G5" s="16"/>
      <c r="H5" s="7"/>
      <c r="I5" s="7"/>
      <c r="J5" s="7"/>
    </row>
    <row r="6" spans="1:10" ht="13.5">
      <c r="A6" s="3" t="s">
        <v>13</v>
      </c>
      <c r="B6" s="3">
        <v>68</v>
      </c>
      <c r="C6" s="3">
        <v>35</v>
      </c>
      <c r="D6" s="3">
        <v>3</v>
      </c>
      <c r="E6" s="3">
        <v>0</v>
      </c>
      <c r="F6" s="3">
        <v>0</v>
      </c>
      <c r="G6" s="3">
        <v>0</v>
      </c>
      <c r="H6" s="3">
        <v>8</v>
      </c>
      <c r="I6" s="3">
        <f>SUM(E6:H6)</f>
        <v>8</v>
      </c>
      <c r="J6" s="3">
        <f>B6+C6+D6+I6</f>
        <v>114</v>
      </c>
    </row>
    <row r="7" spans="1:10" ht="13.5">
      <c r="A7" s="3" t="s">
        <v>14</v>
      </c>
      <c r="B7" s="3">
        <v>59</v>
      </c>
      <c r="C7" s="3">
        <v>26</v>
      </c>
      <c r="D7" s="3">
        <v>2</v>
      </c>
      <c r="E7" s="3">
        <v>0</v>
      </c>
      <c r="F7" s="3">
        <v>0</v>
      </c>
      <c r="G7" s="3">
        <v>0</v>
      </c>
      <c r="H7" s="3">
        <v>7</v>
      </c>
      <c r="I7" s="3">
        <f>SUM(E7:H7)</f>
        <v>7</v>
      </c>
      <c r="J7" s="3">
        <f>B7+C7+D7+I7</f>
        <v>94</v>
      </c>
    </row>
    <row r="8" spans="1:10" ht="13.5">
      <c r="A8" s="4" t="s">
        <v>15</v>
      </c>
      <c r="B8" s="3">
        <v>24</v>
      </c>
      <c r="C8" s="3">
        <v>12</v>
      </c>
      <c r="D8" s="3">
        <v>1</v>
      </c>
      <c r="E8" s="3">
        <v>0</v>
      </c>
      <c r="F8" s="3">
        <v>0</v>
      </c>
      <c r="G8" s="3">
        <v>0</v>
      </c>
      <c r="H8" s="3">
        <v>7</v>
      </c>
      <c r="I8" s="3">
        <f>SUM(E8:H8)</f>
        <v>7</v>
      </c>
      <c r="J8" s="3">
        <f>B8+C8+D8+I8</f>
        <v>44</v>
      </c>
    </row>
    <row r="9" spans="1:10" ht="13.5">
      <c r="A9" s="3" t="s">
        <v>16</v>
      </c>
      <c r="B9" s="3">
        <v>18</v>
      </c>
      <c r="C9" s="3">
        <v>8</v>
      </c>
      <c r="D9" s="3">
        <v>2</v>
      </c>
      <c r="E9" s="3">
        <v>0</v>
      </c>
      <c r="F9" s="3">
        <v>0</v>
      </c>
      <c r="G9" s="3">
        <v>0</v>
      </c>
      <c r="H9" s="3">
        <v>26</v>
      </c>
      <c r="I9" s="3">
        <f>SUM(E9:H9)</f>
        <v>26</v>
      </c>
      <c r="J9" s="3">
        <f>B9+C9+D9+I9</f>
        <v>54</v>
      </c>
    </row>
    <row r="10" spans="1:10" ht="13.5">
      <c r="A10" s="3" t="s">
        <v>17</v>
      </c>
      <c r="B10" s="3">
        <f aca="true" t="shared" si="0" ref="B10:H10">SUM(B6:B9)</f>
        <v>169</v>
      </c>
      <c r="C10" s="3">
        <f t="shared" si="0"/>
        <v>81</v>
      </c>
      <c r="D10" s="3">
        <f t="shared" si="0"/>
        <v>8</v>
      </c>
      <c r="E10" s="3">
        <f t="shared" si="0"/>
        <v>0</v>
      </c>
      <c r="F10" s="3">
        <f t="shared" si="0"/>
        <v>0</v>
      </c>
      <c r="G10" s="3">
        <f t="shared" si="0"/>
        <v>0</v>
      </c>
      <c r="H10" s="3">
        <f t="shared" si="0"/>
        <v>48</v>
      </c>
      <c r="I10" s="3">
        <f>SUM(E10:H10)</f>
        <v>48</v>
      </c>
      <c r="J10" s="3">
        <f>B10+C10+D10+I10</f>
        <v>306</v>
      </c>
    </row>
    <row r="11" spans="1:10" ht="13.5">
      <c r="A11" s="3" t="s">
        <v>18</v>
      </c>
      <c r="B11" s="3">
        <v>5</v>
      </c>
      <c r="C11" s="3">
        <v>1</v>
      </c>
      <c r="D11" s="3">
        <v>0</v>
      </c>
      <c r="E11" s="3">
        <v>0</v>
      </c>
      <c r="F11" s="3">
        <v>0</v>
      </c>
      <c r="G11" s="3">
        <v>0</v>
      </c>
      <c r="H11" s="3">
        <v>6</v>
      </c>
      <c r="I11" s="3">
        <f aca="true" t="shared" si="1" ref="I11:I46">SUM(E11:H11)</f>
        <v>6</v>
      </c>
      <c r="J11" s="3">
        <f aca="true" t="shared" si="2" ref="J11:J46">B11+C11+D11+I11</f>
        <v>12</v>
      </c>
    </row>
    <row r="12" spans="1:10" ht="13.5">
      <c r="A12" s="3" t="s">
        <v>19</v>
      </c>
      <c r="B12" s="3">
        <v>5</v>
      </c>
      <c r="C12" s="3">
        <v>4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f t="shared" si="1"/>
        <v>0</v>
      </c>
      <c r="J12" s="3">
        <f t="shared" si="2"/>
        <v>9</v>
      </c>
    </row>
    <row r="13" spans="1:10" ht="13.5">
      <c r="A13" s="3" t="s">
        <v>20</v>
      </c>
      <c r="B13" s="3">
        <v>2</v>
      </c>
      <c r="C13" s="3">
        <v>1</v>
      </c>
      <c r="D13" s="3">
        <v>0</v>
      </c>
      <c r="E13" s="3">
        <v>0</v>
      </c>
      <c r="F13" s="3">
        <v>0</v>
      </c>
      <c r="G13" s="3">
        <v>0</v>
      </c>
      <c r="H13" s="3">
        <v>9</v>
      </c>
      <c r="I13" s="3">
        <f t="shared" si="1"/>
        <v>9</v>
      </c>
      <c r="J13" s="3">
        <f t="shared" si="2"/>
        <v>12</v>
      </c>
    </row>
    <row r="14" spans="1:10" ht="13.5">
      <c r="A14" s="3" t="s">
        <v>21</v>
      </c>
      <c r="B14" s="3">
        <v>3</v>
      </c>
      <c r="C14" s="3">
        <v>3</v>
      </c>
      <c r="D14" s="3">
        <v>0</v>
      </c>
      <c r="E14" s="3">
        <v>0</v>
      </c>
      <c r="F14" s="3">
        <v>0</v>
      </c>
      <c r="G14" s="3">
        <v>0</v>
      </c>
      <c r="H14" s="3">
        <v>5</v>
      </c>
      <c r="I14" s="3">
        <f t="shared" si="1"/>
        <v>5</v>
      </c>
      <c r="J14" s="3">
        <f t="shared" si="2"/>
        <v>11</v>
      </c>
    </row>
    <row r="15" spans="1:10" ht="13.5">
      <c r="A15" s="3" t="s">
        <v>22</v>
      </c>
      <c r="B15" s="3">
        <v>4</v>
      </c>
      <c r="C15" s="3">
        <v>2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f t="shared" si="1"/>
        <v>0</v>
      </c>
      <c r="J15" s="3">
        <f t="shared" si="2"/>
        <v>6</v>
      </c>
    </row>
    <row r="16" spans="1:10" ht="13.5">
      <c r="A16" s="3" t="s">
        <v>23</v>
      </c>
      <c r="B16" s="3">
        <v>4</v>
      </c>
      <c r="C16" s="3">
        <v>6</v>
      </c>
      <c r="D16" s="3">
        <v>0</v>
      </c>
      <c r="E16" s="3">
        <v>0</v>
      </c>
      <c r="F16" s="3">
        <v>0</v>
      </c>
      <c r="G16" s="3">
        <v>0</v>
      </c>
      <c r="H16" s="3">
        <v>3</v>
      </c>
      <c r="I16" s="3">
        <f t="shared" si="1"/>
        <v>3</v>
      </c>
      <c r="J16" s="3">
        <f t="shared" si="2"/>
        <v>13</v>
      </c>
    </row>
    <row r="17" spans="1:10" ht="13.5">
      <c r="A17" s="3" t="s">
        <v>24</v>
      </c>
      <c r="B17" s="3">
        <v>4</v>
      </c>
      <c r="C17" s="3">
        <v>1</v>
      </c>
      <c r="D17" s="3">
        <v>0</v>
      </c>
      <c r="E17" s="3">
        <v>0</v>
      </c>
      <c r="F17" s="3">
        <v>0</v>
      </c>
      <c r="G17" s="3">
        <v>0</v>
      </c>
      <c r="H17" s="3">
        <v>9</v>
      </c>
      <c r="I17" s="3">
        <f t="shared" si="1"/>
        <v>9</v>
      </c>
      <c r="J17" s="3">
        <f t="shared" si="2"/>
        <v>14</v>
      </c>
    </row>
    <row r="18" spans="1:10" ht="13.5">
      <c r="A18" s="4" t="s">
        <v>25</v>
      </c>
      <c r="B18" s="3">
        <v>5</v>
      </c>
      <c r="C18" s="3">
        <v>1</v>
      </c>
      <c r="D18" s="3">
        <v>0</v>
      </c>
      <c r="E18" s="3">
        <v>0</v>
      </c>
      <c r="F18" s="3">
        <v>0</v>
      </c>
      <c r="G18" s="3">
        <v>0</v>
      </c>
      <c r="H18" s="3">
        <v>2</v>
      </c>
      <c r="I18" s="3">
        <f t="shared" si="1"/>
        <v>2</v>
      </c>
      <c r="J18" s="3">
        <f t="shared" si="2"/>
        <v>8</v>
      </c>
    </row>
    <row r="19" spans="1:10" ht="13.5">
      <c r="A19" s="4" t="s">
        <v>26</v>
      </c>
      <c r="B19" s="3">
        <v>2</v>
      </c>
      <c r="C19" s="3">
        <v>1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f t="shared" si="1"/>
        <v>0</v>
      </c>
      <c r="J19" s="3">
        <f t="shared" si="2"/>
        <v>3</v>
      </c>
    </row>
    <row r="20" spans="1:10" ht="13.5">
      <c r="A20" s="3" t="s">
        <v>27</v>
      </c>
      <c r="B20" s="3">
        <v>2</v>
      </c>
      <c r="C20" s="3">
        <v>1</v>
      </c>
      <c r="D20" s="3">
        <v>0</v>
      </c>
      <c r="E20" s="3">
        <v>0</v>
      </c>
      <c r="F20" s="3">
        <v>0</v>
      </c>
      <c r="G20" s="3">
        <v>0</v>
      </c>
      <c r="H20" s="3">
        <v>2</v>
      </c>
      <c r="I20" s="3">
        <f t="shared" si="1"/>
        <v>2</v>
      </c>
      <c r="J20" s="3">
        <f t="shared" si="2"/>
        <v>5</v>
      </c>
    </row>
    <row r="21" spans="1:10" ht="13.5">
      <c r="A21" s="3" t="s">
        <v>28</v>
      </c>
      <c r="B21" s="3">
        <v>8</v>
      </c>
      <c r="C21" s="3">
        <v>5</v>
      </c>
      <c r="D21" s="3">
        <v>0</v>
      </c>
      <c r="E21" s="3">
        <v>0</v>
      </c>
      <c r="F21" s="3">
        <v>0</v>
      </c>
      <c r="G21" s="3">
        <v>0</v>
      </c>
      <c r="H21" s="3">
        <v>1</v>
      </c>
      <c r="I21" s="3">
        <f t="shared" si="1"/>
        <v>1</v>
      </c>
      <c r="J21" s="3">
        <f t="shared" si="2"/>
        <v>14</v>
      </c>
    </row>
    <row r="22" spans="1:10" ht="13.5">
      <c r="A22" s="3" t="s">
        <v>29</v>
      </c>
      <c r="B22" s="3">
        <v>7</v>
      </c>
      <c r="C22" s="3">
        <v>3</v>
      </c>
      <c r="D22" s="3">
        <v>0</v>
      </c>
      <c r="E22" s="3">
        <v>0</v>
      </c>
      <c r="F22" s="3">
        <v>0</v>
      </c>
      <c r="G22" s="3">
        <v>0</v>
      </c>
      <c r="H22" s="3">
        <v>5</v>
      </c>
      <c r="I22" s="3">
        <f t="shared" si="1"/>
        <v>5</v>
      </c>
      <c r="J22" s="3">
        <f t="shared" si="2"/>
        <v>15</v>
      </c>
    </row>
    <row r="23" spans="1:10" ht="13.5">
      <c r="A23" s="3" t="s">
        <v>30</v>
      </c>
      <c r="B23" s="3">
        <v>5</v>
      </c>
      <c r="C23" s="3">
        <v>3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f t="shared" si="1"/>
        <v>0</v>
      </c>
      <c r="J23" s="3">
        <f t="shared" si="2"/>
        <v>8</v>
      </c>
    </row>
    <row r="24" spans="1:10" ht="13.5">
      <c r="A24" s="3" t="s">
        <v>31</v>
      </c>
      <c r="B24" s="3">
        <v>6</v>
      </c>
      <c r="C24" s="3">
        <v>5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f t="shared" si="1"/>
        <v>0</v>
      </c>
      <c r="J24" s="3">
        <f t="shared" si="2"/>
        <v>11</v>
      </c>
    </row>
    <row r="25" spans="1:10" ht="13.5" hidden="1">
      <c r="A25" s="3" t="s">
        <v>32</v>
      </c>
      <c r="B25" s="3"/>
      <c r="C25" s="3"/>
      <c r="D25" s="3"/>
      <c r="E25" s="3"/>
      <c r="F25" s="3"/>
      <c r="G25" s="3"/>
      <c r="H25" s="3"/>
      <c r="I25" s="3">
        <f t="shared" si="1"/>
        <v>0</v>
      </c>
      <c r="J25" s="3">
        <f t="shared" si="2"/>
        <v>0</v>
      </c>
    </row>
    <row r="26" spans="1:10" ht="13.5" hidden="1">
      <c r="A26" s="3" t="s">
        <v>33</v>
      </c>
      <c r="B26" s="3"/>
      <c r="C26" s="3"/>
      <c r="D26" s="3"/>
      <c r="E26" s="3"/>
      <c r="F26" s="3"/>
      <c r="G26" s="3"/>
      <c r="H26" s="3"/>
      <c r="I26" s="3">
        <f t="shared" si="1"/>
        <v>0</v>
      </c>
      <c r="J26" s="3">
        <f t="shared" si="2"/>
        <v>0</v>
      </c>
    </row>
    <row r="27" spans="1:10" ht="13.5" hidden="1">
      <c r="A27" s="3" t="s">
        <v>34</v>
      </c>
      <c r="B27" s="3"/>
      <c r="C27" s="3"/>
      <c r="D27" s="3"/>
      <c r="E27" s="3"/>
      <c r="F27" s="3"/>
      <c r="G27" s="3"/>
      <c r="H27" s="3"/>
      <c r="I27" s="3">
        <f t="shared" si="1"/>
        <v>0</v>
      </c>
      <c r="J27" s="3">
        <f t="shared" si="2"/>
        <v>0</v>
      </c>
    </row>
    <row r="28" spans="1:10" ht="13.5" hidden="1">
      <c r="A28" s="3" t="s">
        <v>35</v>
      </c>
      <c r="B28" s="3"/>
      <c r="C28" s="3"/>
      <c r="D28" s="3"/>
      <c r="E28" s="3"/>
      <c r="F28" s="3"/>
      <c r="G28" s="3"/>
      <c r="H28" s="3"/>
      <c r="I28" s="3">
        <f t="shared" si="1"/>
        <v>0</v>
      </c>
      <c r="J28" s="3">
        <f t="shared" si="2"/>
        <v>0</v>
      </c>
    </row>
    <row r="29" spans="1:10" ht="13.5" hidden="1">
      <c r="A29" s="3" t="s">
        <v>36</v>
      </c>
      <c r="B29" s="3"/>
      <c r="C29" s="3"/>
      <c r="D29" s="3"/>
      <c r="E29" s="3"/>
      <c r="F29" s="3"/>
      <c r="G29" s="3"/>
      <c r="H29" s="3"/>
      <c r="I29" s="3">
        <f t="shared" si="1"/>
        <v>0</v>
      </c>
      <c r="J29" s="3">
        <f t="shared" si="2"/>
        <v>0</v>
      </c>
    </row>
    <row r="30" spans="1:10" ht="13.5" hidden="1">
      <c r="A30" s="3" t="s">
        <v>37</v>
      </c>
      <c r="B30" s="3"/>
      <c r="C30" s="3"/>
      <c r="D30" s="3"/>
      <c r="E30" s="3"/>
      <c r="F30" s="3"/>
      <c r="G30" s="3"/>
      <c r="H30" s="3"/>
      <c r="I30" s="3">
        <f t="shared" si="1"/>
        <v>0</v>
      </c>
      <c r="J30" s="3">
        <f t="shared" si="2"/>
        <v>0</v>
      </c>
    </row>
    <row r="31" spans="1:10" ht="13.5" hidden="1">
      <c r="A31" s="3" t="s">
        <v>38</v>
      </c>
      <c r="B31" s="3"/>
      <c r="C31" s="3"/>
      <c r="D31" s="3"/>
      <c r="E31" s="3"/>
      <c r="F31" s="3"/>
      <c r="G31" s="3"/>
      <c r="H31" s="3"/>
      <c r="I31" s="3">
        <f t="shared" si="1"/>
        <v>0</v>
      </c>
      <c r="J31" s="3">
        <f t="shared" si="2"/>
        <v>0</v>
      </c>
    </row>
    <row r="32" spans="1:10" ht="13.5" hidden="1">
      <c r="A32" s="3" t="s">
        <v>39</v>
      </c>
      <c r="B32" s="3"/>
      <c r="C32" s="3"/>
      <c r="D32" s="3"/>
      <c r="E32" s="3"/>
      <c r="F32" s="3"/>
      <c r="G32" s="3"/>
      <c r="H32" s="3"/>
      <c r="I32" s="3">
        <f t="shared" si="1"/>
        <v>0</v>
      </c>
      <c r="J32" s="3">
        <f t="shared" si="2"/>
        <v>0</v>
      </c>
    </row>
    <row r="33" spans="1:10" ht="13.5" hidden="1">
      <c r="A33" s="3" t="s">
        <v>40</v>
      </c>
      <c r="B33" s="3"/>
      <c r="C33" s="3"/>
      <c r="D33" s="3"/>
      <c r="E33" s="3"/>
      <c r="F33" s="3"/>
      <c r="G33" s="3"/>
      <c r="H33" s="3"/>
      <c r="I33" s="3">
        <f t="shared" si="1"/>
        <v>0</v>
      </c>
      <c r="J33" s="3">
        <f t="shared" si="2"/>
        <v>0</v>
      </c>
    </row>
    <row r="34" spans="1:10" ht="13.5" hidden="1">
      <c r="A34" s="3" t="s">
        <v>41</v>
      </c>
      <c r="B34" s="3"/>
      <c r="C34" s="3"/>
      <c r="D34" s="3"/>
      <c r="E34" s="3"/>
      <c r="F34" s="3"/>
      <c r="G34" s="3"/>
      <c r="H34" s="3"/>
      <c r="I34" s="3">
        <f t="shared" si="1"/>
        <v>0</v>
      </c>
      <c r="J34" s="3">
        <f t="shared" si="2"/>
        <v>0</v>
      </c>
    </row>
    <row r="35" spans="1:10" ht="13.5" hidden="1">
      <c r="A35" s="3" t="s">
        <v>42</v>
      </c>
      <c r="B35" s="3"/>
      <c r="C35" s="3"/>
      <c r="D35" s="3"/>
      <c r="E35" s="3"/>
      <c r="F35" s="3"/>
      <c r="G35" s="3"/>
      <c r="H35" s="3"/>
      <c r="I35" s="3">
        <f t="shared" si="1"/>
        <v>0</v>
      </c>
      <c r="J35" s="3">
        <f t="shared" si="2"/>
        <v>0</v>
      </c>
    </row>
    <row r="36" spans="1:10" ht="13.5" hidden="1">
      <c r="A36" s="3" t="s">
        <v>43</v>
      </c>
      <c r="B36" s="3"/>
      <c r="C36" s="3"/>
      <c r="D36" s="3"/>
      <c r="E36" s="3"/>
      <c r="F36" s="3"/>
      <c r="G36" s="3"/>
      <c r="H36" s="3"/>
      <c r="I36" s="3">
        <f t="shared" si="1"/>
        <v>0</v>
      </c>
      <c r="J36" s="3">
        <f t="shared" si="2"/>
        <v>0</v>
      </c>
    </row>
    <row r="37" spans="1:10" ht="13.5" hidden="1">
      <c r="A37" s="3" t="s">
        <v>44</v>
      </c>
      <c r="B37" s="3"/>
      <c r="C37" s="3"/>
      <c r="D37" s="3"/>
      <c r="E37" s="3"/>
      <c r="F37" s="3"/>
      <c r="G37" s="3"/>
      <c r="H37" s="3"/>
      <c r="I37" s="3">
        <f t="shared" si="1"/>
        <v>0</v>
      </c>
      <c r="J37" s="3">
        <f t="shared" si="2"/>
        <v>0</v>
      </c>
    </row>
    <row r="38" spans="1:10" ht="13.5" hidden="1">
      <c r="A38" s="3" t="s">
        <v>45</v>
      </c>
      <c r="B38" s="3"/>
      <c r="C38" s="3"/>
      <c r="D38" s="3"/>
      <c r="E38" s="3"/>
      <c r="F38" s="3"/>
      <c r="G38" s="3"/>
      <c r="H38" s="3"/>
      <c r="I38" s="3">
        <f t="shared" si="1"/>
        <v>0</v>
      </c>
      <c r="J38" s="3">
        <f t="shared" si="2"/>
        <v>0</v>
      </c>
    </row>
    <row r="39" spans="1:10" ht="13.5" hidden="1">
      <c r="A39" s="3" t="s">
        <v>46</v>
      </c>
      <c r="B39" s="3"/>
      <c r="C39" s="3"/>
      <c r="D39" s="3"/>
      <c r="E39" s="3"/>
      <c r="F39" s="3"/>
      <c r="G39" s="3"/>
      <c r="H39" s="3"/>
      <c r="I39" s="3">
        <f t="shared" si="1"/>
        <v>0</v>
      </c>
      <c r="J39" s="3">
        <f t="shared" si="2"/>
        <v>0</v>
      </c>
    </row>
    <row r="40" spans="1:10" ht="13.5" hidden="1">
      <c r="A40" s="3" t="s">
        <v>47</v>
      </c>
      <c r="B40" s="3"/>
      <c r="C40" s="3"/>
      <c r="D40" s="3"/>
      <c r="E40" s="3"/>
      <c r="F40" s="3"/>
      <c r="G40" s="3"/>
      <c r="H40" s="3"/>
      <c r="I40" s="3">
        <f t="shared" si="1"/>
        <v>0</v>
      </c>
      <c r="J40" s="3">
        <f t="shared" si="2"/>
        <v>0</v>
      </c>
    </row>
    <row r="41" spans="1:10" ht="13.5" hidden="1">
      <c r="A41" s="3" t="s">
        <v>48</v>
      </c>
      <c r="B41" s="3"/>
      <c r="C41" s="3"/>
      <c r="D41" s="3"/>
      <c r="E41" s="3"/>
      <c r="F41" s="3"/>
      <c r="G41" s="3"/>
      <c r="H41" s="3"/>
      <c r="I41" s="3">
        <f t="shared" si="1"/>
        <v>0</v>
      </c>
      <c r="J41" s="3">
        <f t="shared" si="2"/>
        <v>0</v>
      </c>
    </row>
    <row r="42" spans="1:10" ht="13.5">
      <c r="A42" s="3" t="s">
        <v>49</v>
      </c>
      <c r="B42" s="3">
        <v>11</v>
      </c>
      <c r="C42" s="3">
        <v>1</v>
      </c>
      <c r="D42" s="3">
        <v>0</v>
      </c>
      <c r="E42" s="3">
        <v>0</v>
      </c>
      <c r="F42" s="3">
        <v>0</v>
      </c>
      <c r="G42" s="3">
        <v>0</v>
      </c>
      <c r="H42" s="3">
        <v>11</v>
      </c>
      <c r="I42" s="3">
        <f t="shared" si="1"/>
        <v>11</v>
      </c>
      <c r="J42" s="3">
        <f t="shared" si="2"/>
        <v>23</v>
      </c>
    </row>
    <row r="43" spans="1:10" ht="13.5">
      <c r="A43" s="3" t="s">
        <v>50</v>
      </c>
      <c r="B43" s="3">
        <v>3</v>
      </c>
      <c r="C43" s="3">
        <v>1</v>
      </c>
      <c r="D43" s="3">
        <v>0</v>
      </c>
      <c r="E43" s="3">
        <v>0</v>
      </c>
      <c r="F43" s="3">
        <v>0</v>
      </c>
      <c r="G43" s="3">
        <v>0</v>
      </c>
      <c r="H43" s="3">
        <v>6</v>
      </c>
      <c r="I43" s="3">
        <f t="shared" si="1"/>
        <v>6</v>
      </c>
      <c r="J43" s="3">
        <f t="shared" si="2"/>
        <v>10</v>
      </c>
    </row>
    <row r="44" spans="1:10" ht="13.5">
      <c r="A44" s="3" t="s">
        <v>51</v>
      </c>
      <c r="B44" s="3">
        <v>5</v>
      </c>
      <c r="C44" s="3">
        <v>0</v>
      </c>
      <c r="D44" s="3">
        <v>0</v>
      </c>
      <c r="E44" s="3">
        <v>0</v>
      </c>
      <c r="F44" s="3">
        <v>0</v>
      </c>
      <c r="G44" s="3">
        <v>0</v>
      </c>
      <c r="H44" s="3">
        <v>26</v>
      </c>
      <c r="I44" s="3">
        <f t="shared" si="1"/>
        <v>26</v>
      </c>
      <c r="J44" s="3">
        <f t="shared" si="2"/>
        <v>31</v>
      </c>
    </row>
    <row r="45" spans="1:10" ht="13.5">
      <c r="A45" s="3" t="s">
        <v>52</v>
      </c>
      <c r="B45" s="3">
        <v>4</v>
      </c>
      <c r="C45" s="3">
        <v>3</v>
      </c>
      <c r="D45" s="3">
        <v>2</v>
      </c>
      <c r="E45" s="3">
        <v>0</v>
      </c>
      <c r="F45" s="3">
        <v>0</v>
      </c>
      <c r="G45" s="3">
        <v>0</v>
      </c>
      <c r="H45" s="3">
        <v>0</v>
      </c>
      <c r="I45" s="3">
        <f t="shared" si="1"/>
        <v>0</v>
      </c>
      <c r="J45" s="3">
        <f t="shared" si="2"/>
        <v>9</v>
      </c>
    </row>
    <row r="46" spans="1:10" ht="13.5">
      <c r="A46" s="3" t="s">
        <v>53</v>
      </c>
      <c r="B46" s="3">
        <f aca="true" t="shared" si="3" ref="B46:H46">SUM(B11:B45)</f>
        <v>85</v>
      </c>
      <c r="C46" s="3">
        <f t="shared" si="3"/>
        <v>42</v>
      </c>
      <c r="D46" s="3">
        <f t="shared" si="3"/>
        <v>2</v>
      </c>
      <c r="E46" s="3">
        <f t="shared" si="3"/>
        <v>0</v>
      </c>
      <c r="F46" s="3">
        <f t="shared" si="3"/>
        <v>0</v>
      </c>
      <c r="G46" s="3">
        <f t="shared" si="3"/>
        <v>0</v>
      </c>
      <c r="H46" s="3">
        <f t="shared" si="3"/>
        <v>85</v>
      </c>
      <c r="I46" s="3">
        <f t="shared" si="1"/>
        <v>85</v>
      </c>
      <c r="J46" s="3">
        <f t="shared" si="2"/>
        <v>214</v>
      </c>
    </row>
    <row r="47" spans="1:10" ht="13.5">
      <c r="A47" s="3" t="s">
        <v>54</v>
      </c>
      <c r="B47" s="3">
        <f>B10+B46</f>
        <v>254</v>
      </c>
      <c r="C47" s="3">
        <f>C10+C46</f>
        <v>123</v>
      </c>
      <c r="D47" s="3">
        <f>D10+D46</f>
        <v>10</v>
      </c>
      <c r="E47" s="3">
        <f>E10+E46</f>
        <v>0</v>
      </c>
      <c r="F47" s="3">
        <f>F10+F46</f>
        <v>0</v>
      </c>
      <c r="G47" s="3">
        <f>G10+G46</f>
        <v>0</v>
      </c>
      <c r="H47" s="3">
        <f>H10+H46</f>
        <v>133</v>
      </c>
      <c r="I47" s="3">
        <f>I10+I46</f>
        <v>133</v>
      </c>
      <c r="J47" s="3">
        <f>J10+J46</f>
        <v>520</v>
      </c>
    </row>
    <row r="49" ht="14.25">
      <c r="A49" s="19" t="s">
        <v>65</v>
      </c>
    </row>
    <row r="50" spans="1:9" ht="13.5">
      <c r="A50" s="17" t="s">
        <v>64</v>
      </c>
      <c r="B50" s="8" t="s">
        <v>55</v>
      </c>
      <c r="C50" s="8"/>
      <c r="D50" s="8"/>
      <c r="E50" s="8"/>
      <c r="F50" s="8"/>
      <c r="G50" s="8"/>
      <c r="H50" s="8"/>
      <c r="I50" s="8"/>
    </row>
    <row r="51" spans="1:9" ht="66.75" customHeight="1">
      <c r="A51" s="17"/>
      <c r="B51" s="8" t="s">
        <v>56</v>
      </c>
      <c r="C51" s="8"/>
      <c r="D51" s="8" t="s">
        <v>57</v>
      </c>
      <c r="E51" s="8"/>
      <c r="F51" s="8" t="s">
        <v>58</v>
      </c>
      <c r="G51" s="8"/>
      <c r="H51" s="8" t="s">
        <v>59</v>
      </c>
      <c r="I51" s="8"/>
    </row>
    <row r="52" spans="1:9" ht="27">
      <c r="A52" s="17"/>
      <c r="B52" s="18" t="s">
        <v>60</v>
      </c>
      <c r="C52" s="18" t="s">
        <v>61</v>
      </c>
      <c r="D52" s="18" t="s">
        <v>62</v>
      </c>
      <c r="E52" s="18" t="s">
        <v>61</v>
      </c>
      <c r="F52" s="18" t="s">
        <v>62</v>
      </c>
      <c r="G52" s="18" t="s">
        <v>61</v>
      </c>
      <c r="H52" s="18" t="s">
        <v>62</v>
      </c>
      <c r="I52" s="18" t="s">
        <v>61</v>
      </c>
    </row>
    <row r="53" spans="1:9" ht="13.5">
      <c r="A53" s="3" t="s">
        <v>63</v>
      </c>
      <c r="B53" s="3">
        <v>24</v>
      </c>
      <c r="C53" s="3">
        <v>0</v>
      </c>
      <c r="D53" s="3">
        <v>0</v>
      </c>
      <c r="E53" s="3">
        <v>0</v>
      </c>
      <c r="F53" s="3">
        <v>4</v>
      </c>
      <c r="G53" s="3">
        <v>0</v>
      </c>
      <c r="H53" s="3">
        <f aca="true" t="shared" si="4" ref="H53:I56">B53+D53+F53</f>
        <v>28</v>
      </c>
      <c r="I53" s="3">
        <f t="shared" si="4"/>
        <v>0</v>
      </c>
    </row>
    <row r="54" spans="1:9" ht="13.5">
      <c r="A54" s="3" t="s">
        <v>14</v>
      </c>
      <c r="B54" s="3">
        <v>11</v>
      </c>
      <c r="C54" s="3">
        <v>0</v>
      </c>
      <c r="D54" s="3">
        <v>0</v>
      </c>
      <c r="E54" s="3">
        <v>0</v>
      </c>
      <c r="F54" s="3">
        <v>1</v>
      </c>
      <c r="G54" s="3">
        <v>0</v>
      </c>
      <c r="H54" s="3">
        <f t="shared" si="4"/>
        <v>12</v>
      </c>
      <c r="I54" s="3">
        <f t="shared" si="4"/>
        <v>0</v>
      </c>
    </row>
    <row r="55" spans="1:9" ht="13.5">
      <c r="A55" s="3" t="s">
        <v>15</v>
      </c>
      <c r="B55" s="3">
        <v>28</v>
      </c>
      <c r="C55" s="3">
        <v>0</v>
      </c>
      <c r="D55" s="3">
        <v>0</v>
      </c>
      <c r="E55" s="3">
        <v>0</v>
      </c>
      <c r="F55" s="3">
        <v>5</v>
      </c>
      <c r="G55" s="3">
        <v>0</v>
      </c>
      <c r="H55" s="3">
        <f t="shared" si="4"/>
        <v>33</v>
      </c>
      <c r="I55" s="3">
        <f t="shared" si="4"/>
        <v>0</v>
      </c>
    </row>
    <row r="56" spans="1:9" ht="13.5">
      <c r="A56" s="3" t="s">
        <v>16</v>
      </c>
      <c r="B56" s="3">
        <v>0</v>
      </c>
      <c r="C56" s="3">
        <v>0</v>
      </c>
      <c r="D56" s="3">
        <v>1</v>
      </c>
      <c r="E56" s="3">
        <v>0</v>
      </c>
      <c r="F56" s="3">
        <v>0</v>
      </c>
      <c r="G56" s="3">
        <v>0</v>
      </c>
      <c r="H56" s="3">
        <f t="shared" si="4"/>
        <v>1</v>
      </c>
      <c r="I56" s="3">
        <f t="shared" si="4"/>
        <v>0</v>
      </c>
    </row>
    <row r="57" spans="1:9" ht="13.5">
      <c r="A57" s="3" t="s">
        <v>17</v>
      </c>
      <c r="B57" s="3">
        <f aca="true" t="shared" si="5" ref="B57:I57">SUM(B53:B56)</f>
        <v>63</v>
      </c>
      <c r="C57" s="3">
        <f t="shared" si="5"/>
        <v>0</v>
      </c>
      <c r="D57" s="3">
        <f t="shared" si="5"/>
        <v>1</v>
      </c>
      <c r="E57" s="3">
        <f t="shared" si="5"/>
        <v>0</v>
      </c>
      <c r="F57" s="3">
        <f t="shared" si="5"/>
        <v>10</v>
      </c>
      <c r="G57" s="3">
        <f t="shared" si="5"/>
        <v>0</v>
      </c>
      <c r="H57" s="3">
        <f t="shared" si="5"/>
        <v>74</v>
      </c>
      <c r="I57" s="3">
        <f t="shared" si="5"/>
        <v>0</v>
      </c>
    </row>
    <row r="58" spans="1:9" ht="13.5">
      <c r="A58" s="3" t="s">
        <v>18</v>
      </c>
      <c r="B58" s="3">
        <v>0</v>
      </c>
      <c r="C58" s="3">
        <v>0</v>
      </c>
      <c r="D58" s="3">
        <v>0</v>
      </c>
      <c r="E58" s="3">
        <v>0</v>
      </c>
      <c r="F58" s="3">
        <v>4</v>
      </c>
      <c r="G58" s="3">
        <v>0</v>
      </c>
      <c r="H58" s="3">
        <f aca="true" t="shared" si="6" ref="H58:I75">B58+D58+F58</f>
        <v>4</v>
      </c>
      <c r="I58" s="3">
        <f t="shared" si="6"/>
        <v>0</v>
      </c>
    </row>
    <row r="59" spans="1:9" ht="13.5">
      <c r="A59" s="3" t="s">
        <v>19</v>
      </c>
      <c r="B59" s="3">
        <v>0</v>
      </c>
      <c r="C59" s="3">
        <v>0</v>
      </c>
      <c r="D59" s="3">
        <v>0</v>
      </c>
      <c r="E59" s="3">
        <v>0</v>
      </c>
      <c r="F59" s="3">
        <v>0</v>
      </c>
      <c r="G59" s="3">
        <v>0</v>
      </c>
      <c r="H59" s="3">
        <f t="shared" si="6"/>
        <v>0</v>
      </c>
      <c r="I59" s="3">
        <f t="shared" si="6"/>
        <v>0</v>
      </c>
    </row>
    <row r="60" spans="1:9" ht="13.5">
      <c r="A60" s="3" t="s">
        <v>20</v>
      </c>
      <c r="B60" s="3">
        <v>0</v>
      </c>
      <c r="C60" s="3">
        <v>0</v>
      </c>
      <c r="D60" s="3">
        <v>0</v>
      </c>
      <c r="E60" s="3">
        <v>0</v>
      </c>
      <c r="F60" s="3">
        <v>0</v>
      </c>
      <c r="G60" s="3">
        <v>0</v>
      </c>
      <c r="H60" s="3">
        <f t="shared" si="6"/>
        <v>0</v>
      </c>
      <c r="I60" s="3">
        <f t="shared" si="6"/>
        <v>0</v>
      </c>
    </row>
    <row r="61" spans="1:9" ht="13.5">
      <c r="A61" s="3" t="s">
        <v>21</v>
      </c>
      <c r="B61" s="3">
        <v>0</v>
      </c>
      <c r="C61" s="3">
        <v>0</v>
      </c>
      <c r="D61" s="3">
        <v>0</v>
      </c>
      <c r="E61" s="3">
        <v>0</v>
      </c>
      <c r="F61" s="3">
        <v>0</v>
      </c>
      <c r="G61" s="3">
        <v>0</v>
      </c>
      <c r="H61" s="3">
        <f t="shared" si="6"/>
        <v>0</v>
      </c>
      <c r="I61" s="3">
        <f t="shared" si="6"/>
        <v>0</v>
      </c>
    </row>
    <row r="62" spans="1:9" ht="13.5">
      <c r="A62" s="3" t="s">
        <v>22</v>
      </c>
      <c r="B62" s="3">
        <v>0</v>
      </c>
      <c r="C62" s="3">
        <v>0</v>
      </c>
      <c r="D62" s="3">
        <v>0</v>
      </c>
      <c r="E62" s="3">
        <v>0</v>
      </c>
      <c r="F62" s="3">
        <v>0</v>
      </c>
      <c r="G62" s="3">
        <v>0</v>
      </c>
      <c r="H62" s="3">
        <f t="shared" si="6"/>
        <v>0</v>
      </c>
      <c r="I62" s="3">
        <f t="shared" si="6"/>
        <v>0</v>
      </c>
    </row>
    <row r="63" spans="1:9" ht="13.5">
      <c r="A63" s="3" t="s">
        <v>23</v>
      </c>
      <c r="B63" s="3">
        <v>0</v>
      </c>
      <c r="C63" s="3">
        <v>0</v>
      </c>
      <c r="D63" s="3">
        <v>0</v>
      </c>
      <c r="E63" s="3">
        <v>0</v>
      </c>
      <c r="F63" s="3">
        <v>0</v>
      </c>
      <c r="G63" s="3">
        <v>0</v>
      </c>
      <c r="H63" s="3">
        <f t="shared" si="6"/>
        <v>0</v>
      </c>
      <c r="I63" s="3">
        <f t="shared" si="6"/>
        <v>0</v>
      </c>
    </row>
    <row r="64" spans="1:9" ht="13.5">
      <c r="A64" s="3" t="s">
        <v>24</v>
      </c>
      <c r="B64" s="3">
        <v>0</v>
      </c>
      <c r="C64" s="3">
        <v>0</v>
      </c>
      <c r="D64" s="3">
        <v>0</v>
      </c>
      <c r="E64" s="3">
        <v>0</v>
      </c>
      <c r="F64" s="3">
        <v>0</v>
      </c>
      <c r="G64" s="3">
        <v>0</v>
      </c>
      <c r="H64" s="3">
        <f t="shared" si="6"/>
        <v>0</v>
      </c>
      <c r="I64" s="3">
        <f t="shared" si="6"/>
        <v>0</v>
      </c>
    </row>
    <row r="65" spans="1:9" ht="13.5">
      <c r="A65" s="3" t="s">
        <v>25</v>
      </c>
      <c r="B65" s="3">
        <v>0</v>
      </c>
      <c r="C65" s="3">
        <v>0</v>
      </c>
      <c r="D65" s="3">
        <v>0</v>
      </c>
      <c r="E65" s="3">
        <v>0</v>
      </c>
      <c r="F65" s="3">
        <v>0</v>
      </c>
      <c r="G65" s="3">
        <v>0</v>
      </c>
      <c r="H65" s="3">
        <f t="shared" si="6"/>
        <v>0</v>
      </c>
      <c r="I65" s="3">
        <f t="shared" si="6"/>
        <v>0</v>
      </c>
    </row>
    <row r="66" spans="1:9" ht="13.5">
      <c r="A66" s="3" t="s">
        <v>26</v>
      </c>
      <c r="B66" s="3">
        <v>0</v>
      </c>
      <c r="C66" s="3">
        <v>0</v>
      </c>
      <c r="D66" s="3">
        <v>0</v>
      </c>
      <c r="E66" s="3">
        <v>0</v>
      </c>
      <c r="F66" s="3">
        <v>0</v>
      </c>
      <c r="G66" s="3">
        <v>0</v>
      </c>
      <c r="H66" s="3">
        <f t="shared" si="6"/>
        <v>0</v>
      </c>
      <c r="I66" s="3">
        <f t="shared" si="6"/>
        <v>0</v>
      </c>
    </row>
    <row r="67" spans="1:9" ht="13.5">
      <c r="A67" s="3" t="s">
        <v>27</v>
      </c>
      <c r="B67" s="3">
        <v>0</v>
      </c>
      <c r="C67" s="3">
        <v>0</v>
      </c>
      <c r="D67" s="3">
        <v>0</v>
      </c>
      <c r="E67" s="3">
        <v>0</v>
      </c>
      <c r="F67" s="3">
        <v>0</v>
      </c>
      <c r="G67" s="3">
        <v>0</v>
      </c>
      <c r="H67" s="3">
        <f t="shared" si="6"/>
        <v>0</v>
      </c>
      <c r="I67" s="3">
        <f t="shared" si="6"/>
        <v>0</v>
      </c>
    </row>
    <row r="68" spans="1:9" ht="13.5">
      <c r="A68" s="3" t="s">
        <v>28</v>
      </c>
      <c r="B68" s="3">
        <v>0</v>
      </c>
      <c r="C68" s="3">
        <v>0</v>
      </c>
      <c r="D68" s="3">
        <v>0</v>
      </c>
      <c r="E68" s="3">
        <v>0</v>
      </c>
      <c r="F68" s="3">
        <v>0</v>
      </c>
      <c r="G68" s="3">
        <v>0</v>
      </c>
      <c r="H68" s="3">
        <f t="shared" si="6"/>
        <v>0</v>
      </c>
      <c r="I68" s="3">
        <f t="shared" si="6"/>
        <v>0</v>
      </c>
    </row>
    <row r="69" spans="1:9" ht="13.5">
      <c r="A69" s="3" t="s">
        <v>29</v>
      </c>
      <c r="B69" s="3">
        <v>3</v>
      </c>
      <c r="C69" s="3">
        <v>0</v>
      </c>
      <c r="D69" s="3">
        <v>0</v>
      </c>
      <c r="E69" s="3">
        <v>0</v>
      </c>
      <c r="F69" s="3">
        <v>1</v>
      </c>
      <c r="G69" s="3">
        <v>0</v>
      </c>
      <c r="H69" s="3">
        <f t="shared" si="6"/>
        <v>4</v>
      </c>
      <c r="I69" s="3">
        <f t="shared" si="6"/>
        <v>0</v>
      </c>
    </row>
    <row r="70" spans="1:9" ht="13.5">
      <c r="A70" s="3" t="s">
        <v>30</v>
      </c>
      <c r="B70" s="3">
        <v>1</v>
      </c>
      <c r="C70" s="3">
        <v>0</v>
      </c>
      <c r="D70" s="3">
        <v>0</v>
      </c>
      <c r="E70" s="3">
        <v>0</v>
      </c>
      <c r="F70" s="3">
        <v>0</v>
      </c>
      <c r="G70" s="3">
        <v>0</v>
      </c>
      <c r="H70" s="3">
        <f t="shared" si="6"/>
        <v>1</v>
      </c>
      <c r="I70" s="3">
        <f t="shared" si="6"/>
        <v>0</v>
      </c>
    </row>
    <row r="71" spans="1:9" ht="13.5">
      <c r="A71" s="3" t="s">
        <v>31</v>
      </c>
      <c r="B71" s="3">
        <v>0</v>
      </c>
      <c r="C71" s="3">
        <v>0</v>
      </c>
      <c r="D71" s="3">
        <v>0</v>
      </c>
      <c r="E71" s="3">
        <v>0</v>
      </c>
      <c r="F71" s="3">
        <v>0</v>
      </c>
      <c r="G71" s="3">
        <v>0</v>
      </c>
      <c r="H71" s="3">
        <f t="shared" si="6"/>
        <v>0</v>
      </c>
      <c r="I71" s="3">
        <f t="shared" si="6"/>
        <v>0</v>
      </c>
    </row>
    <row r="72" spans="1:9" ht="13.5">
      <c r="A72" s="3" t="s">
        <v>49</v>
      </c>
      <c r="B72" s="3">
        <v>0</v>
      </c>
      <c r="C72" s="3">
        <v>0</v>
      </c>
      <c r="D72" s="3">
        <v>0</v>
      </c>
      <c r="E72" s="3">
        <v>0</v>
      </c>
      <c r="F72" s="3">
        <v>0</v>
      </c>
      <c r="G72" s="3">
        <v>0</v>
      </c>
      <c r="H72" s="3">
        <f t="shared" si="6"/>
        <v>0</v>
      </c>
      <c r="I72" s="3">
        <f t="shared" si="6"/>
        <v>0</v>
      </c>
    </row>
    <row r="73" spans="1:9" ht="13.5">
      <c r="A73" s="3" t="s">
        <v>50</v>
      </c>
      <c r="B73" s="3">
        <v>0</v>
      </c>
      <c r="C73" s="3">
        <v>0</v>
      </c>
      <c r="D73" s="3">
        <v>0</v>
      </c>
      <c r="E73" s="3">
        <v>0</v>
      </c>
      <c r="F73" s="3">
        <v>0</v>
      </c>
      <c r="G73" s="3">
        <v>0</v>
      </c>
      <c r="H73" s="3">
        <f t="shared" si="6"/>
        <v>0</v>
      </c>
      <c r="I73" s="3">
        <f t="shared" si="6"/>
        <v>0</v>
      </c>
    </row>
    <row r="74" spans="1:9" ht="13.5">
      <c r="A74" s="3" t="s">
        <v>51</v>
      </c>
      <c r="B74" s="3">
        <v>0</v>
      </c>
      <c r="C74" s="3">
        <v>0</v>
      </c>
      <c r="D74" s="3">
        <v>0</v>
      </c>
      <c r="E74" s="3">
        <v>0</v>
      </c>
      <c r="F74" s="3">
        <v>0</v>
      </c>
      <c r="G74" s="3">
        <v>0</v>
      </c>
      <c r="H74" s="3">
        <f>B74+D74+F74</f>
        <v>0</v>
      </c>
      <c r="I74" s="3">
        <f t="shared" si="6"/>
        <v>0</v>
      </c>
    </row>
    <row r="75" spans="1:9" ht="13.5">
      <c r="A75" s="3" t="s">
        <v>52</v>
      </c>
      <c r="B75" s="3">
        <v>0</v>
      </c>
      <c r="C75" s="3">
        <v>0</v>
      </c>
      <c r="D75" s="3">
        <v>0</v>
      </c>
      <c r="E75" s="3">
        <v>1</v>
      </c>
      <c r="F75" s="3">
        <v>0</v>
      </c>
      <c r="G75" s="3">
        <v>0</v>
      </c>
      <c r="H75" s="3">
        <f t="shared" si="6"/>
        <v>0</v>
      </c>
      <c r="I75" s="3">
        <f t="shared" si="6"/>
        <v>1</v>
      </c>
    </row>
    <row r="76" spans="1:9" ht="13.5">
      <c r="A76" s="3" t="s">
        <v>53</v>
      </c>
      <c r="B76" s="3">
        <f aca="true" t="shared" si="7" ref="B76:I76">SUM(B58:B75)</f>
        <v>4</v>
      </c>
      <c r="C76" s="3">
        <f t="shared" si="7"/>
        <v>0</v>
      </c>
      <c r="D76" s="3">
        <f t="shared" si="7"/>
        <v>0</v>
      </c>
      <c r="E76" s="3">
        <f t="shared" si="7"/>
        <v>1</v>
      </c>
      <c r="F76" s="3">
        <f t="shared" si="7"/>
        <v>5</v>
      </c>
      <c r="G76" s="3">
        <f t="shared" si="7"/>
        <v>0</v>
      </c>
      <c r="H76" s="3">
        <f t="shared" si="7"/>
        <v>9</v>
      </c>
      <c r="I76" s="3">
        <f t="shared" si="7"/>
        <v>1</v>
      </c>
    </row>
    <row r="77" spans="1:9" ht="13.5">
      <c r="A77" s="3" t="s">
        <v>54</v>
      </c>
      <c r="B77" s="3">
        <f>B57+B76</f>
        <v>67</v>
      </c>
      <c r="C77" s="3">
        <f>C57+C76</f>
        <v>0</v>
      </c>
      <c r="D77" s="3">
        <f>D57+D76</f>
        <v>1</v>
      </c>
      <c r="E77" s="3">
        <f>E57+E76</f>
        <v>1</v>
      </c>
      <c r="F77" s="3">
        <f>F57+F76</f>
        <v>15</v>
      </c>
      <c r="G77" s="3">
        <f>G57+G76</f>
        <v>0</v>
      </c>
      <c r="H77" s="3">
        <f>H57+H76</f>
        <v>83</v>
      </c>
      <c r="I77" s="3">
        <f>I57+I76</f>
        <v>1</v>
      </c>
    </row>
  </sheetData>
  <mergeCells count="16">
    <mergeCell ref="A50:A52"/>
    <mergeCell ref="B50:I50"/>
    <mergeCell ref="B51:C51"/>
    <mergeCell ref="D51:E51"/>
    <mergeCell ref="F51:G51"/>
    <mergeCell ref="H51:I51"/>
    <mergeCell ref="A3:A5"/>
    <mergeCell ref="E3:J3"/>
    <mergeCell ref="B3:C4"/>
    <mergeCell ref="D3:D4"/>
    <mergeCell ref="E4:E5"/>
    <mergeCell ref="F4:F5"/>
    <mergeCell ref="G4:G5"/>
    <mergeCell ref="H4:H5"/>
    <mergeCell ref="I4:I5"/>
    <mergeCell ref="J4:J5"/>
  </mergeCells>
  <printOptions/>
  <pageMargins left="0.75" right="0.75" top="1" bottom="1" header="0.512" footer="0.512"/>
  <pageSetup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財団法人鳥取県情報センター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財団法人鳥取県情報センター</dc:creator>
  <cp:keywords/>
  <dc:description/>
  <cp:lastModifiedBy>財団法人鳥取県情報センター</cp:lastModifiedBy>
  <cp:lastPrinted>2004-03-22T01:41:52Z</cp:lastPrinted>
  <dcterms:created xsi:type="dcterms:W3CDTF">2004-03-22T01:36:15Z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