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0"/>
  </bookViews>
  <sheets>
    <sheet name="無効票" sheetId="1" r:id="rId1"/>
  </sheets>
  <externalReferences>
    <externalReference r:id="rId4"/>
  </externalReferences>
  <definedNames>
    <definedName name="住所録">#REF!</definedName>
  </definedNames>
  <calcPr fullCalcOnLoad="1"/>
</workbook>
</file>

<file path=xl/sharedStrings.xml><?xml version="1.0" encoding="utf-8"?>
<sst xmlns="http://schemas.openxmlformats.org/spreadsheetml/2006/main" count="46" uniqueCount="46">
  <si>
    <t>区分　　</t>
  </si>
  <si>
    <t xml:space="preserve">所定の用紙を用いないもの                                                                            </t>
  </si>
  <si>
    <t xml:space="preserve">名簿届出政党等以外の政党の名称又は略称を記載したもの                                                </t>
  </si>
  <si>
    <t xml:space="preserve">名簿届出要件に該当していなかった政党等の名称又は略称を記載したもの                                  </t>
  </si>
  <si>
    <t xml:space="preserve">名簿登載者の全員が当該名簿届出政党等に所属する者でなくなった政党等の名称等を記載したもの            </t>
  </si>
  <si>
    <t xml:space="preserve">名簿届出政党等の名称及び略称のほか、他事を記載したもの                                              </t>
  </si>
  <si>
    <t xml:space="preserve">名簿届出政党等の名称又は略称を自書しないもの                                                        </t>
  </si>
  <si>
    <t xml:space="preserve">名簿届出政党等のいずれを記載したかを確認し難いもの                                                </t>
  </si>
  <si>
    <t xml:space="preserve">白紙投票                                                                                            </t>
  </si>
  <si>
    <t xml:space="preserve">単に雑事を記載したもの                                                                              </t>
  </si>
  <si>
    <t xml:space="preserve">単に記号、符号を記載したもの                                                                        </t>
  </si>
  <si>
    <t>無効投票率</t>
  </si>
  <si>
    <t>米子市　</t>
  </si>
  <si>
    <t>倉吉市　</t>
  </si>
  <si>
    <t>境港市　</t>
  </si>
  <si>
    <t>　　市計</t>
  </si>
  <si>
    <t>岩美町　</t>
  </si>
  <si>
    <t>岩美郡計</t>
  </si>
  <si>
    <t>八頭郡計</t>
  </si>
  <si>
    <t>三朝町　</t>
  </si>
  <si>
    <t>北条町　</t>
  </si>
  <si>
    <t>大栄町　</t>
  </si>
  <si>
    <t>東伯郡計</t>
  </si>
  <si>
    <t>日吉津村</t>
  </si>
  <si>
    <t>西伯郡計</t>
  </si>
  <si>
    <t>日南町　</t>
  </si>
  <si>
    <t>日野町　</t>
  </si>
  <si>
    <t>江府町　</t>
  </si>
  <si>
    <t>日野郡計</t>
  </si>
  <si>
    <t>　町村計</t>
  </si>
  <si>
    <t>　　県計</t>
  </si>
  <si>
    <t>鳥取市第１</t>
  </si>
  <si>
    <t>鳥取市第２</t>
  </si>
  <si>
    <t>鳥取市第３</t>
  </si>
  <si>
    <t>鳥取市計</t>
  </si>
  <si>
    <t>若桜町　</t>
  </si>
  <si>
    <t>智頭町</t>
  </si>
  <si>
    <t>八頭町　</t>
  </si>
  <si>
    <t>琴浦町　</t>
  </si>
  <si>
    <t>大山町　</t>
  </si>
  <si>
    <t>南部町　</t>
  </si>
  <si>
    <t>伯耆町　</t>
  </si>
  <si>
    <t>湯梨浜町</t>
  </si>
  <si>
    <t>合計</t>
  </si>
  <si>
    <t xml:space="preserve">２以上の名簿届出政党等の名称又は略称を記載したもの                                                </t>
  </si>
  <si>
    <t>（２）　無効投票の内訳</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</si>
</sst>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 "/>
    <numFmt numFmtId="179" formatCode="#,##0.000_ "/>
    <numFmt numFmtId="180" formatCode="#,##0_ ;[Red]\-#,##0\ "/>
    <numFmt numFmtId="181" formatCode="\(#,##0\)"/>
    <numFmt numFmtId="182" formatCode="#,##0.0;[Red]\-#,##0.0"/>
    <numFmt numFmtId="183" formatCode="0.00_);[Red]\(0.00\)"/>
    <numFmt numFmtId="184" formatCode="0.0"/>
    <numFmt numFmtId="185" formatCode="#,##0.000"/>
    <numFmt numFmtId="186" formatCode="0.000"/>
  </numFmts>
  <fonts count="6">
    <font>
      <sz val="11"/>
      <name val="ＭＳ Ｐゴシック"/>
      <family val="3"/>
    </font>
    <font>
      <sz val="8"/>
      <name val="ＭＳ 明朝"/>
      <family val="1"/>
    </font>
    <font>
      <sz val="9"/>
      <name val="ＭＳ 明朝"/>
      <family val="1"/>
    </font>
    <font>
      <sz val="12"/>
      <name val="ＭＳ 明朝"/>
      <family val="1"/>
    </font>
    <font>
      <sz val="10"/>
      <name val="ＭＳ 明朝"/>
      <family val="1"/>
    </font>
    <font>
      <sz val="14"/>
      <name val="ＭＳ Ｐゴシック"/>
      <family val="3"/>
    </font>
  </fonts>
  <fills count="2">
    <fill>
      <patternFill/>
    </fill>
    <fill>
      <patternFill patternType="gray125"/>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2">
    <xf numFmtId="0" fontId="0" fillId="0" borderId="0" xfId="0" applyAlignment="1">
      <alignment/>
    </xf>
    <xf numFmtId="0" fontId="0" fillId="0" borderId="1" xfId="0" applyBorder="1" applyAlignment="1">
      <alignment wrapText="1"/>
    </xf>
    <xf numFmtId="0" fontId="1" fillId="0" borderId="1" xfId="0" applyFont="1" applyBorder="1" applyAlignment="1">
      <alignment horizontal="center" vertical="top" textRotation="255" wrapText="1"/>
    </xf>
    <xf numFmtId="2" fontId="0" fillId="0" borderId="0" xfId="0" applyNumberFormat="1" applyBorder="1" applyAlignment="1">
      <alignment horizontal="center" vertical="top" textRotation="255" wrapText="1"/>
    </xf>
    <xf numFmtId="0" fontId="2" fillId="0" borderId="2" xfId="0" applyFont="1" applyBorder="1" applyAlignment="1">
      <alignment/>
    </xf>
    <xf numFmtId="38" fontId="3" fillId="0" borderId="2" xfId="16" applyFont="1" applyBorder="1" applyAlignment="1">
      <alignment/>
    </xf>
    <xf numFmtId="2" fontId="3" fillId="0" borderId="2" xfId="0" applyNumberFormat="1" applyFont="1" applyBorder="1" applyAlignment="1">
      <alignment/>
    </xf>
    <xf numFmtId="2" fontId="2" fillId="0" borderId="0" xfId="0" applyNumberFormat="1" applyFont="1" applyBorder="1" applyAlignment="1">
      <alignment/>
    </xf>
    <xf numFmtId="0" fontId="2" fillId="0" borderId="3" xfId="0" applyFont="1" applyBorder="1" applyAlignment="1">
      <alignment/>
    </xf>
    <xf numFmtId="38" fontId="3" fillId="0" borderId="3" xfId="16" applyFont="1" applyBorder="1" applyAlignment="1">
      <alignment/>
    </xf>
    <xf numFmtId="2" fontId="3" fillId="0" borderId="3" xfId="0" applyNumberFormat="1" applyFont="1" applyBorder="1" applyAlignment="1">
      <alignment/>
    </xf>
    <xf numFmtId="0" fontId="2" fillId="0" borderId="4" xfId="0" applyFont="1" applyBorder="1" applyAlignment="1">
      <alignment/>
    </xf>
    <xf numFmtId="38" fontId="3" fillId="0" borderId="4" xfId="16" applyFont="1" applyBorder="1" applyAlignment="1">
      <alignment/>
    </xf>
    <xf numFmtId="2" fontId="3" fillId="0" borderId="4" xfId="0" applyNumberFormat="1" applyFont="1" applyBorder="1" applyAlignment="1">
      <alignment/>
    </xf>
    <xf numFmtId="0" fontId="2" fillId="0" borderId="1" xfId="0" applyFont="1" applyBorder="1" applyAlignment="1">
      <alignment/>
    </xf>
    <xf numFmtId="38" fontId="3" fillId="0" borderId="1" xfId="16" applyFont="1" applyBorder="1" applyAlignment="1">
      <alignment/>
    </xf>
    <xf numFmtId="2" fontId="3" fillId="0" borderId="1" xfId="0" applyNumberFormat="1" applyFont="1" applyBorder="1" applyAlignment="1">
      <alignment/>
    </xf>
    <xf numFmtId="0" fontId="1" fillId="0" borderId="2" xfId="0" applyFont="1" applyBorder="1" applyAlignment="1">
      <alignment/>
    </xf>
    <xf numFmtId="0" fontId="1" fillId="0" borderId="3" xfId="0" applyFont="1" applyBorder="1" applyAlignment="1">
      <alignment/>
    </xf>
    <xf numFmtId="0" fontId="4" fillId="0" borderId="1" xfId="0" applyFont="1" applyBorder="1" applyAlignment="1">
      <alignment horizontal="center" vertical="top" textRotation="255" wrapText="1"/>
    </xf>
    <xf numFmtId="2" fontId="4" fillId="0" borderId="1" xfId="0" applyNumberFormat="1" applyFont="1" applyBorder="1" applyAlignment="1">
      <alignment horizontal="center" vertical="top" textRotation="255" wrapText="1"/>
    </xf>
    <xf numFmtId="0" fontId="5" fillId="0" borderId="0" xfId="0" applyFont="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DOWS\&#65411;&#65438;&#65405;&#65400;&#65412;&#65391;&#65420;&#65439;\&#12471;&#12540;&#12488;&#27604;&#203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投票国内"/>
      <sheetName val="投票在外"/>
      <sheetName val="投票合計"/>
      <sheetName val="比例開票結果投票総数"/>
      <sheetName val="無効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4"/>
  <sheetViews>
    <sheetView tabSelected="1" workbookViewId="0" topLeftCell="A1">
      <selection activeCell="E3" sqref="E3"/>
    </sheetView>
  </sheetViews>
  <sheetFormatPr defaultColWidth="9.00390625" defaultRowHeight="13.5"/>
  <cols>
    <col min="1" max="1" width="8.25390625" style="0" customWidth="1"/>
    <col min="2" max="2" width="5.375" style="0" customWidth="1"/>
    <col min="3" max="3" width="8.25390625" style="0" customWidth="1"/>
    <col min="4" max="4" width="9.625" style="0" customWidth="1"/>
    <col min="5" max="5" width="12.25390625" style="0" customWidth="1"/>
    <col min="6" max="6" width="7.25390625" style="0" customWidth="1"/>
    <col min="7" max="7" width="8.625" style="0" customWidth="1"/>
    <col min="8" max="8" width="7.25390625" style="0" customWidth="1"/>
    <col min="9" max="9" width="8.00390625" style="0" customWidth="1"/>
    <col min="10" max="10" width="6.75390625" style="0" customWidth="1"/>
    <col min="11" max="13" width="7.25390625" style="0" customWidth="1"/>
    <col min="14" max="14" width="7.50390625" style="0" customWidth="1"/>
    <col min="15" max="15" width="2.75390625" style="0" customWidth="1"/>
  </cols>
  <sheetData>
    <row r="1" ht="17.25">
      <c r="A1" s="21" t="s">
        <v>45</v>
      </c>
    </row>
    <row r="3" spans="1:15" ht="103.5" customHeight="1">
      <c r="A3" s="1" t="s">
        <v>0</v>
      </c>
      <c r="B3" s="2" t="s">
        <v>1</v>
      </c>
      <c r="C3" s="2" t="s">
        <v>2</v>
      </c>
      <c r="D3" s="2" t="s">
        <v>3</v>
      </c>
      <c r="E3" s="2" t="s">
        <v>4</v>
      </c>
      <c r="F3" s="2" t="s">
        <v>44</v>
      </c>
      <c r="G3" s="2" t="s">
        <v>5</v>
      </c>
      <c r="H3" s="2" t="s">
        <v>6</v>
      </c>
      <c r="I3" s="2" t="s">
        <v>7</v>
      </c>
      <c r="J3" s="2" t="s">
        <v>8</v>
      </c>
      <c r="K3" s="2" t="s">
        <v>9</v>
      </c>
      <c r="L3" s="2" t="s">
        <v>10</v>
      </c>
      <c r="M3" s="19" t="s">
        <v>43</v>
      </c>
      <c r="N3" s="20" t="s">
        <v>11</v>
      </c>
      <c r="O3" s="3"/>
    </row>
    <row r="4" spans="1:15" ht="21.75" customHeight="1">
      <c r="A4" s="17" t="s">
        <v>31</v>
      </c>
      <c r="B4" s="5">
        <v>0</v>
      </c>
      <c r="C4" s="5">
        <v>258</v>
      </c>
      <c r="D4" s="5">
        <v>0</v>
      </c>
      <c r="E4" s="5">
        <v>0</v>
      </c>
      <c r="F4" s="5">
        <v>4</v>
      </c>
      <c r="G4" s="5">
        <v>26</v>
      </c>
      <c r="H4" s="5">
        <v>0</v>
      </c>
      <c r="I4" s="5">
        <v>30</v>
      </c>
      <c r="J4" s="5">
        <v>1319</v>
      </c>
      <c r="K4" s="5">
        <v>732</v>
      </c>
      <c r="L4" s="5">
        <v>195</v>
      </c>
      <c r="M4" s="5">
        <f aca="true" t="shared" si="0" ref="M4:M32">SUM(B4:L4)</f>
        <v>2564</v>
      </c>
      <c r="N4" s="6">
        <v>2.96</v>
      </c>
      <c r="O4" s="7"/>
    </row>
    <row r="5" spans="1:15" ht="21.75" customHeight="1">
      <c r="A5" s="18" t="s">
        <v>32</v>
      </c>
      <c r="B5" s="9">
        <v>0</v>
      </c>
      <c r="C5" s="9">
        <v>54</v>
      </c>
      <c r="D5" s="9">
        <v>0</v>
      </c>
      <c r="E5" s="9">
        <v>0</v>
      </c>
      <c r="F5" s="9">
        <v>1</v>
      </c>
      <c r="G5" s="9">
        <v>3</v>
      </c>
      <c r="H5" s="9">
        <v>0</v>
      </c>
      <c r="I5" s="9">
        <v>33</v>
      </c>
      <c r="J5" s="9">
        <v>180</v>
      </c>
      <c r="K5" s="9">
        <v>157</v>
      </c>
      <c r="L5" s="9">
        <v>18</v>
      </c>
      <c r="M5" s="9">
        <f t="shared" si="0"/>
        <v>446</v>
      </c>
      <c r="N5" s="10">
        <v>4.54</v>
      </c>
      <c r="O5" s="7"/>
    </row>
    <row r="6" spans="1:15" ht="21.75" customHeight="1">
      <c r="A6" s="18" t="s">
        <v>33</v>
      </c>
      <c r="B6" s="9">
        <v>0</v>
      </c>
      <c r="C6" s="9">
        <v>6</v>
      </c>
      <c r="D6" s="9">
        <v>0</v>
      </c>
      <c r="E6" s="9">
        <v>0</v>
      </c>
      <c r="F6" s="9">
        <v>2</v>
      </c>
      <c r="G6" s="9">
        <v>1</v>
      </c>
      <c r="H6" s="9">
        <v>0</v>
      </c>
      <c r="I6" s="9">
        <v>1</v>
      </c>
      <c r="J6" s="9">
        <v>225</v>
      </c>
      <c r="K6" s="9">
        <v>199</v>
      </c>
      <c r="L6" s="9">
        <v>42</v>
      </c>
      <c r="M6" s="9">
        <f t="shared" si="0"/>
        <v>476</v>
      </c>
      <c r="N6" s="10">
        <v>3.48</v>
      </c>
      <c r="O6" s="7"/>
    </row>
    <row r="7" spans="1:15" ht="21.75" customHeight="1">
      <c r="A7" s="14" t="s">
        <v>34</v>
      </c>
      <c r="B7" s="15">
        <f>SUM(B4:B6)</f>
        <v>0</v>
      </c>
      <c r="C7" s="15">
        <f aca="true" t="shared" si="1" ref="C7:L7">SUM(C4:C6)</f>
        <v>318</v>
      </c>
      <c r="D7" s="15">
        <f t="shared" si="1"/>
        <v>0</v>
      </c>
      <c r="E7" s="15">
        <f t="shared" si="1"/>
        <v>0</v>
      </c>
      <c r="F7" s="15">
        <f>SUM(F4:F6)</f>
        <v>7</v>
      </c>
      <c r="G7" s="15">
        <f t="shared" si="1"/>
        <v>30</v>
      </c>
      <c r="H7" s="15">
        <f t="shared" si="1"/>
        <v>0</v>
      </c>
      <c r="I7" s="15">
        <f t="shared" si="1"/>
        <v>64</v>
      </c>
      <c r="J7" s="15">
        <f t="shared" si="1"/>
        <v>1724</v>
      </c>
      <c r="K7" s="15">
        <f t="shared" si="1"/>
        <v>1088</v>
      </c>
      <c r="L7" s="15">
        <f t="shared" si="1"/>
        <v>255</v>
      </c>
      <c r="M7" s="15">
        <f t="shared" si="0"/>
        <v>3486</v>
      </c>
      <c r="N7" s="16">
        <v>3.17</v>
      </c>
      <c r="O7" s="7"/>
    </row>
    <row r="8" spans="1:15" ht="21.75" customHeight="1">
      <c r="A8" s="8" t="s">
        <v>12</v>
      </c>
      <c r="B8" s="9">
        <v>0</v>
      </c>
      <c r="C8" s="9">
        <v>101</v>
      </c>
      <c r="D8" s="9">
        <v>0</v>
      </c>
      <c r="E8" s="9">
        <v>0</v>
      </c>
      <c r="F8" s="9">
        <v>2</v>
      </c>
      <c r="G8" s="9">
        <v>40</v>
      </c>
      <c r="H8" s="9">
        <v>0</v>
      </c>
      <c r="I8" s="9">
        <v>84</v>
      </c>
      <c r="J8" s="9">
        <v>1097</v>
      </c>
      <c r="K8" s="9">
        <v>638</v>
      </c>
      <c r="L8" s="9">
        <v>138</v>
      </c>
      <c r="M8" s="5">
        <f t="shared" si="0"/>
        <v>2100</v>
      </c>
      <c r="N8" s="10">
        <v>2.44</v>
      </c>
      <c r="O8" s="7"/>
    </row>
    <row r="9" spans="1:15" ht="21.75" customHeight="1">
      <c r="A9" s="8" t="s">
        <v>13</v>
      </c>
      <c r="B9" s="9">
        <v>0</v>
      </c>
      <c r="C9" s="9">
        <v>81</v>
      </c>
      <c r="D9" s="9">
        <v>0</v>
      </c>
      <c r="E9" s="9">
        <v>0</v>
      </c>
      <c r="F9" s="9">
        <v>0</v>
      </c>
      <c r="G9" s="9">
        <v>0</v>
      </c>
      <c r="H9" s="9">
        <v>0</v>
      </c>
      <c r="I9" s="9">
        <v>54</v>
      </c>
      <c r="J9" s="9">
        <v>493</v>
      </c>
      <c r="K9" s="9">
        <v>393</v>
      </c>
      <c r="L9" s="9">
        <v>71</v>
      </c>
      <c r="M9" s="9">
        <f t="shared" si="0"/>
        <v>1092</v>
      </c>
      <c r="N9" s="10">
        <v>3.66</v>
      </c>
      <c r="O9" s="7"/>
    </row>
    <row r="10" spans="1:15" ht="21.75" customHeight="1">
      <c r="A10" s="11" t="s">
        <v>14</v>
      </c>
      <c r="B10" s="12">
        <v>0</v>
      </c>
      <c r="C10" s="12">
        <v>59</v>
      </c>
      <c r="D10" s="12">
        <v>0</v>
      </c>
      <c r="E10" s="12">
        <v>0</v>
      </c>
      <c r="F10" s="12">
        <v>1</v>
      </c>
      <c r="G10" s="12">
        <v>3</v>
      </c>
      <c r="H10" s="12">
        <v>0</v>
      </c>
      <c r="I10" s="12">
        <v>32</v>
      </c>
      <c r="J10" s="12">
        <v>357</v>
      </c>
      <c r="K10" s="12">
        <v>193</v>
      </c>
      <c r="L10" s="12">
        <v>44</v>
      </c>
      <c r="M10" s="12">
        <f t="shared" si="0"/>
        <v>689</v>
      </c>
      <c r="N10" s="13">
        <v>3.08</v>
      </c>
      <c r="O10" s="7"/>
    </row>
    <row r="11" spans="1:15" ht="21.75" customHeight="1">
      <c r="A11" s="14" t="s">
        <v>15</v>
      </c>
      <c r="B11" s="15">
        <f>SUM(B7:B10)</f>
        <v>0</v>
      </c>
      <c r="C11" s="15">
        <f aca="true" t="shared" si="2" ref="C11:L11">SUM(C7:C10)</f>
        <v>559</v>
      </c>
      <c r="D11" s="15">
        <f t="shared" si="2"/>
        <v>0</v>
      </c>
      <c r="E11" s="15">
        <f>SUM(E7:E10)</f>
        <v>0</v>
      </c>
      <c r="F11" s="15">
        <f t="shared" si="2"/>
        <v>10</v>
      </c>
      <c r="G11" s="15">
        <f>SUM(G7:G10)</f>
        <v>73</v>
      </c>
      <c r="H11" s="15">
        <f t="shared" si="2"/>
        <v>0</v>
      </c>
      <c r="I11" s="15">
        <f t="shared" si="2"/>
        <v>234</v>
      </c>
      <c r="J11" s="15">
        <f t="shared" si="2"/>
        <v>3671</v>
      </c>
      <c r="K11" s="15">
        <f t="shared" si="2"/>
        <v>2312</v>
      </c>
      <c r="L11" s="15">
        <f t="shared" si="2"/>
        <v>508</v>
      </c>
      <c r="M11" s="15">
        <f t="shared" si="0"/>
        <v>7367</v>
      </c>
      <c r="N11" s="16">
        <v>2.97</v>
      </c>
      <c r="O11" s="7"/>
    </row>
    <row r="12" spans="1:15" ht="21.75" customHeight="1">
      <c r="A12" s="8" t="s">
        <v>16</v>
      </c>
      <c r="B12" s="9">
        <v>0</v>
      </c>
      <c r="C12" s="9">
        <v>0</v>
      </c>
      <c r="D12" s="9">
        <v>0</v>
      </c>
      <c r="E12" s="9">
        <v>0</v>
      </c>
      <c r="F12" s="9">
        <v>1</v>
      </c>
      <c r="G12" s="9">
        <v>0</v>
      </c>
      <c r="H12" s="9">
        <v>0</v>
      </c>
      <c r="I12" s="9">
        <v>0</v>
      </c>
      <c r="J12" s="9">
        <v>145</v>
      </c>
      <c r="K12" s="9">
        <v>266</v>
      </c>
      <c r="L12" s="9">
        <v>23</v>
      </c>
      <c r="M12" s="9">
        <f t="shared" si="0"/>
        <v>435</v>
      </c>
      <c r="N12" s="10">
        <v>5.38</v>
      </c>
      <c r="O12" s="7"/>
    </row>
    <row r="13" spans="1:15" ht="21.75" customHeight="1">
      <c r="A13" s="14" t="s">
        <v>17</v>
      </c>
      <c r="B13" s="15">
        <f aca="true" t="shared" si="3" ref="B13:L13">SUM(B12:B12)</f>
        <v>0</v>
      </c>
      <c r="C13" s="15">
        <f t="shared" si="3"/>
        <v>0</v>
      </c>
      <c r="D13" s="15">
        <f t="shared" si="3"/>
        <v>0</v>
      </c>
      <c r="E13" s="15">
        <f t="shared" si="3"/>
        <v>0</v>
      </c>
      <c r="F13" s="15">
        <f t="shared" si="3"/>
        <v>1</v>
      </c>
      <c r="G13" s="15">
        <f t="shared" si="3"/>
        <v>0</v>
      </c>
      <c r="H13" s="15">
        <f t="shared" si="3"/>
        <v>0</v>
      </c>
      <c r="I13" s="15">
        <f t="shared" si="3"/>
        <v>0</v>
      </c>
      <c r="J13" s="15">
        <f t="shared" si="3"/>
        <v>145</v>
      </c>
      <c r="K13" s="15">
        <f t="shared" si="3"/>
        <v>266</v>
      </c>
      <c r="L13" s="15">
        <f t="shared" si="3"/>
        <v>23</v>
      </c>
      <c r="M13" s="15">
        <f t="shared" si="0"/>
        <v>435</v>
      </c>
      <c r="N13" s="16">
        <v>5.38</v>
      </c>
      <c r="O13" s="7"/>
    </row>
    <row r="14" spans="1:15" ht="21.75" customHeight="1">
      <c r="A14" s="4" t="s">
        <v>35</v>
      </c>
      <c r="B14" s="5">
        <v>0</v>
      </c>
      <c r="C14" s="5">
        <v>33</v>
      </c>
      <c r="D14" s="5">
        <v>0</v>
      </c>
      <c r="E14" s="5">
        <v>0</v>
      </c>
      <c r="F14" s="5">
        <v>0</v>
      </c>
      <c r="G14" s="5">
        <v>0</v>
      </c>
      <c r="H14" s="5">
        <v>0</v>
      </c>
      <c r="I14" s="5">
        <v>1</v>
      </c>
      <c r="J14" s="5">
        <v>74</v>
      </c>
      <c r="K14" s="5">
        <v>54</v>
      </c>
      <c r="L14" s="5">
        <v>16</v>
      </c>
      <c r="M14" s="5">
        <f t="shared" si="0"/>
        <v>178</v>
      </c>
      <c r="N14" s="6">
        <v>5.64</v>
      </c>
      <c r="O14" s="7"/>
    </row>
    <row r="15" spans="1:15" ht="21.75" customHeight="1">
      <c r="A15" s="8" t="s">
        <v>36</v>
      </c>
      <c r="B15" s="9">
        <v>0</v>
      </c>
      <c r="C15" s="9">
        <v>3</v>
      </c>
      <c r="D15" s="9">
        <v>0</v>
      </c>
      <c r="E15" s="9">
        <v>0</v>
      </c>
      <c r="F15" s="9">
        <v>0</v>
      </c>
      <c r="G15" s="9">
        <v>1</v>
      </c>
      <c r="H15" s="9">
        <v>0</v>
      </c>
      <c r="I15" s="9">
        <v>24</v>
      </c>
      <c r="J15" s="9">
        <v>130</v>
      </c>
      <c r="K15" s="9">
        <v>62</v>
      </c>
      <c r="L15" s="9">
        <v>15</v>
      </c>
      <c r="M15" s="9">
        <f t="shared" si="0"/>
        <v>235</v>
      </c>
      <c r="N15" s="10">
        <v>4.36</v>
      </c>
      <c r="O15" s="7"/>
    </row>
    <row r="16" spans="1:15" ht="21.75" customHeight="1">
      <c r="A16" s="8" t="s">
        <v>37</v>
      </c>
      <c r="B16" s="9">
        <v>0</v>
      </c>
      <c r="C16" s="9">
        <v>0</v>
      </c>
      <c r="D16" s="9">
        <v>0</v>
      </c>
      <c r="E16" s="9">
        <v>0</v>
      </c>
      <c r="F16" s="9">
        <v>0</v>
      </c>
      <c r="G16" s="9">
        <v>3</v>
      </c>
      <c r="H16" s="9">
        <v>0</v>
      </c>
      <c r="I16" s="9">
        <v>101</v>
      </c>
      <c r="J16" s="9">
        <v>256</v>
      </c>
      <c r="K16" s="9">
        <v>139</v>
      </c>
      <c r="L16" s="9">
        <v>53</v>
      </c>
      <c r="M16" s="9">
        <f t="shared" si="0"/>
        <v>552</v>
      </c>
      <c r="N16" s="10">
        <v>4.31</v>
      </c>
      <c r="O16" s="7"/>
    </row>
    <row r="17" spans="1:15" ht="21.75" customHeight="1">
      <c r="A17" s="14" t="s">
        <v>18</v>
      </c>
      <c r="B17" s="15">
        <f aca="true" t="shared" si="4" ref="B17:L17">SUM(B14:B16)</f>
        <v>0</v>
      </c>
      <c r="C17" s="15">
        <f t="shared" si="4"/>
        <v>36</v>
      </c>
      <c r="D17" s="15">
        <f t="shared" si="4"/>
        <v>0</v>
      </c>
      <c r="E17" s="15">
        <f t="shared" si="4"/>
        <v>0</v>
      </c>
      <c r="F17" s="15">
        <f t="shared" si="4"/>
        <v>0</v>
      </c>
      <c r="G17" s="15">
        <f t="shared" si="4"/>
        <v>4</v>
      </c>
      <c r="H17" s="15">
        <f t="shared" si="4"/>
        <v>0</v>
      </c>
      <c r="I17" s="15">
        <f t="shared" si="4"/>
        <v>126</v>
      </c>
      <c r="J17" s="15">
        <f t="shared" si="4"/>
        <v>460</v>
      </c>
      <c r="K17" s="15">
        <f t="shared" si="4"/>
        <v>255</v>
      </c>
      <c r="L17" s="15">
        <f t="shared" si="4"/>
        <v>84</v>
      </c>
      <c r="M17" s="15">
        <f t="shared" si="0"/>
        <v>965</v>
      </c>
      <c r="N17" s="16">
        <v>4.52</v>
      </c>
      <c r="O17" s="7"/>
    </row>
    <row r="18" spans="1:15" ht="21.75" customHeight="1">
      <c r="A18" s="8" t="s">
        <v>19</v>
      </c>
      <c r="B18" s="9">
        <v>0</v>
      </c>
      <c r="C18" s="9">
        <v>47</v>
      </c>
      <c r="D18" s="9">
        <v>0</v>
      </c>
      <c r="E18" s="9">
        <v>0</v>
      </c>
      <c r="F18" s="9">
        <v>0</v>
      </c>
      <c r="G18" s="9">
        <v>1</v>
      </c>
      <c r="H18" s="9">
        <v>0</v>
      </c>
      <c r="I18" s="9">
        <v>0</v>
      </c>
      <c r="J18" s="9">
        <v>96</v>
      </c>
      <c r="K18" s="9">
        <v>56</v>
      </c>
      <c r="L18" s="9">
        <v>9</v>
      </c>
      <c r="M18" s="9">
        <f t="shared" si="0"/>
        <v>209</v>
      </c>
      <c r="N18" s="10">
        <v>4.1</v>
      </c>
      <c r="O18" s="7"/>
    </row>
    <row r="19" spans="1:15" ht="21.75" customHeight="1">
      <c r="A19" s="8" t="s">
        <v>20</v>
      </c>
      <c r="B19" s="9">
        <v>0</v>
      </c>
      <c r="C19" s="9">
        <v>55</v>
      </c>
      <c r="D19" s="9">
        <v>0</v>
      </c>
      <c r="E19" s="9">
        <v>0</v>
      </c>
      <c r="F19" s="9">
        <v>1</v>
      </c>
      <c r="G19" s="9">
        <v>0</v>
      </c>
      <c r="H19" s="9">
        <v>0</v>
      </c>
      <c r="I19" s="9">
        <v>4</v>
      </c>
      <c r="J19" s="9">
        <v>110</v>
      </c>
      <c r="K19" s="9">
        <v>115</v>
      </c>
      <c r="L19" s="9">
        <v>24</v>
      </c>
      <c r="M19" s="9">
        <f t="shared" si="0"/>
        <v>309</v>
      </c>
      <c r="N19" s="10">
        <v>6.15</v>
      </c>
      <c r="O19" s="7"/>
    </row>
    <row r="20" spans="1:15" ht="21.75" customHeight="1">
      <c r="A20" s="8" t="s">
        <v>21</v>
      </c>
      <c r="B20" s="9">
        <v>0</v>
      </c>
      <c r="C20" s="9">
        <v>7</v>
      </c>
      <c r="D20" s="9">
        <v>0</v>
      </c>
      <c r="E20" s="9">
        <v>0</v>
      </c>
      <c r="F20" s="9">
        <v>2</v>
      </c>
      <c r="G20" s="9">
        <v>45</v>
      </c>
      <c r="H20" s="9">
        <v>0</v>
      </c>
      <c r="I20" s="9">
        <v>47</v>
      </c>
      <c r="J20" s="9">
        <v>133</v>
      </c>
      <c r="K20" s="9">
        <v>22</v>
      </c>
      <c r="L20" s="9">
        <v>22</v>
      </c>
      <c r="M20" s="9">
        <f t="shared" si="0"/>
        <v>278</v>
      </c>
      <c r="N20" s="10">
        <v>4.64</v>
      </c>
      <c r="O20" s="7"/>
    </row>
    <row r="21" spans="1:15" ht="21.75" customHeight="1">
      <c r="A21" s="8" t="s">
        <v>42</v>
      </c>
      <c r="B21" s="9">
        <v>0</v>
      </c>
      <c r="C21" s="9">
        <v>76</v>
      </c>
      <c r="D21" s="9">
        <v>0</v>
      </c>
      <c r="E21" s="9">
        <v>0</v>
      </c>
      <c r="F21" s="9">
        <v>1</v>
      </c>
      <c r="G21" s="9">
        <v>1</v>
      </c>
      <c r="H21" s="9">
        <v>0</v>
      </c>
      <c r="I21" s="9">
        <v>23</v>
      </c>
      <c r="J21" s="9">
        <v>199</v>
      </c>
      <c r="K21" s="9">
        <v>111</v>
      </c>
      <c r="L21" s="9">
        <v>27</v>
      </c>
      <c r="M21" s="9">
        <f t="shared" si="0"/>
        <v>438</v>
      </c>
      <c r="N21" s="10">
        <v>4.02</v>
      </c>
      <c r="O21" s="7"/>
    </row>
    <row r="22" spans="1:15" ht="21.75" customHeight="1">
      <c r="A22" s="11" t="s">
        <v>38</v>
      </c>
      <c r="B22" s="12">
        <v>0</v>
      </c>
      <c r="C22" s="12">
        <v>21</v>
      </c>
      <c r="D22" s="12">
        <v>0</v>
      </c>
      <c r="E22" s="12">
        <v>0</v>
      </c>
      <c r="F22" s="12">
        <v>0</v>
      </c>
      <c r="G22" s="12">
        <v>1</v>
      </c>
      <c r="H22" s="12">
        <v>0</v>
      </c>
      <c r="I22" s="12">
        <v>102</v>
      </c>
      <c r="J22" s="12">
        <v>362</v>
      </c>
      <c r="K22" s="12">
        <v>344</v>
      </c>
      <c r="L22" s="12">
        <v>42</v>
      </c>
      <c r="M22" s="12">
        <f t="shared" si="0"/>
        <v>872</v>
      </c>
      <c r="N22" s="13">
        <v>6.57</v>
      </c>
      <c r="O22" s="7"/>
    </row>
    <row r="23" spans="1:15" ht="21.75" customHeight="1">
      <c r="A23" s="14" t="s">
        <v>22</v>
      </c>
      <c r="B23" s="15">
        <f aca="true" t="shared" si="5" ref="B23:L23">SUM(B18:B22)</f>
        <v>0</v>
      </c>
      <c r="C23" s="15">
        <f t="shared" si="5"/>
        <v>206</v>
      </c>
      <c r="D23" s="15">
        <f t="shared" si="5"/>
        <v>0</v>
      </c>
      <c r="E23" s="15">
        <f t="shared" si="5"/>
        <v>0</v>
      </c>
      <c r="F23" s="15">
        <f t="shared" si="5"/>
        <v>4</v>
      </c>
      <c r="G23" s="15">
        <f t="shared" si="5"/>
        <v>48</v>
      </c>
      <c r="H23" s="15">
        <f t="shared" si="5"/>
        <v>0</v>
      </c>
      <c r="I23" s="15">
        <f t="shared" si="5"/>
        <v>176</v>
      </c>
      <c r="J23" s="15">
        <f t="shared" si="5"/>
        <v>900</v>
      </c>
      <c r="K23" s="15">
        <f t="shared" si="5"/>
        <v>648</v>
      </c>
      <c r="L23" s="15">
        <f t="shared" si="5"/>
        <v>124</v>
      </c>
      <c r="M23" s="15">
        <f t="shared" si="0"/>
        <v>2106</v>
      </c>
      <c r="N23" s="16">
        <v>5.23</v>
      </c>
      <c r="O23" s="7"/>
    </row>
    <row r="24" spans="1:15" ht="21.75" customHeight="1">
      <c r="A24" s="8" t="s">
        <v>23</v>
      </c>
      <c r="B24" s="9">
        <v>0</v>
      </c>
      <c r="C24" s="9">
        <v>1</v>
      </c>
      <c r="D24" s="9">
        <v>0</v>
      </c>
      <c r="E24" s="9">
        <v>0</v>
      </c>
      <c r="F24" s="9">
        <v>0</v>
      </c>
      <c r="G24" s="9">
        <v>0</v>
      </c>
      <c r="H24" s="9">
        <v>0</v>
      </c>
      <c r="I24" s="9">
        <v>8</v>
      </c>
      <c r="J24" s="9">
        <v>29</v>
      </c>
      <c r="K24" s="9">
        <v>14</v>
      </c>
      <c r="L24" s="9">
        <v>8</v>
      </c>
      <c r="M24" s="9">
        <f t="shared" si="0"/>
        <v>60</v>
      </c>
      <c r="N24" s="10">
        <v>2.95</v>
      </c>
      <c r="O24" s="7"/>
    </row>
    <row r="25" spans="1:15" ht="21.75" customHeight="1">
      <c r="A25" s="8" t="s">
        <v>39</v>
      </c>
      <c r="B25" s="9">
        <v>0</v>
      </c>
      <c r="C25" s="9">
        <v>109</v>
      </c>
      <c r="D25" s="9">
        <v>0</v>
      </c>
      <c r="E25" s="9">
        <v>0</v>
      </c>
      <c r="F25" s="9">
        <v>0</v>
      </c>
      <c r="G25" s="9">
        <v>11</v>
      </c>
      <c r="H25" s="9">
        <v>0</v>
      </c>
      <c r="I25" s="9">
        <v>6</v>
      </c>
      <c r="J25" s="9">
        <v>256</v>
      </c>
      <c r="K25" s="9">
        <v>197</v>
      </c>
      <c r="L25" s="9">
        <v>48</v>
      </c>
      <c r="M25" s="9">
        <f t="shared" si="0"/>
        <v>627</v>
      </c>
      <c r="N25" s="10">
        <v>4.93</v>
      </c>
      <c r="O25" s="7"/>
    </row>
    <row r="26" spans="1:15" ht="21.75" customHeight="1">
      <c r="A26" s="8" t="s">
        <v>40</v>
      </c>
      <c r="B26" s="9">
        <v>0</v>
      </c>
      <c r="C26" s="9">
        <v>7</v>
      </c>
      <c r="D26" s="9">
        <v>0</v>
      </c>
      <c r="E26" s="9">
        <v>0</v>
      </c>
      <c r="F26" s="9">
        <v>0</v>
      </c>
      <c r="G26" s="9">
        <v>1</v>
      </c>
      <c r="H26" s="9">
        <v>0</v>
      </c>
      <c r="I26" s="9">
        <v>58</v>
      </c>
      <c r="J26" s="9">
        <v>122</v>
      </c>
      <c r="K26" s="9">
        <v>58</v>
      </c>
      <c r="L26" s="9">
        <v>14</v>
      </c>
      <c r="M26" s="9">
        <f t="shared" si="0"/>
        <v>260</v>
      </c>
      <c r="N26" s="10">
        <v>3.31</v>
      </c>
      <c r="O26" s="7"/>
    </row>
    <row r="27" spans="1:15" ht="21.75" customHeight="1">
      <c r="A27" s="8" t="s">
        <v>41</v>
      </c>
      <c r="B27" s="9">
        <v>0</v>
      </c>
      <c r="C27" s="9">
        <v>30</v>
      </c>
      <c r="D27" s="9">
        <v>0</v>
      </c>
      <c r="E27" s="9">
        <v>0</v>
      </c>
      <c r="F27" s="9">
        <v>0</v>
      </c>
      <c r="G27" s="9">
        <v>3</v>
      </c>
      <c r="H27" s="9">
        <v>0</v>
      </c>
      <c r="I27" s="9">
        <v>20</v>
      </c>
      <c r="J27" s="9">
        <v>142</v>
      </c>
      <c r="K27" s="9">
        <v>85</v>
      </c>
      <c r="L27" s="9">
        <v>18</v>
      </c>
      <c r="M27" s="9">
        <f t="shared" si="0"/>
        <v>298</v>
      </c>
      <c r="N27" s="10">
        <v>3.64</v>
      </c>
      <c r="O27" s="7"/>
    </row>
    <row r="28" spans="1:15" ht="21.75" customHeight="1">
      <c r="A28" s="14" t="s">
        <v>24</v>
      </c>
      <c r="B28" s="15">
        <f aca="true" t="shared" si="6" ref="B28:L28">SUM(B24:B27)</f>
        <v>0</v>
      </c>
      <c r="C28" s="15">
        <f t="shared" si="6"/>
        <v>147</v>
      </c>
      <c r="D28" s="15">
        <f t="shared" si="6"/>
        <v>0</v>
      </c>
      <c r="E28" s="15">
        <f t="shared" si="6"/>
        <v>0</v>
      </c>
      <c r="F28" s="15">
        <f t="shared" si="6"/>
        <v>0</v>
      </c>
      <c r="G28" s="15">
        <f t="shared" si="6"/>
        <v>15</v>
      </c>
      <c r="H28" s="15">
        <f t="shared" si="6"/>
        <v>0</v>
      </c>
      <c r="I28" s="15">
        <f t="shared" si="6"/>
        <v>92</v>
      </c>
      <c r="J28" s="15">
        <f t="shared" si="6"/>
        <v>549</v>
      </c>
      <c r="K28" s="15">
        <f t="shared" si="6"/>
        <v>354</v>
      </c>
      <c r="L28" s="15">
        <f t="shared" si="6"/>
        <v>88</v>
      </c>
      <c r="M28" s="15">
        <f t="shared" si="0"/>
        <v>1245</v>
      </c>
      <c r="N28" s="16">
        <v>4.04</v>
      </c>
      <c r="O28" s="7"/>
    </row>
    <row r="29" spans="1:15" ht="21.75" customHeight="1">
      <c r="A29" s="8" t="s">
        <v>25</v>
      </c>
      <c r="B29" s="9">
        <v>0</v>
      </c>
      <c r="C29" s="9">
        <v>36</v>
      </c>
      <c r="D29" s="9">
        <v>0</v>
      </c>
      <c r="E29" s="9">
        <v>0</v>
      </c>
      <c r="F29" s="9">
        <v>0</v>
      </c>
      <c r="G29" s="9">
        <v>4</v>
      </c>
      <c r="H29" s="9">
        <v>0</v>
      </c>
      <c r="I29" s="9">
        <v>15</v>
      </c>
      <c r="J29" s="9">
        <v>99</v>
      </c>
      <c r="K29" s="9">
        <v>89</v>
      </c>
      <c r="L29" s="9">
        <v>0</v>
      </c>
      <c r="M29" s="9">
        <f t="shared" si="0"/>
        <v>243</v>
      </c>
      <c r="N29" s="10">
        <v>5.27</v>
      </c>
      <c r="O29" s="7"/>
    </row>
    <row r="30" spans="1:15" ht="21.75" customHeight="1">
      <c r="A30" s="8" t="s">
        <v>26</v>
      </c>
      <c r="B30" s="9">
        <v>0</v>
      </c>
      <c r="C30" s="9">
        <v>1</v>
      </c>
      <c r="D30" s="9">
        <v>0</v>
      </c>
      <c r="E30" s="9">
        <v>0</v>
      </c>
      <c r="F30" s="9">
        <v>0</v>
      </c>
      <c r="G30" s="9">
        <v>0</v>
      </c>
      <c r="H30" s="9">
        <v>0</v>
      </c>
      <c r="I30" s="9">
        <v>15</v>
      </c>
      <c r="J30" s="9">
        <v>61</v>
      </c>
      <c r="K30" s="9">
        <v>64</v>
      </c>
      <c r="L30" s="9">
        <v>1</v>
      </c>
      <c r="M30" s="9">
        <f t="shared" si="0"/>
        <v>142</v>
      </c>
      <c r="N30" s="10">
        <v>4.72</v>
      </c>
      <c r="O30" s="7"/>
    </row>
    <row r="31" spans="1:15" ht="21.75" customHeight="1">
      <c r="A31" s="8" t="s">
        <v>27</v>
      </c>
      <c r="B31" s="9">
        <v>0</v>
      </c>
      <c r="C31" s="9">
        <v>0</v>
      </c>
      <c r="D31" s="9">
        <v>0</v>
      </c>
      <c r="E31" s="9">
        <v>0</v>
      </c>
      <c r="F31" s="9">
        <v>0</v>
      </c>
      <c r="G31" s="9">
        <v>0</v>
      </c>
      <c r="H31" s="9">
        <v>0</v>
      </c>
      <c r="I31" s="9">
        <v>20</v>
      </c>
      <c r="J31" s="9">
        <v>49</v>
      </c>
      <c r="K31" s="9">
        <v>47</v>
      </c>
      <c r="L31" s="9">
        <v>2</v>
      </c>
      <c r="M31" s="9">
        <f t="shared" si="0"/>
        <v>118</v>
      </c>
      <c r="N31" s="10">
        <v>4.3</v>
      </c>
      <c r="O31" s="7"/>
    </row>
    <row r="32" spans="1:15" ht="21.75" customHeight="1">
      <c r="A32" s="14" t="s">
        <v>28</v>
      </c>
      <c r="B32" s="15">
        <f aca="true" t="shared" si="7" ref="B32:L32">SUM(B29:B31)</f>
        <v>0</v>
      </c>
      <c r="C32" s="15">
        <f t="shared" si="7"/>
        <v>37</v>
      </c>
      <c r="D32" s="15">
        <f t="shared" si="7"/>
        <v>0</v>
      </c>
      <c r="E32" s="15">
        <f t="shared" si="7"/>
        <v>0</v>
      </c>
      <c r="F32" s="15">
        <f t="shared" si="7"/>
        <v>0</v>
      </c>
      <c r="G32" s="15">
        <f t="shared" si="7"/>
        <v>4</v>
      </c>
      <c r="H32" s="15">
        <f t="shared" si="7"/>
        <v>0</v>
      </c>
      <c r="I32" s="15">
        <f t="shared" si="7"/>
        <v>50</v>
      </c>
      <c r="J32" s="15">
        <f t="shared" si="7"/>
        <v>209</v>
      </c>
      <c r="K32" s="15">
        <f t="shared" si="7"/>
        <v>200</v>
      </c>
      <c r="L32" s="15">
        <f t="shared" si="7"/>
        <v>3</v>
      </c>
      <c r="M32" s="15">
        <f t="shared" si="0"/>
        <v>503</v>
      </c>
      <c r="N32" s="16">
        <v>4.85</v>
      </c>
      <c r="O32" s="7"/>
    </row>
    <row r="33" spans="1:15" ht="21.75" customHeight="1">
      <c r="A33" s="14" t="s">
        <v>29</v>
      </c>
      <c r="B33" s="15">
        <f>B32+B28+B23+B17+B13</f>
        <v>0</v>
      </c>
      <c r="C33" s="15">
        <f>C32+C28+C23+C17+C13</f>
        <v>426</v>
      </c>
      <c r="D33" s="15">
        <f aca="true" t="shared" si="8" ref="D33:L33">D32+D28+D23+D17+D13</f>
        <v>0</v>
      </c>
      <c r="E33" s="15">
        <f t="shared" si="8"/>
        <v>0</v>
      </c>
      <c r="F33" s="15">
        <f t="shared" si="8"/>
        <v>5</v>
      </c>
      <c r="G33" s="15">
        <f t="shared" si="8"/>
        <v>71</v>
      </c>
      <c r="H33" s="15">
        <f t="shared" si="8"/>
        <v>0</v>
      </c>
      <c r="I33" s="15">
        <f t="shared" si="8"/>
        <v>444</v>
      </c>
      <c r="J33" s="15">
        <f t="shared" si="8"/>
        <v>2263</v>
      </c>
      <c r="K33" s="15">
        <f t="shared" si="8"/>
        <v>1723</v>
      </c>
      <c r="L33" s="15">
        <f t="shared" si="8"/>
        <v>322</v>
      </c>
      <c r="M33" s="15">
        <f>M32+M28+M23+M17+M13</f>
        <v>5254</v>
      </c>
      <c r="N33" s="16">
        <v>4.74</v>
      </c>
      <c r="O33" s="7"/>
    </row>
    <row r="34" spans="1:15" ht="21.75" customHeight="1">
      <c r="A34" s="14" t="s">
        <v>30</v>
      </c>
      <c r="B34" s="15">
        <f aca="true" t="shared" si="9" ref="B34:M34">B33+B11</f>
        <v>0</v>
      </c>
      <c r="C34" s="15">
        <f t="shared" si="9"/>
        <v>985</v>
      </c>
      <c r="D34" s="15">
        <f t="shared" si="9"/>
        <v>0</v>
      </c>
      <c r="E34" s="15">
        <f t="shared" si="9"/>
        <v>0</v>
      </c>
      <c r="F34" s="15">
        <f t="shared" si="9"/>
        <v>15</v>
      </c>
      <c r="G34" s="15">
        <f t="shared" si="9"/>
        <v>144</v>
      </c>
      <c r="H34" s="15">
        <f t="shared" si="9"/>
        <v>0</v>
      </c>
      <c r="I34" s="15">
        <f t="shared" si="9"/>
        <v>678</v>
      </c>
      <c r="J34" s="15">
        <f t="shared" si="9"/>
        <v>5934</v>
      </c>
      <c r="K34" s="15">
        <f t="shared" si="9"/>
        <v>4035</v>
      </c>
      <c r="L34" s="15">
        <f t="shared" si="9"/>
        <v>830</v>
      </c>
      <c r="M34" s="15">
        <f t="shared" si="9"/>
        <v>12621</v>
      </c>
      <c r="N34" s="16">
        <v>3.51</v>
      </c>
      <c r="O34" s="7"/>
    </row>
  </sheetData>
  <printOptions/>
  <pageMargins left="0.71" right="0.47" top="0.88" bottom="0.5905511811023623" header="0.5118110236220472" footer="0.5118110236220472"/>
  <pageSetup fitToWidth="2" horizontalDpi="600" verticalDpi="600" orientation="portrait" paperSize="9" scale="80" r:id="rId1"/>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財団法人鳥取県情報センター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財団法人鳥取県情報センター</dc:creator>
  <cp:keywords/>
  <dc:description/>
  <cp:lastModifiedBy>yabukitakashi</cp:lastModifiedBy>
  <cp:lastPrinted>2006-02-21T00:58:23Z</cp:lastPrinted>
  <dcterms:created xsi:type="dcterms:W3CDTF">2004-02-10T09:12:37Z</dcterms:created>
  <dcterms:modified xsi:type="dcterms:W3CDTF">2006-02-21T00:59:47Z</dcterms:modified>
  <cp:category/>
  <cp:version/>
  <cp:contentType/>
  <cp:contentStatus/>
</cp:coreProperties>
</file>