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結核" sheetId="1" r:id="rId1"/>
    <sheet name="結核２" sheetId="2" r:id="rId2"/>
  </sheets>
  <definedNames>
    <definedName name="_xlnm.Print_Area" localSheetId="0">'結核'!$B$1:$L$48</definedName>
    <definedName name="_xlnm.Print_Area" localSheetId="1">'結核２'!$A$2:$R$29</definedName>
  </definedNames>
  <calcPr fullCalcOnLoad="1"/>
</workbook>
</file>

<file path=xl/sharedStrings.xml><?xml version="1.0" encoding="utf-8"?>
<sst xmlns="http://schemas.openxmlformats.org/spreadsheetml/2006/main" count="280" uniqueCount="85">
  <si>
    <t>精　　密　　検　　査</t>
  </si>
  <si>
    <t>受診率　（％）　</t>
  </si>
  <si>
    <t>患者発見率（％）</t>
  </si>
  <si>
    <t>結　核
患者数</t>
  </si>
  <si>
    <t>発病の恐れのある者</t>
  </si>
  <si>
    <t>保健所</t>
  </si>
  <si>
    <t>委  託</t>
  </si>
  <si>
    <t>-</t>
  </si>
  <si>
    <t>その他</t>
  </si>
  <si>
    <t>管理健診</t>
  </si>
  <si>
    <t>１５年</t>
  </si>
  <si>
    <t>-</t>
  </si>
  <si>
    <t>２　予防対策について</t>
  </si>
  <si>
    <t>（１）結核予防事業</t>
  </si>
  <si>
    <t>-</t>
  </si>
  <si>
    <t>区分</t>
  </si>
  <si>
    <t>受診人員</t>
  </si>
  <si>
    <t>ﾂﾍﾞﾙｸﾘﾝ反応</t>
  </si>
  <si>
    <t>B C G
接種者数</t>
  </si>
  <si>
    <t>間接
撮影
者数</t>
  </si>
  <si>
    <t>直接
撮影
者数</t>
  </si>
  <si>
    <t>被判定者数</t>
  </si>
  <si>
    <t>直接撮
影者数</t>
  </si>
  <si>
    <t>赤沈検
査者数</t>
  </si>
  <si>
    <t>かくたん検査者数</t>
  </si>
  <si>
    <t>とまつ</t>
  </si>
  <si>
    <t>培　養</t>
  </si>
  <si>
    <t>計</t>
  </si>
  <si>
    <t>接触者
健   診</t>
  </si>
  <si>
    <t>第 ３ ４ 条</t>
  </si>
  <si>
    <t>第 ３ ５ 条</t>
  </si>
  <si>
    <t>合　   計</t>
  </si>
  <si>
    <t>１０年</t>
  </si>
  <si>
    <t>１１年</t>
  </si>
  <si>
    <t>１２年</t>
  </si>
  <si>
    <t>１３年</t>
  </si>
  <si>
    <t>区分</t>
  </si>
  <si>
    <t>１４年</t>
  </si>
  <si>
    <t>開催回数</t>
  </si>
  <si>
    <t>可決件数</t>
  </si>
  <si>
    <t>否決件数</t>
  </si>
  <si>
    <t>保留件数</t>
  </si>
  <si>
    <t>区        分</t>
  </si>
  <si>
    <t>診査件数</t>
  </si>
  <si>
    <t>-</t>
  </si>
  <si>
    <t>回数</t>
  </si>
  <si>
    <t>人数</t>
  </si>
  <si>
    <t>備考</t>
  </si>
  <si>
    <t>１６年</t>
  </si>
  <si>
    <t>９年</t>
  </si>
  <si>
    <t>被　発　見　者　数</t>
  </si>
  <si>
    <t>陽性者数</t>
  </si>
  <si>
    <t>　結核診査協議会実施状況</t>
  </si>
  <si>
    <t>合　　　計</t>
  </si>
  <si>
    <t>対　象　人　員</t>
  </si>
  <si>
    <t>１７年</t>
  </si>
  <si>
    <t>ｸｫﾝﾃｨﾌｪﾛﾝ検査者数</t>
  </si>
  <si>
    <t>　個別患者服薬支援検討会</t>
  </si>
  <si>
    <t>　個別支援（訪問）</t>
  </si>
  <si>
    <t>　電話確認</t>
  </si>
  <si>
    <t>　来所確認</t>
  </si>
  <si>
    <t>　結核予防法に基づく定期外結核健康診断・管理検診実施状況</t>
  </si>
  <si>
    <t xml:space="preserve">   結核新登録患者の推移（活動性分類）</t>
  </si>
  <si>
    <t>１８年</t>
  </si>
  <si>
    <t>その他菌陽性肺結核</t>
  </si>
  <si>
    <t>菌陰性肺結核</t>
  </si>
  <si>
    <t>活動性分類</t>
  </si>
  <si>
    <t>活 動 性 肺 外 結 核</t>
  </si>
  <si>
    <t>25（3)</t>
  </si>
  <si>
    <t>対象者２２名</t>
  </si>
  <si>
    <t>患者家族
健    診</t>
  </si>
  <si>
    <t>-</t>
  </si>
  <si>
    <t>-</t>
  </si>
  <si>
    <t>51(4)</t>
  </si>
  <si>
    <t>50(4)</t>
  </si>
  <si>
    <t>1(0)</t>
  </si>
  <si>
    <t>13(3)</t>
  </si>
  <si>
    <t>25（3)</t>
  </si>
  <si>
    <t>64(7)</t>
  </si>
  <si>
    <t>63(7)</t>
  </si>
  <si>
    <t>1(0)</t>
  </si>
  <si>
    <t>喀痰塗抹陽性肺結核</t>
  </si>
  <si>
    <t xml:space="preserve">  結核患者服薬支援事業（ＤＯＴＳ）</t>
  </si>
  <si>
    <t>　※（　）内については臨時診査会分（再掲）</t>
  </si>
  <si>
    <t>(平成18年度)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</si>
</sst>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Osaka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.75"/>
      <name val="ＭＳ Ｐゴシック"/>
      <family val="3"/>
    </font>
    <font>
      <sz val="28.75"/>
      <name val="ＭＳ Ｐゴシック"/>
      <family val="3"/>
    </font>
    <font>
      <sz val="17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05" fontId="6" fillId="0" borderId="0" xfId="0" applyNumberFormat="1" applyFont="1" applyAlignment="1">
      <alignment horizontal="center" vertical="center"/>
    </xf>
    <xf numFmtId="205" fontId="6" fillId="0" borderId="2" xfId="0" applyNumberFormat="1" applyFont="1" applyBorder="1" applyAlignment="1">
      <alignment horizontal="right" vertical="center"/>
    </xf>
    <xf numFmtId="205" fontId="6" fillId="0" borderId="2" xfId="0" applyNumberFormat="1" applyFont="1" applyBorder="1" applyAlignment="1" quotePrefix="1">
      <alignment horizontal="right" vertical="center"/>
    </xf>
    <xf numFmtId="205" fontId="6" fillId="0" borderId="1" xfId="0" applyNumberFormat="1" applyFont="1" applyBorder="1" applyAlignment="1">
      <alignment horizontal="right" vertical="center"/>
    </xf>
    <xf numFmtId="205" fontId="9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 quotePrefix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205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205" fontId="0" fillId="0" borderId="5" xfId="0" applyNumberFormat="1" applyFont="1" applyBorder="1" applyAlignment="1">
      <alignment horizontal="center" vertical="center" wrapText="1"/>
    </xf>
    <xf numFmtId="205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 quotePrefix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　結核新規登録者の推移（活動性分類別）　</a:t>
            </a:r>
          </a:p>
        </c:rich>
      </c:tx>
      <c:layout>
        <c:manualLayout>
          <c:xMode val="factor"/>
          <c:yMode val="factor"/>
          <c:x val="-0.022"/>
          <c:y val="0.03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2825"/>
          <c:w val="0.9245"/>
          <c:h val="0.8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'結核'!$B$5</c:f>
              <c:strCache>
                <c:ptCount val="1"/>
                <c:pt idx="0">
                  <c:v>喀痰塗抹陽性肺結核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'結核'!$C$4:$L$4</c:f>
              <c:strCache/>
            </c:strRef>
          </c:cat>
          <c:val>
            <c:numRef>
              <c:f>'結核'!$C$5:$L$5</c:f>
              <c:numCache/>
            </c:numRef>
          </c:val>
        </c:ser>
        <c:ser>
          <c:idx val="1"/>
          <c:order val="1"/>
          <c:tx>
            <c:strRef>
              <c:f>'結核'!$B$6</c:f>
              <c:strCache>
                <c:ptCount val="1"/>
                <c:pt idx="0">
                  <c:v>その他菌陽性肺結核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'結核'!$C$4:$L$4</c:f>
              <c:strCache/>
            </c:strRef>
          </c:cat>
          <c:val>
            <c:numRef>
              <c:f>'結核'!$C$6:$L$6</c:f>
              <c:numCache/>
            </c:numRef>
          </c:val>
        </c:ser>
        <c:ser>
          <c:idx val="2"/>
          <c:order val="2"/>
          <c:tx>
            <c:strRef>
              <c:f>'結核'!$B$7</c:f>
              <c:strCache>
                <c:ptCount val="1"/>
                <c:pt idx="0">
                  <c:v>菌陰性肺結核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'結核'!$C$4:$L$4</c:f>
              <c:strCache/>
            </c:strRef>
          </c:cat>
          <c:val>
            <c:numRef>
              <c:f>'結核'!$C$7:$L$7</c:f>
              <c:numCache/>
            </c:numRef>
          </c:val>
        </c:ser>
        <c:ser>
          <c:idx val="3"/>
          <c:order val="3"/>
          <c:tx>
            <c:strRef>
              <c:f>'結核'!$B$8</c:f>
              <c:strCache>
                <c:ptCount val="1"/>
                <c:pt idx="0">
                  <c:v>活 動 性 肺 外 結 核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'結核'!$C$4:$L$4</c:f>
              <c:strCache/>
            </c:strRef>
          </c:cat>
          <c:val>
            <c:numRef>
              <c:f>'結核'!$C$8:$L$8</c:f>
              <c:numCache/>
            </c:numRef>
          </c:val>
        </c:ser>
        <c:overlap val="100"/>
        <c:axId val="60927353"/>
        <c:axId val="11475266"/>
      </c:barChart>
      <c:catAx>
        <c:axId val="60927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（人数）</a:t>
                </a:r>
              </a:p>
            </c:rich>
          </c:tx>
          <c:layout>
            <c:manualLayout>
              <c:xMode val="factor"/>
              <c:yMode val="factor"/>
              <c:x val="0.2585"/>
              <c:y val="-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27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3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15"/>
          <c:y val="0"/>
          <c:w val="0.2385"/>
          <c:h val="0.13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</xdr:row>
      <xdr:rowOff>0</xdr:rowOff>
    </xdr:from>
    <xdr:to>
      <xdr:col>9</xdr:col>
      <xdr:colOff>171450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14975" y="6858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3</xdr:row>
      <xdr:rowOff>0</xdr:rowOff>
    </xdr:from>
    <xdr:to>
      <xdr:col>9</xdr:col>
      <xdr:colOff>171450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6858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3</xdr:row>
      <xdr:rowOff>0</xdr:rowOff>
    </xdr:from>
    <xdr:to>
      <xdr:col>9</xdr:col>
      <xdr:colOff>171450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14975" y="6858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3</xdr:row>
      <xdr:rowOff>0</xdr:rowOff>
    </xdr:from>
    <xdr:to>
      <xdr:col>9</xdr:col>
      <xdr:colOff>171450</xdr:colOff>
      <xdr:row>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14975" y="6858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3</xdr:row>
      <xdr:rowOff>0</xdr:rowOff>
    </xdr:from>
    <xdr:to>
      <xdr:col>9</xdr:col>
      <xdr:colOff>171450</xdr:colOff>
      <xdr:row>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14975" y="6858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6</xdr:col>
      <xdr:colOff>171450</xdr:colOff>
      <xdr:row>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00500" y="6858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11</xdr:col>
      <xdr:colOff>419100</xdr:colOff>
      <xdr:row>3</xdr:row>
      <xdr:rowOff>0</xdr:rowOff>
    </xdr:from>
    <xdr:to>
      <xdr:col>12</xdr:col>
      <xdr:colOff>171450</xdr:colOff>
      <xdr:row>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29450" y="6858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0</xdr:col>
      <xdr:colOff>104775</xdr:colOff>
      <xdr:row>10</xdr:row>
      <xdr:rowOff>19050</xdr:rowOff>
    </xdr:from>
    <xdr:to>
      <xdr:col>12</xdr:col>
      <xdr:colOff>9525</xdr:colOff>
      <xdr:row>47</xdr:row>
      <xdr:rowOff>161925</xdr:rowOff>
    </xdr:to>
    <xdr:graphicFrame>
      <xdr:nvGraphicFramePr>
        <xdr:cNvPr id="8" name="Chart 8"/>
        <xdr:cNvGraphicFramePr/>
      </xdr:nvGraphicFramePr>
      <xdr:xfrm>
        <a:off x="104775" y="3771900"/>
        <a:ext cx="70199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U12"/>
  <sheetViews>
    <sheetView tabSelected="1" view="pageBreakPreview" zoomScale="75" zoomScaleSheetLayoutView="75" workbookViewId="0" topLeftCell="A1">
      <selection activeCell="B3" sqref="B3"/>
    </sheetView>
  </sheetViews>
  <sheetFormatPr defaultColWidth="9.00390625" defaultRowHeight="13.5"/>
  <cols>
    <col min="1" max="1" width="1.4921875" style="4" customWidth="1"/>
    <col min="2" max="2" width="25.625" style="4" customWidth="1"/>
    <col min="3" max="12" width="6.625" style="4" customWidth="1"/>
    <col min="13" max="13" width="6.125" style="4" bestFit="1" customWidth="1"/>
    <col min="14" max="14" width="5.50390625" style="4" bestFit="1" customWidth="1"/>
    <col min="15" max="15" width="19.25390625" style="4" bestFit="1" customWidth="1"/>
    <col min="16" max="16" width="5.50390625" style="4" customWidth="1"/>
    <col min="17" max="18" width="5.50390625" style="4" bestFit="1" customWidth="1"/>
    <col min="19" max="19" width="5.625" style="4" bestFit="1" customWidth="1"/>
    <col min="20" max="21" width="6.25390625" style="4" bestFit="1" customWidth="1"/>
    <col min="22" max="16384" width="9.00390625" style="4" customWidth="1"/>
  </cols>
  <sheetData>
    <row r="1" ht="18" customHeight="1">
      <c r="B1" s="36" t="s">
        <v>12</v>
      </c>
    </row>
    <row r="2" ht="18" customHeight="1">
      <c r="B2" s="13" t="s">
        <v>13</v>
      </c>
    </row>
    <row r="3" spans="2:21" ht="18" customHeight="1">
      <c r="B3" s="16" t="s">
        <v>62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ht="34.5" customHeight="1">
      <c r="B4" s="31" t="s">
        <v>66</v>
      </c>
      <c r="C4" s="22" t="s">
        <v>49</v>
      </c>
      <c r="D4" s="22" t="s">
        <v>32</v>
      </c>
      <c r="E4" s="22" t="s">
        <v>33</v>
      </c>
      <c r="F4" s="22" t="s">
        <v>34</v>
      </c>
      <c r="G4" s="22" t="s">
        <v>35</v>
      </c>
      <c r="H4" s="22" t="s">
        <v>37</v>
      </c>
      <c r="I4" s="22" t="s">
        <v>10</v>
      </c>
      <c r="J4" s="22" t="s">
        <v>48</v>
      </c>
      <c r="K4" s="22" t="s">
        <v>55</v>
      </c>
      <c r="L4" s="22" t="s">
        <v>63</v>
      </c>
      <c r="M4" s="5"/>
      <c r="N4" s="5"/>
      <c r="O4" s="5"/>
      <c r="P4" s="5"/>
      <c r="Q4" s="5"/>
      <c r="R4" s="14"/>
      <c r="S4" s="14"/>
      <c r="T4" s="14"/>
      <c r="U4" s="14"/>
    </row>
    <row r="5" spans="2:21" ht="34.5" customHeight="1">
      <c r="B5" s="32" t="s">
        <v>81</v>
      </c>
      <c r="C5" s="22">
        <v>1</v>
      </c>
      <c r="D5" s="22">
        <v>2</v>
      </c>
      <c r="E5" s="22">
        <v>5</v>
      </c>
      <c r="F5" s="22">
        <v>2</v>
      </c>
      <c r="G5" s="22">
        <v>9</v>
      </c>
      <c r="H5" s="22">
        <v>4</v>
      </c>
      <c r="I5" s="22">
        <v>12</v>
      </c>
      <c r="J5" s="22">
        <v>8</v>
      </c>
      <c r="K5" s="22">
        <v>4</v>
      </c>
      <c r="L5" s="22">
        <v>7</v>
      </c>
      <c r="M5" s="5"/>
      <c r="N5" s="5"/>
      <c r="O5" s="5"/>
      <c r="P5" s="5"/>
      <c r="Q5" s="5"/>
      <c r="R5" s="14"/>
      <c r="S5" s="14"/>
      <c r="T5" s="14"/>
      <c r="U5" s="14"/>
    </row>
    <row r="6" spans="2:21" ht="34.5" customHeight="1">
      <c r="B6" s="32" t="s">
        <v>64</v>
      </c>
      <c r="C6" s="22">
        <v>1</v>
      </c>
      <c r="D6" s="22">
        <v>1</v>
      </c>
      <c r="E6" s="22">
        <v>2</v>
      </c>
      <c r="F6" s="22">
        <v>4</v>
      </c>
      <c r="G6" s="22">
        <v>3</v>
      </c>
      <c r="H6" s="22">
        <v>2</v>
      </c>
      <c r="I6" s="22">
        <v>3</v>
      </c>
      <c r="J6" s="22">
        <v>0</v>
      </c>
      <c r="K6" s="22">
        <v>3</v>
      </c>
      <c r="L6" s="22">
        <v>10</v>
      </c>
      <c r="M6" s="5"/>
      <c r="N6" s="5"/>
      <c r="O6" s="5"/>
      <c r="P6" s="5"/>
      <c r="Q6" s="5"/>
      <c r="R6" s="14"/>
      <c r="S6" s="14"/>
      <c r="T6" s="14"/>
      <c r="U6" s="14"/>
    </row>
    <row r="7" spans="2:21" ht="34.5" customHeight="1">
      <c r="B7" s="32" t="s">
        <v>65</v>
      </c>
      <c r="C7" s="2">
        <v>7</v>
      </c>
      <c r="D7" s="2">
        <v>5</v>
      </c>
      <c r="E7" s="2">
        <v>3</v>
      </c>
      <c r="F7" s="2">
        <v>1</v>
      </c>
      <c r="G7" s="2">
        <v>1</v>
      </c>
      <c r="H7" s="2">
        <v>1</v>
      </c>
      <c r="I7" s="2">
        <v>1</v>
      </c>
      <c r="J7" s="2">
        <v>3</v>
      </c>
      <c r="K7" s="2">
        <v>3</v>
      </c>
      <c r="L7" s="2">
        <v>3</v>
      </c>
      <c r="M7" s="5"/>
      <c r="N7" s="5"/>
      <c r="O7" s="5"/>
      <c r="P7" s="5"/>
      <c r="Q7" s="5"/>
      <c r="R7" s="14"/>
      <c r="S7" s="14"/>
      <c r="T7" s="14"/>
      <c r="U7" s="14"/>
    </row>
    <row r="8" spans="2:21" ht="34.5" customHeight="1">
      <c r="B8" s="32" t="s">
        <v>67</v>
      </c>
      <c r="C8" s="2">
        <v>0</v>
      </c>
      <c r="D8" s="2">
        <v>3</v>
      </c>
      <c r="E8" s="2">
        <v>6</v>
      </c>
      <c r="F8" s="2">
        <v>4</v>
      </c>
      <c r="G8" s="2">
        <v>3</v>
      </c>
      <c r="H8" s="2">
        <v>7</v>
      </c>
      <c r="I8" s="2">
        <v>1</v>
      </c>
      <c r="J8" s="2">
        <v>5</v>
      </c>
      <c r="K8" s="2">
        <v>4</v>
      </c>
      <c r="L8" s="2">
        <v>4</v>
      </c>
      <c r="M8" s="5"/>
      <c r="N8" s="5"/>
      <c r="O8" s="5"/>
      <c r="P8" s="5"/>
      <c r="Q8" s="5"/>
      <c r="R8" s="14"/>
      <c r="S8" s="14"/>
      <c r="T8" s="14"/>
      <c r="U8" s="14"/>
    </row>
    <row r="9" spans="2:21" ht="34.5" customHeight="1">
      <c r="B9" s="32" t="s">
        <v>53</v>
      </c>
      <c r="C9" s="2">
        <f aca="true" t="shared" si="0" ref="C9:L9">SUM(C5:C8)</f>
        <v>9</v>
      </c>
      <c r="D9" s="2">
        <f t="shared" si="0"/>
        <v>11</v>
      </c>
      <c r="E9" s="2">
        <f t="shared" si="0"/>
        <v>16</v>
      </c>
      <c r="F9" s="2">
        <f t="shared" si="0"/>
        <v>11</v>
      </c>
      <c r="G9" s="2">
        <f t="shared" si="0"/>
        <v>16</v>
      </c>
      <c r="H9" s="2">
        <f t="shared" si="0"/>
        <v>14</v>
      </c>
      <c r="I9" s="2">
        <f t="shared" si="0"/>
        <v>17</v>
      </c>
      <c r="J9" s="2">
        <f t="shared" si="0"/>
        <v>16</v>
      </c>
      <c r="K9" s="2">
        <f t="shared" si="0"/>
        <v>14</v>
      </c>
      <c r="L9" s="2">
        <f t="shared" si="0"/>
        <v>24</v>
      </c>
      <c r="M9" s="5"/>
      <c r="N9" s="5"/>
      <c r="O9" s="5"/>
      <c r="P9" s="5"/>
      <c r="Q9" s="5"/>
      <c r="R9" s="14"/>
      <c r="S9" s="14"/>
      <c r="T9" s="14"/>
      <c r="U9" s="14"/>
    </row>
    <row r="10" spans="4:21" ht="34.5" customHeight="1">
      <c r="D10" s="47"/>
      <c r="E10" s="47"/>
      <c r="F10" s="47"/>
      <c r="G10" s="47"/>
      <c r="H10" s="47"/>
      <c r="I10" s="47"/>
      <c r="J10" s="5"/>
      <c r="K10" s="5"/>
      <c r="L10" s="5"/>
      <c r="M10" s="5"/>
      <c r="N10" s="5"/>
      <c r="O10" s="5"/>
      <c r="P10" s="5"/>
      <c r="Q10" s="5"/>
      <c r="R10" s="14"/>
      <c r="S10" s="14"/>
      <c r="T10" s="14"/>
      <c r="U10" s="14"/>
    </row>
    <row r="11" spans="12:21" ht="20.25" customHeight="1"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2:21" ht="13.5">
      <c r="L12" s="5"/>
      <c r="M12" s="5"/>
      <c r="N12" s="5"/>
      <c r="O12" s="5"/>
      <c r="P12" s="5"/>
      <c r="Q12" s="5"/>
      <c r="R12" s="5"/>
      <c r="S12" s="5"/>
      <c r="T12" s="5"/>
      <c r="U12" s="5"/>
    </row>
  </sheetData>
  <mergeCells count="1">
    <mergeCell ref="D10:I1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30"/>
  <sheetViews>
    <sheetView view="pageBreakPreview" zoomScale="75" zoomScaleNormal="75" zoomScaleSheetLayoutView="75" workbookViewId="0" topLeftCell="A4">
      <selection activeCell="A24" sqref="A24:E24"/>
    </sheetView>
  </sheetViews>
  <sheetFormatPr defaultColWidth="9.00390625" defaultRowHeight="13.5"/>
  <cols>
    <col min="1" max="1" width="9.625" style="10" customWidth="1"/>
    <col min="2" max="2" width="8.625" style="10" customWidth="1"/>
    <col min="3" max="16" width="9.00390625" style="10" customWidth="1"/>
    <col min="17" max="18" width="9.00390625" style="23" customWidth="1"/>
    <col min="19" max="16384" width="9.00390625" style="10" customWidth="1"/>
  </cols>
  <sheetData>
    <row r="1" spans="1:8" ht="21" customHeight="1">
      <c r="A1" s="44"/>
      <c r="B1" s="44"/>
      <c r="C1" s="44"/>
      <c r="D1" s="44"/>
      <c r="E1" s="44"/>
      <c r="F1" s="44"/>
      <c r="G1" s="44"/>
      <c r="H1" s="42"/>
    </row>
    <row r="2" spans="1:18" ht="21" customHeight="1">
      <c r="A2" s="44" t="s">
        <v>61</v>
      </c>
      <c r="B2" s="44"/>
      <c r="C2" s="44"/>
      <c r="D2" s="44"/>
      <c r="E2" s="44"/>
      <c r="F2" s="44"/>
      <c r="G2" s="44"/>
      <c r="H2" s="42"/>
      <c r="I2" s="21"/>
      <c r="L2" s="12"/>
      <c r="M2" s="12"/>
      <c r="N2" s="12"/>
      <c r="O2" s="12"/>
      <c r="P2" s="17"/>
      <c r="Q2" s="24"/>
      <c r="R2" s="25" t="s">
        <v>84</v>
      </c>
    </row>
    <row r="3" spans="1:18" ht="21" customHeight="1">
      <c r="A3" s="39" t="s">
        <v>15</v>
      </c>
      <c r="B3" s="39" t="s">
        <v>54</v>
      </c>
      <c r="C3" s="39"/>
      <c r="D3" s="39" t="s">
        <v>16</v>
      </c>
      <c r="E3" s="39" t="s">
        <v>17</v>
      </c>
      <c r="F3" s="39"/>
      <c r="G3" s="38" t="s">
        <v>18</v>
      </c>
      <c r="H3" s="38" t="s">
        <v>19</v>
      </c>
      <c r="I3" s="38" t="s">
        <v>20</v>
      </c>
      <c r="J3" s="49" t="s">
        <v>0</v>
      </c>
      <c r="K3" s="49"/>
      <c r="L3" s="49"/>
      <c r="M3" s="49"/>
      <c r="N3" s="49"/>
      <c r="O3" s="48" t="s">
        <v>50</v>
      </c>
      <c r="P3" s="48"/>
      <c r="Q3" s="45" t="s">
        <v>1</v>
      </c>
      <c r="R3" s="45" t="s">
        <v>2</v>
      </c>
    </row>
    <row r="4" spans="1:18" ht="21" customHeight="1">
      <c r="A4" s="39"/>
      <c r="B4" s="39"/>
      <c r="C4" s="39"/>
      <c r="D4" s="39"/>
      <c r="E4" s="38" t="s">
        <v>21</v>
      </c>
      <c r="F4" s="38" t="s">
        <v>51</v>
      </c>
      <c r="G4" s="38"/>
      <c r="H4" s="38"/>
      <c r="I4" s="38"/>
      <c r="J4" s="38" t="s">
        <v>22</v>
      </c>
      <c r="K4" s="38" t="s">
        <v>23</v>
      </c>
      <c r="L4" s="48" t="s">
        <v>24</v>
      </c>
      <c r="M4" s="48"/>
      <c r="N4" s="50" t="s">
        <v>56</v>
      </c>
      <c r="O4" s="38" t="s">
        <v>3</v>
      </c>
      <c r="P4" s="51" t="s">
        <v>4</v>
      </c>
      <c r="Q4" s="46"/>
      <c r="R4" s="46"/>
    </row>
    <row r="5" spans="1:18" ht="21" customHeight="1">
      <c r="A5" s="39"/>
      <c r="B5" s="39"/>
      <c r="C5" s="39"/>
      <c r="D5" s="39"/>
      <c r="E5" s="38"/>
      <c r="F5" s="38"/>
      <c r="G5" s="38"/>
      <c r="H5" s="38"/>
      <c r="I5" s="38"/>
      <c r="J5" s="38"/>
      <c r="K5" s="38"/>
      <c r="L5" s="3" t="s">
        <v>25</v>
      </c>
      <c r="M5" s="3" t="s">
        <v>26</v>
      </c>
      <c r="N5" s="50"/>
      <c r="O5" s="38"/>
      <c r="P5" s="52"/>
      <c r="Q5" s="37"/>
      <c r="R5" s="37"/>
    </row>
    <row r="6" spans="1:18" ht="21" customHeight="1">
      <c r="A6" s="38" t="s">
        <v>70</v>
      </c>
      <c r="B6" s="3" t="s">
        <v>5</v>
      </c>
      <c r="C6" s="40">
        <v>94</v>
      </c>
      <c r="D6" s="8">
        <v>51</v>
      </c>
      <c r="E6" s="8" t="s">
        <v>71</v>
      </c>
      <c r="F6" s="8" t="s">
        <v>72</v>
      </c>
      <c r="G6" s="8" t="s">
        <v>72</v>
      </c>
      <c r="H6" s="8" t="s">
        <v>72</v>
      </c>
      <c r="I6" s="8">
        <v>51</v>
      </c>
      <c r="J6" s="8" t="s">
        <v>72</v>
      </c>
      <c r="K6" s="8" t="s">
        <v>72</v>
      </c>
      <c r="L6" s="8" t="s">
        <v>72</v>
      </c>
      <c r="M6" s="8" t="s">
        <v>72</v>
      </c>
      <c r="N6" s="8">
        <v>3</v>
      </c>
      <c r="O6" s="8" t="s">
        <v>72</v>
      </c>
      <c r="P6" s="8">
        <v>1</v>
      </c>
      <c r="Q6" s="26" t="s">
        <v>72</v>
      </c>
      <c r="R6" s="26" t="s">
        <v>72</v>
      </c>
    </row>
    <row r="7" spans="1:18" ht="21" customHeight="1">
      <c r="A7" s="38"/>
      <c r="B7" s="3" t="s">
        <v>6</v>
      </c>
      <c r="C7" s="40"/>
      <c r="D7" s="8">
        <v>3</v>
      </c>
      <c r="E7" s="8">
        <v>3</v>
      </c>
      <c r="F7" s="8">
        <v>2</v>
      </c>
      <c r="G7" s="8" t="s">
        <v>7</v>
      </c>
      <c r="H7" s="8" t="s">
        <v>7</v>
      </c>
      <c r="I7" s="8" t="s">
        <v>7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14</v>
      </c>
      <c r="O7" s="8" t="s">
        <v>7</v>
      </c>
      <c r="P7" s="8">
        <v>1</v>
      </c>
      <c r="Q7" s="26" t="s">
        <v>7</v>
      </c>
      <c r="R7" s="26" t="s">
        <v>7</v>
      </c>
    </row>
    <row r="8" spans="1:18" ht="21" customHeight="1">
      <c r="A8" s="38"/>
      <c r="B8" s="3" t="s">
        <v>8</v>
      </c>
      <c r="C8" s="40"/>
      <c r="D8" s="8">
        <v>11</v>
      </c>
      <c r="E8" s="8" t="s">
        <v>72</v>
      </c>
      <c r="F8" s="8" t="s">
        <v>72</v>
      </c>
      <c r="G8" s="8" t="s">
        <v>72</v>
      </c>
      <c r="H8" s="8" t="s">
        <v>72</v>
      </c>
      <c r="I8" s="8" t="s">
        <v>72</v>
      </c>
      <c r="J8" s="8" t="s">
        <v>72</v>
      </c>
      <c r="K8" s="8" t="s">
        <v>72</v>
      </c>
      <c r="L8" s="8" t="s">
        <v>72</v>
      </c>
      <c r="M8" s="8" t="s">
        <v>72</v>
      </c>
      <c r="N8" s="8" t="s">
        <v>71</v>
      </c>
      <c r="O8" s="8" t="s">
        <v>72</v>
      </c>
      <c r="P8" s="8" t="s">
        <v>72</v>
      </c>
      <c r="Q8" s="26" t="s">
        <v>72</v>
      </c>
      <c r="R8" s="26" t="s">
        <v>72</v>
      </c>
    </row>
    <row r="9" spans="1:18" ht="21" customHeight="1">
      <c r="A9" s="38"/>
      <c r="B9" s="3" t="s">
        <v>27</v>
      </c>
      <c r="C9" s="40"/>
      <c r="D9" s="8">
        <f>SUM(D6:D8)</f>
        <v>65</v>
      </c>
      <c r="E9" s="8">
        <f>SUM(E6:E8)</f>
        <v>3</v>
      </c>
      <c r="F9" s="8">
        <f>SUM(F6:F8)</f>
        <v>2</v>
      </c>
      <c r="G9" s="8" t="s">
        <v>11</v>
      </c>
      <c r="H9" s="8" t="s">
        <v>11</v>
      </c>
      <c r="I9" s="8">
        <f>SUM(I6:I8)</f>
        <v>51</v>
      </c>
      <c r="J9" s="8" t="s">
        <v>11</v>
      </c>
      <c r="K9" s="8" t="s">
        <v>11</v>
      </c>
      <c r="L9" s="8" t="s">
        <v>11</v>
      </c>
      <c r="M9" s="8" t="s">
        <v>11</v>
      </c>
      <c r="N9" s="8">
        <f>SUM(N6:N8)</f>
        <v>3</v>
      </c>
      <c r="O9" s="8" t="s">
        <v>11</v>
      </c>
      <c r="P9" s="8">
        <f>SUM(P6:P8)</f>
        <v>2</v>
      </c>
      <c r="Q9" s="26">
        <f>D9/C6*100</f>
        <v>69.14893617021278</v>
      </c>
      <c r="R9" s="26" t="s">
        <v>11</v>
      </c>
    </row>
    <row r="10" spans="1:18" ht="21" customHeight="1">
      <c r="A10" s="38" t="s">
        <v>28</v>
      </c>
      <c r="B10" s="3" t="s">
        <v>5</v>
      </c>
      <c r="C10" s="40">
        <v>82</v>
      </c>
      <c r="D10" s="8">
        <v>13</v>
      </c>
      <c r="E10" s="8" t="s">
        <v>72</v>
      </c>
      <c r="F10" s="8" t="s">
        <v>72</v>
      </c>
      <c r="G10" s="8" t="s">
        <v>72</v>
      </c>
      <c r="H10" s="8" t="s">
        <v>72</v>
      </c>
      <c r="I10" s="8">
        <v>13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71</v>
      </c>
      <c r="O10" s="8" t="s">
        <v>72</v>
      </c>
      <c r="P10" s="8" t="s">
        <v>72</v>
      </c>
      <c r="Q10" s="26" t="s">
        <v>72</v>
      </c>
      <c r="R10" s="26" t="s">
        <v>72</v>
      </c>
    </row>
    <row r="11" spans="1:18" ht="21" customHeight="1">
      <c r="A11" s="38"/>
      <c r="B11" s="3" t="s">
        <v>6</v>
      </c>
      <c r="C11" s="40"/>
      <c r="D11" s="8">
        <v>10</v>
      </c>
      <c r="E11" s="8">
        <v>7</v>
      </c>
      <c r="F11" s="8">
        <v>1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14</v>
      </c>
      <c r="O11" s="8" t="s">
        <v>7</v>
      </c>
      <c r="P11" s="8">
        <v>1</v>
      </c>
      <c r="Q11" s="26" t="s">
        <v>7</v>
      </c>
      <c r="R11" s="26" t="s">
        <v>7</v>
      </c>
    </row>
    <row r="12" spans="1:18" ht="21" customHeight="1">
      <c r="A12" s="38"/>
      <c r="B12" s="3" t="s">
        <v>8</v>
      </c>
      <c r="C12" s="40"/>
      <c r="D12" s="8">
        <v>31</v>
      </c>
      <c r="E12" s="8" t="s">
        <v>72</v>
      </c>
      <c r="F12" s="8" t="s">
        <v>72</v>
      </c>
      <c r="G12" s="8" t="s">
        <v>72</v>
      </c>
      <c r="H12" s="8" t="s">
        <v>72</v>
      </c>
      <c r="I12" s="8" t="s">
        <v>72</v>
      </c>
      <c r="J12" s="8" t="s">
        <v>72</v>
      </c>
      <c r="K12" s="8" t="s">
        <v>72</v>
      </c>
      <c r="L12" s="8" t="s">
        <v>72</v>
      </c>
      <c r="M12" s="8" t="s">
        <v>72</v>
      </c>
      <c r="N12" s="8" t="s">
        <v>71</v>
      </c>
      <c r="O12" s="8" t="s">
        <v>72</v>
      </c>
      <c r="P12" s="8" t="s">
        <v>72</v>
      </c>
      <c r="Q12" s="26" t="s">
        <v>72</v>
      </c>
      <c r="R12" s="26" t="s">
        <v>72</v>
      </c>
    </row>
    <row r="13" spans="1:18" ht="21" customHeight="1">
      <c r="A13" s="38"/>
      <c r="B13" s="3" t="s">
        <v>27</v>
      </c>
      <c r="C13" s="40"/>
      <c r="D13" s="8">
        <f>SUM(D10:D12)</f>
        <v>54</v>
      </c>
      <c r="E13" s="8">
        <f>SUM(E10:E12)</f>
        <v>7</v>
      </c>
      <c r="F13" s="8">
        <f>SUM(F10:F12)</f>
        <v>1</v>
      </c>
      <c r="G13" s="8" t="s">
        <v>11</v>
      </c>
      <c r="H13" s="8" t="s">
        <v>11</v>
      </c>
      <c r="I13" s="8">
        <f>SUM(I10:I12)</f>
        <v>13</v>
      </c>
      <c r="J13" s="8" t="s">
        <v>11</v>
      </c>
      <c r="K13" s="8" t="s">
        <v>11</v>
      </c>
      <c r="L13" s="8" t="s">
        <v>11</v>
      </c>
      <c r="M13" s="8" t="s">
        <v>11</v>
      </c>
      <c r="N13" s="8" t="s">
        <v>44</v>
      </c>
      <c r="O13" s="8" t="s">
        <v>11</v>
      </c>
      <c r="P13" s="8">
        <f>SUM(P10:P12)</f>
        <v>1</v>
      </c>
      <c r="Q13" s="26">
        <f>D13/C10*100</f>
        <v>65.85365853658537</v>
      </c>
      <c r="R13" s="26" t="s">
        <v>11</v>
      </c>
    </row>
    <row r="14" spans="1:18" s="11" customFormat="1" ht="21" customHeight="1">
      <c r="A14" s="39" t="s">
        <v>9</v>
      </c>
      <c r="B14" s="3" t="s">
        <v>5</v>
      </c>
      <c r="C14" s="40">
        <v>48</v>
      </c>
      <c r="D14" s="8">
        <v>13</v>
      </c>
      <c r="E14" s="8" t="s">
        <v>72</v>
      </c>
      <c r="F14" s="8" t="s">
        <v>72</v>
      </c>
      <c r="G14" s="8" t="s">
        <v>72</v>
      </c>
      <c r="H14" s="8" t="s">
        <v>72</v>
      </c>
      <c r="I14" s="8">
        <v>13</v>
      </c>
      <c r="J14" s="8" t="s">
        <v>72</v>
      </c>
      <c r="K14" s="8" t="s">
        <v>72</v>
      </c>
      <c r="L14" s="8" t="s">
        <v>72</v>
      </c>
      <c r="M14" s="8" t="s">
        <v>72</v>
      </c>
      <c r="N14" s="8" t="s">
        <v>71</v>
      </c>
      <c r="O14" s="8" t="s">
        <v>72</v>
      </c>
      <c r="P14" s="8">
        <v>3</v>
      </c>
      <c r="Q14" s="26" t="s">
        <v>72</v>
      </c>
      <c r="R14" s="26" t="s">
        <v>72</v>
      </c>
    </row>
    <row r="15" spans="1:18" s="11" customFormat="1" ht="21" customHeight="1">
      <c r="A15" s="39"/>
      <c r="B15" s="3" t="s">
        <v>6</v>
      </c>
      <c r="C15" s="40"/>
      <c r="D15" s="8" t="s">
        <v>7</v>
      </c>
      <c r="E15" s="8" t="s">
        <v>7</v>
      </c>
      <c r="F15" s="8" t="s">
        <v>7</v>
      </c>
      <c r="G15" s="8" t="s">
        <v>7</v>
      </c>
      <c r="H15" s="8" t="s">
        <v>7</v>
      </c>
      <c r="I15" s="8" t="s">
        <v>7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14</v>
      </c>
      <c r="O15" s="8" t="s">
        <v>7</v>
      </c>
      <c r="P15" s="8" t="s">
        <v>7</v>
      </c>
      <c r="Q15" s="26" t="s">
        <v>7</v>
      </c>
      <c r="R15" s="26" t="s">
        <v>7</v>
      </c>
    </row>
    <row r="16" spans="1:18" s="11" customFormat="1" ht="21" customHeight="1">
      <c r="A16" s="39"/>
      <c r="B16" s="3" t="s">
        <v>8</v>
      </c>
      <c r="C16" s="40"/>
      <c r="D16" s="8">
        <v>27</v>
      </c>
      <c r="E16" s="8" t="s">
        <v>72</v>
      </c>
      <c r="F16" s="8" t="s">
        <v>72</v>
      </c>
      <c r="G16" s="8" t="s">
        <v>72</v>
      </c>
      <c r="H16" s="8" t="s">
        <v>72</v>
      </c>
      <c r="I16" s="8" t="s">
        <v>72</v>
      </c>
      <c r="J16" s="8" t="s">
        <v>72</v>
      </c>
      <c r="K16" s="8" t="s">
        <v>72</v>
      </c>
      <c r="L16" s="8" t="s">
        <v>72</v>
      </c>
      <c r="M16" s="8" t="s">
        <v>72</v>
      </c>
      <c r="N16" s="8" t="s">
        <v>71</v>
      </c>
      <c r="O16" s="8" t="s">
        <v>72</v>
      </c>
      <c r="P16" s="8">
        <v>11</v>
      </c>
      <c r="Q16" s="26" t="s">
        <v>72</v>
      </c>
      <c r="R16" s="26" t="s">
        <v>72</v>
      </c>
    </row>
    <row r="17" spans="1:18" ht="21" customHeight="1">
      <c r="A17" s="39"/>
      <c r="B17" s="3" t="s">
        <v>27</v>
      </c>
      <c r="C17" s="40"/>
      <c r="D17" s="8">
        <v>40</v>
      </c>
      <c r="E17" s="8" t="s">
        <v>11</v>
      </c>
      <c r="F17" s="8" t="s">
        <v>11</v>
      </c>
      <c r="G17" s="8" t="s">
        <v>11</v>
      </c>
      <c r="H17" s="8" t="s">
        <v>11</v>
      </c>
      <c r="I17" s="8">
        <v>13</v>
      </c>
      <c r="J17" s="8" t="s">
        <v>11</v>
      </c>
      <c r="K17" s="8" t="s">
        <v>11</v>
      </c>
      <c r="L17" s="8" t="s">
        <v>11</v>
      </c>
      <c r="M17" s="8" t="s">
        <v>11</v>
      </c>
      <c r="N17" s="8" t="s">
        <v>44</v>
      </c>
      <c r="O17" s="8" t="s">
        <v>11</v>
      </c>
      <c r="P17" s="8">
        <v>14</v>
      </c>
      <c r="Q17" s="26">
        <f>D17/C14*100</f>
        <v>83.33333333333334</v>
      </c>
      <c r="R17" s="26" t="s">
        <v>11</v>
      </c>
    </row>
    <row r="18" spans="1:18" ht="21" customHeight="1">
      <c r="A18" s="43" t="s">
        <v>27</v>
      </c>
      <c r="B18" s="1" t="s">
        <v>5</v>
      </c>
      <c r="C18" s="41">
        <v>224</v>
      </c>
      <c r="D18" s="9">
        <v>77</v>
      </c>
      <c r="E18" s="8" t="s">
        <v>72</v>
      </c>
      <c r="F18" s="8" t="s">
        <v>72</v>
      </c>
      <c r="G18" s="8" t="s">
        <v>72</v>
      </c>
      <c r="H18" s="8" t="s">
        <v>72</v>
      </c>
      <c r="I18" s="9">
        <v>77</v>
      </c>
      <c r="J18" s="9" t="s">
        <v>72</v>
      </c>
      <c r="K18" s="9" t="s">
        <v>72</v>
      </c>
      <c r="L18" s="9" t="s">
        <v>72</v>
      </c>
      <c r="M18" s="9" t="s">
        <v>72</v>
      </c>
      <c r="N18" s="9">
        <v>3</v>
      </c>
      <c r="O18" s="9" t="s">
        <v>72</v>
      </c>
      <c r="P18" s="9">
        <v>4</v>
      </c>
      <c r="Q18" s="27" t="s">
        <v>72</v>
      </c>
      <c r="R18" s="26" t="s">
        <v>72</v>
      </c>
    </row>
    <row r="19" spans="1:18" ht="21" customHeight="1">
      <c r="A19" s="43"/>
      <c r="B19" s="1" t="s">
        <v>6</v>
      </c>
      <c r="C19" s="41"/>
      <c r="D19" s="9">
        <v>13</v>
      </c>
      <c r="E19" s="9">
        <v>10</v>
      </c>
      <c r="F19" s="9">
        <v>3</v>
      </c>
      <c r="G19" s="9" t="s">
        <v>7</v>
      </c>
      <c r="H19" s="9" t="s">
        <v>7</v>
      </c>
      <c r="I19" s="9" t="s">
        <v>7</v>
      </c>
      <c r="J19" s="9" t="s">
        <v>7</v>
      </c>
      <c r="K19" s="9" t="s">
        <v>7</v>
      </c>
      <c r="L19" s="9" t="s">
        <v>7</v>
      </c>
      <c r="M19" s="9" t="s">
        <v>7</v>
      </c>
      <c r="N19" s="9" t="s">
        <v>14</v>
      </c>
      <c r="O19" s="9" t="s">
        <v>7</v>
      </c>
      <c r="P19" s="9">
        <v>2</v>
      </c>
      <c r="Q19" s="27" t="s">
        <v>7</v>
      </c>
      <c r="R19" s="26" t="s">
        <v>7</v>
      </c>
    </row>
    <row r="20" spans="1:18" ht="21" customHeight="1">
      <c r="A20" s="43"/>
      <c r="B20" s="1" t="s">
        <v>8</v>
      </c>
      <c r="C20" s="41"/>
      <c r="D20" s="9">
        <v>69</v>
      </c>
      <c r="E20" s="9" t="s">
        <v>72</v>
      </c>
      <c r="F20" s="9" t="s">
        <v>72</v>
      </c>
      <c r="G20" s="9" t="s">
        <v>72</v>
      </c>
      <c r="H20" s="9" t="s">
        <v>72</v>
      </c>
      <c r="I20" s="9" t="s">
        <v>72</v>
      </c>
      <c r="J20" s="9" t="s">
        <v>72</v>
      </c>
      <c r="K20" s="9" t="s">
        <v>72</v>
      </c>
      <c r="L20" s="9" t="s">
        <v>72</v>
      </c>
      <c r="M20" s="9" t="s">
        <v>72</v>
      </c>
      <c r="N20" s="9" t="s">
        <v>71</v>
      </c>
      <c r="O20" s="9" t="s">
        <v>72</v>
      </c>
      <c r="P20" s="9">
        <v>11</v>
      </c>
      <c r="Q20" s="27" t="s">
        <v>72</v>
      </c>
      <c r="R20" s="26" t="s">
        <v>72</v>
      </c>
    </row>
    <row r="21" spans="1:18" ht="21" customHeight="1">
      <c r="A21" s="43"/>
      <c r="B21" s="1" t="s">
        <v>27</v>
      </c>
      <c r="C21" s="41"/>
      <c r="D21" s="9">
        <v>159</v>
      </c>
      <c r="E21" s="9">
        <v>10</v>
      </c>
      <c r="F21" s="9">
        <v>3</v>
      </c>
      <c r="G21" s="9" t="s">
        <v>11</v>
      </c>
      <c r="H21" s="9" t="s">
        <v>11</v>
      </c>
      <c r="I21" s="9">
        <v>77</v>
      </c>
      <c r="J21" s="9" t="s">
        <v>11</v>
      </c>
      <c r="K21" s="9" t="s">
        <v>11</v>
      </c>
      <c r="L21" s="9" t="s">
        <v>11</v>
      </c>
      <c r="M21" s="9" t="s">
        <v>11</v>
      </c>
      <c r="N21" s="9">
        <v>3</v>
      </c>
      <c r="O21" s="9" t="s">
        <v>11</v>
      </c>
      <c r="P21" s="9">
        <v>17</v>
      </c>
      <c r="Q21" s="27">
        <f>D21/C18*100</f>
        <v>70.98214285714286</v>
      </c>
      <c r="R21" s="26" t="s">
        <v>11</v>
      </c>
    </row>
    <row r="22" spans="12:16" ht="21" customHeight="1">
      <c r="L22" s="6"/>
      <c r="M22" s="6"/>
      <c r="N22" s="6"/>
      <c r="O22" s="6"/>
      <c r="P22" s="6"/>
    </row>
    <row r="23" ht="21" customHeight="1"/>
    <row r="24" spans="1:18" ht="21" customHeight="1">
      <c r="A24" s="44" t="s">
        <v>52</v>
      </c>
      <c r="B24" s="44"/>
      <c r="C24" s="44"/>
      <c r="D24" s="44"/>
      <c r="E24" s="44"/>
      <c r="F24" s="17"/>
      <c r="G24" s="28" t="s">
        <v>84</v>
      </c>
      <c r="H24" s="7"/>
      <c r="I24" s="36" t="s">
        <v>82</v>
      </c>
      <c r="J24" s="13"/>
      <c r="K24" s="19"/>
      <c r="L24" s="18"/>
      <c r="M24" s="18"/>
      <c r="N24" s="18"/>
      <c r="O24" s="18"/>
      <c r="P24" s="71" t="s">
        <v>84</v>
      </c>
      <c r="Q24" s="72"/>
      <c r="R24" s="29"/>
    </row>
    <row r="25" spans="1:18" ht="21" customHeight="1">
      <c r="A25" s="39" t="s">
        <v>42</v>
      </c>
      <c r="B25" s="39"/>
      <c r="C25" s="3" t="s">
        <v>38</v>
      </c>
      <c r="D25" s="3" t="s">
        <v>43</v>
      </c>
      <c r="E25" s="3" t="s">
        <v>39</v>
      </c>
      <c r="F25" s="3" t="s">
        <v>40</v>
      </c>
      <c r="G25" s="3" t="s">
        <v>41</v>
      </c>
      <c r="H25" s="6"/>
      <c r="I25" s="55" t="s">
        <v>36</v>
      </c>
      <c r="J25" s="62"/>
      <c r="K25" s="56"/>
      <c r="L25" s="55" t="s">
        <v>45</v>
      </c>
      <c r="M25" s="56"/>
      <c r="N25" s="55" t="s">
        <v>46</v>
      </c>
      <c r="O25" s="56"/>
      <c r="P25" s="62" t="s">
        <v>47</v>
      </c>
      <c r="Q25" s="76"/>
      <c r="R25" s="15"/>
    </row>
    <row r="26" spans="1:18" ht="21" customHeight="1">
      <c r="A26" s="39" t="s">
        <v>29</v>
      </c>
      <c r="B26" s="39"/>
      <c r="C26" s="53" t="s">
        <v>68</v>
      </c>
      <c r="D26" s="8" t="s">
        <v>73</v>
      </c>
      <c r="E26" s="8" t="s">
        <v>74</v>
      </c>
      <c r="F26" s="8" t="s">
        <v>75</v>
      </c>
      <c r="G26" s="8">
        <v>0</v>
      </c>
      <c r="I26" s="63" t="s">
        <v>57</v>
      </c>
      <c r="J26" s="64"/>
      <c r="K26" s="65"/>
      <c r="L26" s="73">
        <v>2</v>
      </c>
      <c r="M26" s="74"/>
      <c r="N26" s="57" t="s">
        <v>69</v>
      </c>
      <c r="O26" s="58"/>
      <c r="P26" s="69"/>
      <c r="Q26" s="58"/>
      <c r="R26" s="15"/>
    </row>
    <row r="27" spans="1:18" ht="21" customHeight="1">
      <c r="A27" s="39" t="s">
        <v>30</v>
      </c>
      <c r="B27" s="39"/>
      <c r="C27" s="54"/>
      <c r="D27" s="8" t="s">
        <v>76</v>
      </c>
      <c r="E27" s="8" t="s">
        <v>76</v>
      </c>
      <c r="F27" s="8">
        <v>0</v>
      </c>
      <c r="G27" s="8">
        <v>0</v>
      </c>
      <c r="I27" s="66" t="s">
        <v>58</v>
      </c>
      <c r="J27" s="67"/>
      <c r="K27" s="68"/>
      <c r="L27" s="55">
        <v>70</v>
      </c>
      <c r="M27" s="75"/>
      <c r="N27" s="59"/>
      <c r="O27" s="58"/>
      <c r="P27" s="69"/>
      <c r="Q27" s="58"/>
      <c r="R27" s="15"/>
    </row>
    <row r="28" spans="1:18" ht="21" customHeight="1">
      <c r="A28" s="43" t="s">
        <v>31</v>
      </c>
      <c r="B28" s="43"/>
      <c r="C28" s="33" t="s">
        <v>77</v>
      </c>
      <c r="D28" s="9" t="s">
        <v>78</v>
      </c>
      <c r="E28" s="9" t="s">
        <v>79</v>
      </c>
      <c r="F28" s="9" t="s">
        <v>80</v>
      </c>
      <c r="G28" s="9">
        <f>SUM(G26:G27)</f>
        <v>0</v>
      </c>
      <c r="I28" s="66" t="s">
        <v>59</v>
      </c>
      <c r="J28" s="67"/>
      <c r="K28" s="68"/>
      <c r="L28" s="55">
        <v>33</v>
      </c>
      <c r="M28" s="75"/>
      <c r="N28" s="59"/>
      <c r="O28" s="58"/>
      <c r="P28" s="69"/>
      <c r="Q28" s="58"/>
      <c r="R28" s="15"/>
    </row>
    <row r="29" spans="1:18" ht="21" customHeight="1">
      <c r="A29" s="34" t="s">
        <v>83</v>
      </c>
      <c r="I29" s="63" t="s">
        <v>60</v>
      </c>
      <c r="J29" s="64"/>
      <c r="K29" s="65"/>
      <c r="L29" s="55">
        <v>17</v>
      </c>
      <c r="M29" s="75"/>
      <c r="N29" s="60"/>
      <c r="O29" s="61"/>
      <c r="P29" s="70"/>
      <c r="Q29" s="61"/>
      <c r="R29" s="15"/>
    </row>
    <row r="30" spans="9:18" ht="21" customHeight="1">
      <c r="I30" s="35"/>
      <c r="J30" s="35"/>
      <c r="K30" s="35"/>
      <c r="L30" s="30"/>
      <c r="M30" s="30"/>
      <c r="N30" s="35"/>
      <c r="O30" s="35"/>
      <c r="Q30" s="35"/>
      <c r="R30" s="20"/>
    </row>
  </sheetData>
  <mergeCells count="50">
    <mergeCell ref="A2:H2"/>
    <mergeCell ref="P26:Q29"/>
    <mergeCell ref="P24:Q24"/>
    <mergeCell ref="L25:M25"/>
    <mergeCell ref="L26:M26"/>
    <mergeCell ref="L27:M27"/>
    <mergeCell ref="L28:M28"/>
    <mergeCell ref="P25:Q25"/>
    <mergeCell ref="I29:K29"/>
    <mergeCell ref="L29:M29"/>
    <mergeCell ref="N25:O25"/>
    <mergeCell ref="N26:O29"/>
    <mergeCell ref="I25:K25"/>
    <mergeCell ref="I26:K26"/>
    <mergeCell ref="I27:K27"/>
    <mergeCell ref="I28:K28"/>
    <mergeCell ref="A25:B25"/>
    <mergeCell ref="A26:B26"/>
    <mergeCell ref="A6:A9"/>
    <mergeCell ref="F4:F5"/>
    <mergeCell ref="C6:C9"/>
    <mergeCell ref="C26:C27"/>
    <mergeCell ref="A27:B27"/>
    <mergeCell ref="A10:A13"/>
    <mergeCell ref="A3:A5"/>
    <mergeCell ref="B3:C5"/>
    <mergeCell ref="D3:D5"/>
    <mergeCell ref="E3:F3"/>
    <mergeCell ref="E4:E5"/>
    <mergeCell ref="G3:G5"/>
    <mergeCell ref="A1:H1"/>
    <mergeCell ref="R3:R5"/>
    <mergeCell ref="L4:M4"/>
    <mergeCell ref="O4:O5"/>
    <mergeCell ref="O3:P3"/>
    <mergeCell ref="J3:N3"/>
    <mergeCell ref="N4:N5"/>
    <mergeCell ref="J4:J5"/>
    <mergeCell ref="K4:K5"/>
    <mergeCell ref="P4:P5"/>
    <mergeCell ref="A28:B28"/>
    <mergeCell ref="A18:A21"/>
    <mergeCell ref="A24:E24"/>
    <mergeCell ref="Q3:Q5"/>
    <mergeCell ref="H3:H5"/>
    <mergeCell ref="A14:A17"/>
    <mergeCell ref="C10:C13"/>
    <mergeCell ref="C14:C17"/>
    <mergeCell ref="C18:C21"/>
    <mergeCell ref="I3:I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2007-11-15T02:37:30Z</cp:lastPrinted>
  <dcterms:created xsi:type="dcterms:W3CDTF">2002-02-05T00:45:10Z</dcterms:created>
  <dcterms:modified xsi:type="dcterms:W3CDTF">2007-11-16T01:57:19Z</dcterms:modified>
  <cp:category/>
  <cp:version/>
  <cp:contentType/>
  <cp:contentStatus/>
</cp:coreProperties>
</file>