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94" activeTab="0"/>
  </bookViews>
  <sheets>
    <sheet name="障害福祉サービス利用者数" sheetId="1" r:id="rId1"/>
  </sheets>
  <definedNames>
    <definedName name="_xlnm.Print_Area" localSheetId="0">'障害福祉サービス利用者数'!$A$2:$G$42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<sst xmlns="http://schemas.openxmlformats.org/spreadsheetml/2006/main" count="54" uniqueCount="43">
  <si>
    <t>倉吉市</t>
  </si>
  <si>
    <t>湯梨浜町</t>
  </si>
  <si>
    <t>三朝町</t>
  </si>
  <si>
    <t>琴浦町</t>
  </si>
  <si>
    <t>合計</t>
  </si>
  <si>
    <t>身体障害者</t>
  </si>
  <si>
    <t>精神障害者</t>
  </si>
  <si>
    <t>5.2</t>
  </si>
  <si>
    <t>5.9</t>
  </si>
  <si>
    <t>6.3</t>
  </si>
  <si>
    <t>5.7</t>
  </si>
  <si>
    <t>7.0</t>
  </si>
  <si>
    <t>5.1</t>
  </si>
  <si>
    <t>北栄町</t>
  </si>
  <si>
    <t>（人口比％）</t>
  </si>
  <si>
    <t>　合　　計</t>
  </si>
  <si>
    <t>北栄町</t>
  </si>
  <si>
    <t>参考：人口（H18.10.1）</t>
  </si>
  <si>
    <t>居宅介護（ホームヘルプ）</t>
  </si>
  <si>
    <t>重度訪問介護</t>
  </si>
  <si>
    <t>行動援護</t>
  </si>
  <si>
    <t>重度障害者等包活支援</t>
  </si>
  <si>
    <t>児童デイサービス</t>
  </si>
  <si>
    <t>短期入所（ショートステイ）</t>
  </si>
  <si>
    <t>療養介護</t>
  </si>
  <si>
    <t>生活介護</t>
  </si>
  <si>
    <t>施設入所支援</t>
  </si>
  <si>
    <t>共同生活介護（ケアホーム）</t>
  </si>
  <si>
    <t>小　計</t>
  </si>
  <si>
    <t>就労移行支援</t>
  </si>
  <si>
    <t>就労継続支援</t>
  </si>
  <si>
    <t>共同生活援助（グループホーム）</t>
  </si>
  <si>
    <t>合　計</t>
  </si>
  <si>
    <t>旧法施設（入所）</t>
  </si>
  <si>
    <t>旧法施設（通所）</t>
  </si>
  <si>
    <t>知的障害者</t>
  </si>
  <si>
    <t>(H19.3月末現在)</t>
  </si>
  <si>
    <t>介護給付</t>
  </si>
  <si>
    <t>訓練等給付</t>
  </si>
  <si>
    <t>コミュニケーション事業（県社会福祉協議会）</t>
  </si>
  <si>
    <t>９　障害者手帳所持者数調べ</t>
  </si>
  <si>
    <t>８　平成18年度障害福祉サービス等の利用者数　　</t>
  </si>
  <si>
    <t>自立訓練（機能・生活訓練）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</si>
</sst>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38" fontId="0" fillId="0" borderId="5" xfId="17" applyFont="1" applyBorder="1" applyAlignment="1" applyProtection="1">
      <alignment horizontal="center" vertical="center"/>
      <protection locked="0"/>
    </xf>
    <xf numFmtId="38" fontId="0" fillId="0" borderId="6" xfId="17" applyFont="1" applyFill="1" applyBorder="1" applyAlignment="1" applyProtection="1">
      <alignment horizontal="center" vertical="center"/>
      <protection locked="0"/>
    </xf>
    <xf numFmtId="38" fontId="0" fillId="0" borderId="4" xfId="17" applyFont="1" applyBorder="1" applyAlignment="1" applyProtection="1">
      <alignment horizontal="right" vertical="center"/>
      <protection locked="0"/>
    </xf>
    <xf numFmtId="38" fontId="0" fillId="0" borderId="7" xfId="17" applyFont="1" applyBorder="1" applyAlignment="1" applyProtection="1">
      <alignment horizontal="right" vertical="center"/>
      <protection locked="0"/>
    </xf>
    <xf numFmtId="179" fontId="0" fillId="0" borderId="1" xfId="15" applyNumberFormat="1" applyFont="1" applyBorder="1" applyAlignment="1" applyProtection="1">
      <alignment horizontal="right" vertical="center"/>
      <protection locked="0"/>
    </xf>
    <xf numFmtId="38" fontId="0" fillId="0" borderId="8" xfId="17" applyFont="1" applyBorder="1" applyAlignment="1" applyProtection="1">
      <alignment horizontal="right" vertical="center"/>
      <protection locked="0"/>
    </xf>
    <xf numFmtId="38" fontId="0" fillId="0" borderId="9" xfId="17" applyFont="1" applyBorder="1" applyAlignment="1" applyProtection="1">
      <alignment horizontal="right" vertical="center"/>
      <protection locked="0"/>
    </xf>
    <xf numFmtId="49" fontId="0" fillId="0" borderId="0" xfId="17" applyNumberFormat="1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0" fillId="0" borderId="10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179" fontId="0" fillId="0" borderId="2" xfId="15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38" fontId="5" fillId="0" borderId="17" xfId="17" applyFont="1" applyBorder="1" applyAlignment="1" applyProtection="1">
      <alignment horizontal="center" vertical="center"/>
      <protection locked="0"/>
    </xf>
    <xf numFmtId="38" fontId="5" fillId="0" borderId="24" xfId="17" applyFont="1" applyBorder="1" applyAlignment="1" applyProtection="1">
      <alignment horizontal="center" vertical="center"/>
      <protection locked="0"/>
    </xf>
    <xf numFmtId="38" fontId="5" fillId="0" borderId="22" xfId="17" applyFont="1" applyBorder="1" applyAlignment="1" applyProtection="1">
      <alignment horizontal="center" vertical="center"/>
      <protection locked="0"/>
    </xf>
    <xf numFmtId="38" fontId="0" fillId="0" borderId="11" xfId="17" applyFont="1" applyBorder="1" applyAlignment="1" applyProtection="1">
      <alignment horizontal="center" vertical="center"/>
      <protection locked="0"/>
    </xf>
    <xf numFmtId="38" fontId="0" fillId="0" borderId="20" xfId="17" applyFont="1" applyBorder="1" applyAlignment="1" applyProtection="1">
      <alignment horizontal="right" vertical="center"/>
      <protection locked="0"/>
    </xf>
    <xf numFmtId="179" fontId="0" fillId="0" borderId="25" xfId="15" applyNumberFormat="1" applyFont="1" applyBorder="1" applyAlignment="1" applyProtection="1">
      <alignment horizontal="right" vertical="center"/>
      <protection locked="0"/>
    </xf>
    <xf numFmtId="38" fontId="0" fillId="0" borderId="23" xfId="17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3" xfId="17" applyFon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0" fillId="0" borderId="26" xfId="17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SheetLayoutView="100" workbookViewId="0" topLeftCell="A1">
      <selection activeCell="A19" sqref="A19"/>
    </sheetView>
  </sheetViews>
  <sheetFormatPr defaultColWidth="9.00390625" defaultRowHeight="13.5"/>
  <cols>
    <col min="1" max="1" width="28.25390625" style="0" customWidth="1"/>
    <col min="2" max="7" width="9.625" style="0" customWidth="1"/>
  </cols>
  <sheetData>
    <row r="1" spans="1:7" ht="19.5" customHeight="1">
      <c r="A1" s="32"/>
      <c r="B1" s="9"/>
      <c r="C1" s="9"/>
      <c r="D1" s="9"/>
      <c r="E1" s="9"/>
      <c r="F1" s="9"/>
      <c r="G1" s="9"/>
    </row>
    <row r="2" spans="1:7" ht="19.5" customHeight="1" thickBot="1">
      <c r="A2" s="37" t="s">
        <v>41</v>
      </c>
      <c r="B2" s="8"/>
      <c r="C2" s="8"/>
      <c r="D2" s="8"/>
      <c r="E2" s="8"/>
      <c r="F2" s="76" t="s">
        <v>36</v>
      </c>
      <c r="G2" s="76"/>
    </row>
    <row r="3" spans="1:7" ht="19.5" customHeight="1" thickBot="1">
      <c r="A3" s="38"/>
      <c r="B3" s="43" t="s">
        <v>0</v>
      </c>
      <c r="C3" s="24" t="s">
        <v>2</v>
      </c>
      <c r="D3" s="24" t="s">
        <v>1</v>
      </c>
      <c r="E3" s="24" t="s">
        <v>3</v>
      </c>
      <c r="F3" s="24" t="s">
        <v>16</v>
      </c>
      <c r="G3" s="25" t="s">
        <v>4</v>
      </c>
    </row>
    <row r="4" spans="1:7" ht="19.5" customHeight="1" thickBot="1">
      <c r="A4" s="39" t="s">
        <v>17</v>
      </c>
      <c r="B4" s="44">
        <v>52197</v>
      </c>
      <c r="C4" s="21">
        <v>7398</v>
      </c>
      <c r="D4" s="21">
        <v>17507</v>
      </c>
      <c r="E4" s="21">
        <v>19335</v>
      </c>
      <c r="F4" s="21">
        <v>15894</v>
      </c>
      <c r="G4" s="22">
        <f>SUM(B4:F4)</f>
        <v>112331</v>
      </c>
    </row>
    <row r="5" spans="1:7" ht="19.5" customHeight="1">
      <c r="A5" s="40" t="s">
        <v>37</v>
      </c>
      <c r="B5" s="45"/>
      <c r="C5" s="10"/>
      <c r="D5" s="10"/>
      <c r="E5" s="10"/>
      <c r="F5" s="10"/>
      <c r="G5" s="26"/>
    </row>
    <row r="6" spans="1:7" ht="19.5" customHeight="1">
      <c r="A6" s="41" t="s">
        <v>18</v>
      </c>
      <c r="B6" s="46">
        <v>42</v>
      </c>
      <c r="C6" s="7">
        <v>11</v>
      </c>
      <c r="D6" s="7">
        <v>10</v>
      </c>
      <c r="E6" s="7">
        <v>24</v>
      </c>
      <c r="F6" s="7">
        <v>12</v>
      </c>
      <c r="G6" s="27">
        <f>SUM(B6:F6)</f>
        <v>99</v>
      </c>
    </row>
    <row r="7" spans="1:7" ht="19.5" customHeight="1">
      <c r="A7" s="41" t="s">
        <v>19</v>
      </c>
      <c r="B7" s="46">
        <v>5</v>
      </c>
      <c r="C7" s="7"/>
      <c r="D7" s="7"/>
      <c r="E7" s="7"/>
      <c r="F7" s="7"/>
      <c r="G7" s="27">
        <f>SUM(B7:F7)</f>
        <v>5</v>
      </c>
    </row>
    <row r="8" spans="1:7" ht="19.5" customHeight="1">
      <c r="A8" s="41" t="s">
        <v>20</v>
      </c>
      <c r="B8" s="46"/>
      <c r="C8" s="7"/>
      <c r="D8" s="7"/>
      <c r="E8" s="7"/>
      <c r="F8" s="7"/>
      <c r="G8" s="27"/>
    </row>
    <row r="9" spans="1:7" ht="19.5" customHeight="1">
      <c r="A9" s="41" t="s">
        <v>21</v>
      </c>
      <c r="B9" s="46"/>
      <c r="C9" s="7"/>
      <c r="D9" s="7"/>
      <c r="E9" s="7"/>
      <c r="F9" s="7"/>
      <c r="G9" s="27"/>
    </row>
    <row r="10" spans="1:7" ht="19.5" customHeight="1">
      <c r="A10" s="41" t="s">
        <v>22</v>
      </c>
      <c r="B10" s="46"/>
      <c r="C10" s="7">
        <v>1</v>
      </c>
      <c r="D10" s="7">
        <v>3</v>
      </c>
      <c r="E10" s="7">
        <v>1</v>
      </c>
      <c r="F10" s="7"/>
      <c r="G10" s="27">
        <f aca="true" t="shared" si="0" ref="G10:G16">SUM(B10:F10)</f>
        <v>5</v>
      </c>
    </row>
    <row r="11" spans="1:7" ht="19.5" customHeight="1">
      <c r="A11" s="41" t="s">
        <v>23</v>
      </c>
      <c r="B11" s="46">
        <v>1</v>
      </c>
      <c r="C11" s="7">
        <v>1</v>
      </c>
      <c r="D11" s="7"/>
      <c r="E11" s="7">
        <v>2</v>
      </c>
      <c r="F11" s="7">
        <v>4</v>
      </c>
      <c r="G11" s="27">
        <f t="shared" si="0"/>
        <v>8</v>
      </c>
    </row>
    <row r="12" spans="1:7" ht="19.5" customHeight="1">
      <c r="A12" s="41" t="s">
        <v>24</v>
      </c>
      <c r="B12" s="46">
        <v>1</v>
      </c>
      <c r="C12" s="7"/>
      <c r="D12" s="7"/>
      <c r="E12" s="7"/>
      <c r="F12" s="7"/>
      <c r="G12" s="27">
        <f t="shared" si="0"/>
        <v>1</v>
      </c>
    </row>
    <row r="13" spans="1:7" ht="19.5" customHeight="1">
      <c r="A13" s="41" t="s">
        <v>25</v>
      </c>
      <c r="B13" s="46">
        <v>7</v>
      </c>
      <c r="C13" s="7"/>
      <c r="D13" s="7"/>
      <c r="E13" s="7">
        <v>2</v>
      </c>
      <c r="F13" s="7"/>
      <c r="G13" s="27">
        <f t="shared" si="0"/>
        <v>9</v>
      </c>
    </row>
    <row r="14" spans="1:7" ht="19.5" customHeight="1">
      <c r="A14" s="41" t="s">
        <v>26</v>
      </c>
      <c r="B14" s="46"/>
      <c r="C14" s="7"/>
      <c r="D14" s="7"/>
      <c r="E14" s="7">
        <v>1</v>
      </c>
      <c r="F14" s="7"/>
      <c r="G14" s="27">
        <f t="shared" si="0"/>
        <v>1</v>
      </c>
    </row>
    <row r="15" spans="1:7" ht="19.5" customHeight="1" thickBot="1">
      <c r="A15" s="63" t="s">
        <v>27</v>
      </c>
      <c r="B15" s="64">
        <v>18</v>
      </c>
      <c r="C15" s="65"/>
      <c r="D15" s="65">
        <v>3</v>
      </c>
      <c r="E15" s="65">
        <v>10</v>
      </c>
      <c r="F15" s="65">
        <v>4</v>
      </c>
      <c r="G15" s="66">
        <f t="shared" si="0"/>
        <v>35</v>
      </c>
    </row>
    <row r="16" spans="1:7" ht="19.5" customHeight="1" thickBot="1">
      <c r="A16" s="70" t="s">
        <v>28</v>
      </c>
      <c r="B16" s="23">
        <f>SUM(B6:B15)</f>
        <v>74</v>
      </c>
      <c r="C16" s="30">
        <v>13</v>
      </c>
      <c r="D16" s="30">
        <f>SUM(D6:D15)</f>
        <v>16</v>
      </c>
      <c r="E16" s="30">
        <f>SUM(E6:E15)</f>
        <v>40</v>
      </c>
      <c r="F16" s="30">
        <v>20</v>
      </c>
      <c r="G16" s="31">
        <f t="shared" si="0"/>
        <v>163</v>
      </c>
    </row>
    <row r="17" spans="1:7" ht="19.5" customHeight="1">
      <c r="A17" s="40" t="s">
        <v>38</v>
      </c>
      <c r="B17" s="67"/>
      <c r="C17" s="68"/>
      <c r="D17" s="68"/>
      <c r="E17" s="68"/>
      <c r="F17" s="68"/>
      <c r="G17" s="69"/>
    </row>
    <row r="18" spans="1:7" ht="19.5" customHeight="1">
      <c r="A18" s="41" t="s">
        <v>42</v>
      </c>
      <c r="B18" s="46"/>
      <c r="C18" s="7"/>
      <c r="D18" s="7"/>
      <c r="E18" s="7">
        <v>1</v>
      </c>
      <c r="F18" s="7"/>
      <c r="G18" s="27">
        <f aca="true" t="shared" si="1" ref="G18:G23">SUM(B18:F18)</f>
        <v>1</v>
      </c>
    </row>
    <row r="19" spans="1:7" ht="19.5" customHeight="1">
      <c r="A19" s="41" t="s">
        <v>29</v>
      </c>
      <c r="B19" s="46"/>
      <c r="C19" s="7"/>
      <c r="D19" s="7"/>
      <c r="E19" s="7">
        <v>1</v>
      </c>
      <c r="F19" s="7"/>
      <c r="G19" s="27">
        <f t="shared" si="1"/>
        <v>1</v>
      </c>
    </row>
    <row r="20" spans="1:7" ht="19.5" customHeight="1">
      <c r="A20" s="41" t="s">
        <v>30</v>
      </c>
      <c r="B20" s="46">
        <v>2</v>
      </c>
      <c r="C20" s="7"/>
      <c r="D20" s="7"/>
      <c r="E20" s="7">
        <v>2</v>
      </c>
      <c r="F20" s="7">
        <v>1</v>
      </c>
      <c r="G20" s="27">
        <f t="shared" si="1"/>
        <v>5</v>
      </c>
    </row>
    <row r="21" spans="1:7" ht="19.5" customHeight="1" thickBot="1">
      <c r="A21" s="63" t="s">
        <v>31</v>
      </c>
      <c r="B21" s="64">
        <v>25</v>
      </c>
      <c r="C21" s="65">
        <v>3</v>
      </c>
      <c r="D21" s="65">
        <v>3</v>
      </c>
      <c r="E21" s="65">
        <v>8</v>
      </c>
      <c r="F21" s="65">
        <v>3</v>
      </c>
      <c r="G21" s="66">
        <f t="shared" si="1"/>
        <v>42</v>
      </c>
    </row>
    <row r="22" spans="1:7" ht="19.5" customHeight="1" thickBot="1">
      <c r="A22" s="71" t="s">
        <v>28</v>
      </c>
      <c r="B22" s="72">
        <v>27</v>
      </c>
      <c r="C22" s="73">
        <v>3</v>
      </c>
      <c r="D22" s="73">
        <v>3</v>
      </c>
      <c r="E22" s="73">
        <v>12</v>
      </c>
      <c r="F22" s="73">
        <v>4</v>
      </c>
      <c r="G22" s="74">
        <f t="shared" si="1"/>
        <v>49</v>
      </c>
    </row>
    <row r="23" spans="1:7" ht="19.5" customHeight="1" thickBot="1" thickTop="1">
      <c r="A23" s="42" t="s">
        <v>32</v>
      </c>
      <c r="B23" s="36">
        <v>101</v>
      </c>
      <c r="C23" s="34">
        <v>16</v>
      </c>
      <c r="D23" s="34">
        <v>19</v>
      </c>
      <c r="E23" s="34">
        <v>52</v>
      </c>
      <c r="F23" s="34">
        <v>24</v>
      </c>
      <c r="G23" s="35">
        <f t="shared" si="1"/>
        <v>212</v>
      </c>
    </row>
    <row r="24" spans="1:7" ht="19.5" customHeight="1" thickBot="1">
      <c r="A24" s="5"/>
      <c r="B24" s="5"/>
      <c r="C24" s="5"/>
      <c r="D24" s="5"/>
      <c r="E24" s="5"/>
      <c r="F24" s="5"/>
      <c r="G24" s="5"/>
    </row>
    <row r="25" spans="1:7" ht="19.5" customHeight="1">
      <c r="A25" s="47" t="s">
        <v>33</v>
      </c>
      <c r="B25" s="48">
        <v>125</v>
      </c>
      <c r="C25" s="28">
        <v>23</v>
      </c>
      <c r="D25" s="28">
        <v>35</v>
      </c>
      <c r="E25" s="28">
        <v>34</v>
      </c>
      <c r="F25" s="28">
        <v>40</v>
      </c>
      <c r="G25" s="29">
        <f>SUM(B25:F25)</f>
        <v>257</v>
      </c>
    </row>
    <row r="26" spans="1:7" ht="19.5" customHeight="1" thickBot="1">
      <c r="A26" s="75" t="s">
        <v>34</v>
      </c>
      <c r="B26" s="64">
        <v>60</v>
      </c>
      <c r="C26" s="65">
        <v>6</v>
      </c>
      <c r="D26" s="65">
        <v>16</v>
      </c>
      <c r="E26" s="65">
        <v>16</v>
      </c>
      <c r="F26" s="65">
        <v>20</v>
      </c>
      <c r="G26" s="66">
        <f>SUM(B26:F26)</f>
        <v>118</v>
      </c>
    </row>
    <row r="27" spans="1:7" ht="19.5" customHeight="1" thickBot="1">
      <c r="A27" s="70" t="s">
        <v>28</v>
      </c>
      <c r="B27" s="23">
        <v>185</v>
      </c>
      <c r="C27" s="30">
        <f>SUM(C25:C26)</f>
        <v>29</v>
      </c>
      <c r="D27" s="30">
        <v>51</v>
      </c>
      <c r="E27" s="30">
        <v>50</v>
      </c>
      <c r="F27" s="30">
        <v>60</v>
      </c>
      <c r="G27" s="31">
        <f>SUM(B27:F27)</f>
        <v>375</v>
      </c>
    </row>
    <row r="28" spans="1:7" ht="19.5" customHeight="1" thickBot="1">
      <c r="A28" s="5"/>
      <c r="B28" s="5"/>
      <c r="C28" s="5"/>
      <c r="D28" s="5"/>
      <c r="E28" s="5"/>
      <c r="F28" s="5"/>
      <c r="G28" s="5"/>
    </row>
    <row r="29" spans="1:7" ht="19.5" customHeight="1" thickBot="1">
      <c r="A29" s="49" t="s">
        <v>39</v>
      </c>
      <c r="B29" s="23">
        <v>10</v>
      </c>
      <c r="C29" s="30"/>
      <c r="D29" s="30">
        <v>3</v>
      </c>
      <c r="E29" s="30">
        <v>4</v>
      </c>
      <c r="F29" s="30">
        <v>6</v>
      </c>
      <c r="G29" s="31">
        <v>23</v>
      </c>
    </row>
    <row r="30" spans="1:7" ht="19.5" customHeight="1">
      <c r="A30" s="5"/>
      <c r="B30" s="5"/>
      <c r="C30" s="5"/>
      <c r="D30" s="5"/>
      <c r="E30" s="5"/>
      <c r="F30" s="5"/>
      <c r="G30" s="5"/>
    </row>
    <row r="31" spans="1:7" ht="19.5" customHeight="1">
      <c r="A31" s="1"/>
      <c r="B31" s="5"/>
      <c r="C31" s="5"/>
      <c r="D31" s="5"/>
      <c r="E31" s="5"/>
      <c r="F31" s="5"/>
      <c r="G31" s="5"/>
    </row>
    <row r="32" spans="1:7" ht="19.5" customHeight="1" thickBot="1">
      <c r="A32" s="61" t="s">
        <v>40</v>
      </c>
      <c r="B32" s="5"/>
      <c r="C32" s="5"/>
      <c r="D32" s="5"/>
      <c r="E32" s="5"/>
      <c r="F32" s="76" t="s">
        <v>36</v>
      </c>
      <c r="G32" s="76"/>
    </row>
    <row r="33" spans="1:7" ht="19.5" customHeight="1" thickBot="1">
      <c r="A33" s="62"/>
      <c r="B33" s="53" t="s">
        <v>0</v>
      </c>
      <c r="C33" s="11" t="s">
        <v>2</v>
      </c>
      <c r="D33" s="11" t="s">
        <v>1</v>
      </c>
      <c r="E33" s="11" t="s">
        <v>3</v>
      </c>
      <c r="F33" s="11" t="s">
        <v>13</v>
      </c>
      <c r="G33" s="12" t="s">
        <v>4</v>
      </c>
    </row>
    <row r="34" spans="1:7" ht="19.5" customHeight="1">
      <c r="A34" s="50" t="s">
        <v>5</v>
      </c>
      <c r="B34" s="54">
        <v>2266</v>
      </c>
      <c r="C34" s="13">
        <v>379</v>
      </c>
      <c r="D34" s="13">
        <v>847</v>
      </c>
      <c r="E34" s="13">
        <v>1329</v>
      </c>
      <c r="F34" s="13">
        <v>699</v>
      </c>
      <c r="G34" s="14">
        <f>SUM(B34:F34)</f>
        <v>5520</v>
      </c>
    </row>
    <row r="35" spans="1:7" ht="19.5" customHeight="1" thickBot="1">
      <c r="A35" s="51" t="s">
        <v>14</v>
      </c>
      <c r="B35" s="55">
        <f>B34/$B$4</f>
        <v>0.04341245665459701</v>
      </c>
      <c r="C35" s="15">
        <f>C34/$C$4</f>
        <v>0.051230062178967285</v>
      </c>
      <c r="D35" s="15">
        <f>D34/$D$4</f>
        <v>0.048380647740903636</v>
      </c>
      <c r="E35" s="15">
        <f>E34/$E$4</f>
        <v>0.06873545384018619</v>
      </c>
      <c r="F35" s="15">
        <f>F34/$F$4</f>
        <v>0.04397885994714987</v>
      </c>
      <c r="G35" s="33">
        <f>G34/$G$4</f>
        <v>0.04914048659764446</v>
      </c>
    </row>
    <row r="36" spans="1:7" ht="19.5" customHeight="1">
      <c r="A36" s="52" t="s">
        <v>35</v>
      </c>
      <c r="B36" s="56">
        <v>306</v>
      </c>
      <c r="C36" s="16">
        <v>49</v>
      </c>
      <c r="D36" s="16">
        <v>171</v>
      </c>
      <c r="E36" s="16">
        <v>112</v>
      </c>
      <c r="F36" s="16">
        <v>85</v>
      </c>
      <c r="G36" s="17">
        <f>SUM(B36:F36)</f>
        <v>723</v>
      </c>
    </row>
    <row r="37" spans="1:7" ht="19.5" customHeight="1" thickBot="1">
      <c r="A37" s="51" t="s">
        <v>14</v>
      </c>
      <c r="B37" s="55">
        <f>B36/$B$4</f>
        <v>0.005862405885395713</v>
      </c>
      <c r="C37" s="15">
        <f>C36/$C$4</f>
        <v>0.006623411732900784</v>
      </c>
      <c r="D37" s="15">
        <f>D36/$D$4</f>
        <v>0.009767521562803451</v>
      </c>
      <c r="E37" s="15">
        <f>E36/$E$4</f>
        <v>0.005792604085854668</v>
      </c>
      <c r="F37" s="15">
        <f>F36/$F$4</f>
        <v>0.005347930036491758</v>
      </c>
      <c r="G37" s="33">
        <f>G36/$G$4</f>
        <v>0.006436335472843649</v>
      </c>
    </row>
    <row r="38" spans="1:10" ht="19.5" customHeight="1">
      <c r="A38" s="52" t="s">
        <v>6</v>
      </c>
      <c r="B38" s="56">
        <v>297</v>
      </c>
      <c r="C38" s="16">
        <v>42</v>
      </c>
      <c r="D38" s="16">
        <v>142</v>
      </c>
      <c r="E38" s="16">
        <v>89</v>
      </c>
      <c r="F38" s="16">
        <v>45</v>
      </c>
      <c r="G38" s="17">
        <f>SUM(B38:F38)</f>
        <v>615</v>
      </c>
      <c r="J38" s="2"/>
    </row>
    <row r="39" spans="1:7" ht="19.5" customHeight="1" thickBot="1">
      <c r="A39" s="51" t="s">
        <v>14</v>
      </c>
      <c r="B39" s="55">
        <f>B38/$B$4</f>
        <v>0.005689982182884074</v>
      </c>
      <c r="C39" s="15">
        <f>C38/$C$4</f>
        <v>0.0056772100567721</v>
      </c>
      <c r="D39" s="15">
        <f>D38/$D$4</f>
        <v>0.008111041297766608</v>
      </c>
      <c r="E39" s="15">
        <f>E38/$E$4</f>
        <v>0.004603051461080941</v>
      </c>
      <c r="F39" s="15">
        <f>F38/$F$4</f>
        <v>0.0028312570781426952</v>
      </c>
      <c r="G39" s="33">
        <f>G38/$G$4</f>
        <v>0.005474891169846258</v>
      </c>
    </row>
    <row r="40" spans="1:7" ht="19.5" customHeight="1" thickBot="1">
      <c r="A40" s="6"/>
      <c r="B40" s="18"/>
      <c r="C40" s="18"/>
      <c r="D40" s="18"/>
      <c r="E40" s="18"/>
      <c r="F40" s="18"/>
      <c r="G40" s="18"/>
    </row>
    <row r="41" spans="1:7" ht="19.5" customHeight="1">
      <c r="A41" s="57" t="s">
        <v>15</v>
      </c>
      <c r="B41" s="59">
        <f>SUM(B34,B36,B38)</f>
        <v>2869</v>
      </c>
      <c r="C41" s="19">
        <f>SUM(C34,C36,C38)</f>
        <v>470</v>
      </c>
      <c r="D41" s="19">
        <f>SUM(D34,D36,D38)</f>
        <v>1160</v>
      </c>
      <c r="E41" s="19">
        <f>SUM(E34,E36,E38)</f>
        <v>1530</v>
      </c>
      <c r="F41" s="19">
        <v>860</v>
      </c>
      <c r="G41" s="20">
        <f>SUM(B41:E41)</f>
        <v>6029</v>
      </c>
    </row>
    <row r="42" spans="1:7" ht="19.5" customHeight="1" thickBot="1">
      <c r="A42" s="58" t="s">
        <v>14</v>
      </c>
      <c r="B42" s="60" t="s">
        <v>7</v>
      </c>
      <c r="C42" s="3" t="s">
        <v>9</v>
      </c>
      <c r="D42" s="3" t="s">
        <v>8</v>
      </c>
      <c r="E42" s="3" t="s">
        <v>11</v>
      </c>
      <c r="F42" s="3" t="s">
        <v>12</v>
      </c>
      <c r="G42" s="4" t="s">
        <v>10</v>
      </c>
    </row>
    <row r="43" ht="19.5" customHeight="1"/>
  </sheetData>
  <mergeCells count="2">
    <mergeCell ref="F2:G2"/>
    <mergeCell ref="F32:G32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2007-11-19T01:38:15Z</cp:lastPrinted>
  <dcterms:created xsi:type="dcterms:W3CDTF">2005-08-02T06:02:59Z</dcterms:created>
  <dcterms:modified xsi:type="dcterms:W3CDTF">2007-11-19T01:38:27Z</dcterms:modified>
  <cp:category/>
  <cp:version/>
  <cp:contentType/>
  <cp:contentStatus/>
</cp:coreProperties>
</file>