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94" activeTab="0"/>
  </bookViews>
  <sheets>
    <sheet name="身障者（児）数" sheetId="1" r:id="rId1"/>
  </sheets>
  <definedNames>
    <definedName name="_xlnm.Print_Area" localSheetId="0">'身障者（児）数'!$A$1:$H$30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<sst xmlns="http://schemas.openxmlformats.org/spreadsheetml/2006/main" count="49" uniqueCount="30">
  <si>
    <t>倉吉市</t>
  </si>
  <si>
    <t>湯梨浜町</t>
  </si>
  <si>
    <t>三朝町</t>
  </si>
  <si>
    <t>琴浦町</t>
  </si>
  <si>
    <t>合計</t>
  </si>
  <si>
    <t>区分</t>
  </si>
  <si>
    <t>計</t>
  </si>
  <si>
    <t>三朝町</t>
  </si>
  <si>
    <t>北栄町</t>
  </si>
  <si>
    <t>1級</t>
  </si>
  <si>
    <t>2級</t>
  </si>
  <si>
    <t>3級</t>
  </si>
  <si>
    <t>4級</t>
  </si>
  <si>
    <t>5級</t>
  </si>
  <si>
    <t>6級</t>
  </si>
  <si>
    <t>琴浦町</t>
  </si>
  <si>
    <t>特別障害者手当</t>
  </si>
  <si>
    <t>障害児福祉手当</t>
  </si>
  <si>
    <t>北栄町</t>
  </si>
  <si>
    <t>湯梨浜町</t>
  </si>
  <si>
    <t>経過的福祉手当</t>
  </si>
  <si>
    <t>３　障害者(児）の福祉について</t>
  </si>
  <si>
    <t>（平成１8年度）</t>
  </si>
  <si>
    <t>身体障害者(児）の市町・等級別数</t>
  </si>
  <si>
    <t>特別障害者手当等支給状況</t>
  </si>
  <si>
    <t>（平成１8年度末現在受給者数）</t>
  </si>
  <si>
    <t>　①市町別特別障害者手当等認定状況</t>
  </si>
  <si>
    <t>　②市町別特別障害者手当等支給状況</t>
  </si>
  <si>
    <t>東伯郡</t>
  </si>
  <si>
    <t>圏域 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</si>
</sst>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ＭＳ 明朝"/>
      <family val="1"/>
    </font>
    <font>
      <sz val="12"/>
      <name val="ＭＳ Ｐゴシック"/>
      <family val="3"/>
    </font>
    <font>
      <b/>
      <sz val="11.5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21" applyFill="1">
      <alignment vertical="center"/>
      <protection/>
    </xf>
    <xf numFmtId="0" fontId="0" fillId="0" borderId="0" xfId="21">
      <alignment vertical="center"/>
      <protection/>
    </xf>
    <xf numFmtId="0" fontId="4" fillId="0" borderId="0" xfId="21" applyFont="1" applyFill="1">
      <alignment vertical="center"/>
      <protection/>
    </xf>
    <xf numFmtId="0" fontId="0" fillId="0" borderId="0" xfId="2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0" fillId="0" borderId="0" xfId="21" applyFont="1" applyFill="1">
      <alignment vertical="center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center" vertical="center" wrapTex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4" xfId="21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8" fillId="0" borderId="0" xfId="21" applyFont="1" applyFill="1">
      <alignment vertical="center"/>
      <protection/>
    </xf>
    <xf numFmtId="0" fontId="8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center" vertical="center" shrinkToFit="1"/>
    </xf>
    <xf numFmtId="0" fontId="5" fillId="0" borderId="7" xfId="21" applyFont="1" applyFill="1" applyBorder="1" applyAlignment="1">
      <alignment horizontal="center" vertical="center" wrapText="1"/>
      <protection/>
    </xf>
    <xf numFmtId="0" fontId="7" fillId="0" borderId="8" xfId="21" applyFont="1" applyFill="1" applyBorder="1" applyAlignment="1">
      <alignment horizontal="right" vertical="center" wrapText="1"/>
      <protection/>
    </xf>
    <xf numFmtId="0" fontId="7" fillId="0" borderId="9" xfId="21" applyFont="1" applyFill="1" applyBorder="1" applyAlignment="1">
      <alignment horizontal="right" vertical="center" wrapText="1"/>
      <protection/>
    </xf>
    <xf numFmtId="0" fontId="7" fillId="0" borderId="10" xfId="21" applyFont="1" applyFill="1" applyBorder="1" applyAlignment="1">
      <alignment vertical="center" wrapText="1"/>
      <protection/>
    </xf>
    <xf numFmtId="0" fontId="7" fillId="0" borderId="11" xfId="21" applyFont="1" applyFill="1" applyBorder="1" applyAlignment="1">
      <alignment horizontal="right" vertical="center" wrapText="1"/>
      <protection/>
    </xf>
    <xf numFmtId="0" fontId="4" fillId="0" borderId="12" xfId="21" applyFont="1" applyFill="1" applyBorder="1" applyAlignment="1">
      <alignment horizontal="right" vertical="center" wrapText="1"/>
      <protection/>
    </xf>
    <xf numFmtId="213" fontId="7" fillId="0" borderId="13" xfId="21" applyNumberFormat="1" applyFont="1" applyFill="1" applyBorder="1" applyAlignment="1">
      <alignment horizontal="right" vertical="center" wrapText="1"/>
      <protection/>
    </xf>
    <xf numFmtId="0" fontId="7" fillId="0" borderId="14" xfId="21" applyFont="1" applyFill="1" applyBorder="1" applyAlignment="1">
      <alignment horizontal="right" vertical="center" wrapText="1"/>
      <protection/>
    </xf>
    <xf numFmtId="0" fontId="7" fillId="0" borderId="15" xfId="21" applyFont="1" applyFill="1" applyBorder="1" applyAlignment="1">
      <alignment horizontal="right" vertical="center" wrapText="1"/>
      <protection/>
    </xf>
    <xf numFmtId="0" fontId="7" fillId="0" borderId="16" xfId="21" applyFont="1" applyFill="1" applyBorder="1" applyAlignment="1">
      <alignment vertical="center" wrapText="1"/>
      <protection/>
    </xf>
    <xf numFmtId="0" fontId="7" fillId="0" borderId="17" xfId="21" applyFont="1" applyFill="1" applyBorder="1" applyAlignment="1">
      <alignment horizontal="right" vertical="center" wrapText="1"/>
      <protection/>
    </xf>
    <xf numFmtId="0" fontId="7" fillId="0" borderId="18" xfId="21" applyFont="1" applyFill="1" applyBorder="1" applyAlignment="1">
      <alignment horizontal="right" vertical="center" wrapText="1"/>
      <protection/>
    </xf>
    <xf numFmtId="0" fontId="7" fillId="0" borderId="19" xfId="21" applyFont="1" applyFill="1" applyBorder="1" applyAlignment="1">
      <alignment horizontal="right" vertical="center" wrapText="1"/>
      <protection/>
    </xf>
    <xf numFmtId="0" fontId="7" fillId="0" borderId="20" xfId="21" applyFont="1" applyFill="1" applyBorder="1" applyAlignment="1">
      <alignment vertical="center" wrapText="1"/>
      <protection/>
    </xf>
    <xf numFmtId="0" fontId="7" fillId="0" borderId="21" xfId="21" applyFont="1" applyFill="1" applyBorder="1" applyAlignment="1">
      <alignment horizontal="right" vertical="center" wrapText="1"/>
      <protection/>
    </xf>
    <xf numFmtId="0" fontId="4" fillId="0" borderId="18" xfId="21" applyFont="1" applyFill="1" applyBorder="1" applyAlignment="1">
      <alignment horizontal="right" vertical="center" wrapText="1"/>
      <protection/>
    </xf>
    <xf numFmtId="213" fontId="7" fillId="0" borderId="7" xfId="21" applyNumberFormat="1" applyFont="1" applyFill="1" applyBorder="1" applyAlignment="1">
      <alignment horizontal="right" vertical="center" wrapText="1"/>
      <protection/>
    </xf>
    <xf numFmtId="176" fontId="4" fillId="0" borderId="22" xfId="21" applyNumberFormat="1" applyFont="1" applyFill="1" applyBorder="1" applyAlignment="1">
      <alignment horizontal="right" vertical="center" wrapText="1"/>
      <protection/>
    </xf>
    <xf numFmtId="176" fontId="4" fillId="0" borderId="23" xfId="21" applyNumberFormat="1" applyFont="1" applyFill="1" applyBorder="1" applyAlignment="1">
      <alignment horizontal="right" vertical="center" wrapText="1"/>
      <protection/>
    </xf>
    <xf numFmtId="176" fontId="4" fillId="0" borderId="24" xfId="21" applyNumberFormat="1" applyFont="1" applyFill="1" applyBorder="1" applyAlignment="1">
      <alignment horizontal="right" vertical="center" wrapText="1"/>
      <protection/>
    </xf>
    <xf numFmtId="176" fontId="4" fillId="0" borderId="25" xfId="21" applyNumberFormat="1" applyFont="1" applyFill="1" applyBorder="1" applyAlignment="1">
      <alignment horizontal="right" vertical="center" wrapText="1"/>
      <protection/>
    </xf>
    <xf numFmtId="213" fontId="4" fillId="0" borderId="26" xfId="21" applyNumberFormat="1" applyFont="1" applyFill="1" applyBorder="1" applyAlignment="1">
      <alignment horizontal="right" vertical="center" wrapText="1"/>
      <protection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0" fillId="0" borderId="33" xfId="21" applyFont="1" applyFill="1" applyBorder="1" applyAlignment="1">
      <alignment horizontal="center"/>
      <protection/>
    </xf>
    <xf numFmtId="0" fontId="0" fillId="0" borderId="25" xfId="21" applyFont="1" applyFill="1" applyBorder="1" applyAlignment="1">
      <alignment horizontal="center" vertical="top"/>
      <protection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0" borderId="37" xfId="21" applyFont="1" applyFill="1" applyBorder="1" applyAlignment="1">
      <alignment horizontal="center" vertical="center"/>
      <protection/>
    </xf>
    <xf numFmtId="0" fontId="5" fillId="0" borderId="4" xfId="21" applyFont="1" applyFill="1" applyBorder="1" applyAlignment="1">
      <alignment horizontal="center" vertical="center"/>
      <protection/>
    </xf>
    <xf numFmtId="0" fontId="0" fillId="0" borderId="37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38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21" applyFont="1" applyFill="1" applyBorder="1" applyAlignment="1">
      <alignment horizontal="right" vertical="center"/>
      <protection/>
    </xf>
    <xf numFmtId="0" fontId="0" fillId="0" borderId="41" xfId="0" applyBorder="1" applyAlignment="1">
      <alignment vertical="center"/>
    </xf>
    <xf numFmtId="0" fontId="0" fillId="0" borderId="42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36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>
      <alignment horizontal="center" vertical="center"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0" fontId="0" fillId="0" borderId="34" xfId="21" applyFont="1" applyFill="1" applyBorder="1" applyAlignment="1">
      <alignment horizontal="center" vertical="center"/>
      <protection/>
    </xf>
    <xf numFmtId="0" fontId="0" fillId="0" borderId="35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福事（身障関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view="pageBreakPreview" zoomScaleSheetLayoutView="100" workbookViewId="0" topLeftCell="A1">
      <selection activeCell="F24" sqref="F24:H24"/>
    </sheetView>
  </sheetViews>
  <sheetFormatPr defaultColWidth="9.00390625" defaultRowHeight="13.5"/>
  <cols>
    <col min="1" max="1" width="12.50390625" style="2" customWidth="1"/>
    <col min="2" max="8" width="10.625" style="2" customWidth="1"/>
    <col min="9" max="16384" width="9.00390625" style="2" customWidth="1"/>
  </cols>
  <sheetData>
    <row r="1" spans="1:10" ht="21" customHeight="1">
      <c r="A1" s="3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>
      <c r="A2" s="3"/>
      <c r="B2" s="1"/>
      <c r="C2" s="1"/>
      <c r="D2" s="1"/>
      <c r="E2" s="1"/>
      <c r="F2" s="1"/>
      <c r="G2" s="1"/>
      <c r="H2" s="1"/>
      <c r="I2" s="1"/>
      <c r="J2" s="1"/>
    </row>
    <row r="3" spans="1:10" ht="21" customHeight="1" thickBot="1">
      <c r="A3" s="16" t="s">
        <v>23</v>
      </c>
      <c r="B3" s="3"/>
      <c r="C3" s="3"/>
      <c r="D3" s="8"/>
      <c r="E3" s="8"/>
      <c r="F3" s="8"/>
      <c r="G3" s="87" t="s">
        <v>22</v>
      </c>
      <c r="H3" s="87"/>
      <c r="I3" s="1"/>
      <c r="J3" s="1"/>
    </row>
    <row r="4" spans="1:8" ht="21" customHeight="1">
      <c r="A4" s="81" t="s">
        <v>5</v>
      </c>
      <c r="B4" s="93" t="s">
        <v>0</v>
      </c>
      <c r="C4" s="89" t="s">
        <v>7</v>
      </c>
      <c r="D4" s="95" t="s">
        <v>19</v>
      </c>
      <c r="E4" s="89" t="s">
        <v>3</v>
      </c>
      <c r="F4" s="91" t="s">
        <v>8</v>
      </c>
      <c r="G4" s="73" t="s">
        <v>28</v>
      </c>
      <c r="H4" s="79" t="s">
        <v>29</v>
      </c>
    </row>
    <row r="5" spans="1:8" ht="21" customHeight="1" thickBot="1">
      <c r="A5" s="82"/>
      <c r="B5" s="94"/>
      <c r="C5" s="90"/>
      <c r="D5" s="96"/>
      <c r="E5" s="90"/>
      <c r="F5" s="92"/>
      <c r="G5" s="74" t="s">
        <v>6</v>
      </c>
      <c r="H5" s="80"/>
    </row>
    <row r="6" spans="1:8" ht="21" customHeight="1">
      <c r="A6" s="9" t="s">
        <v>9</v>
      </c>
      <c r="B6" s="20">
        <v>718</v>
      </c>
      <c r="C6" s="21">
        <v>113</v>
      </c>
      <c r="D6" s="22">
        <v>252</v>
      </c>
      <c r="E6" s="21">
        <v>458</v>
      </c>
      <c r="F6" s="23">
        <v>208</v>
      </c>
      <c r="G6" s="24">
        <f aca="true" t="shared" si="0" ref="G6:G12">SUM(C6:F6)</f>
        <v>1031</v>
      </c>
      <c r="H6" s="25">
        <f aca="true" t="shared" si="1" ref="H6:H12">G6+B6</f>
        <v>1749</v>
      </c>
    </row>
    <row r="7" spans="1:8" ht="21" customHeight="1">
      <c r="A7" s="11" t="s">
        <v>10</v>
      </c>
      <c r="B7" s="26">
        <v>379</v>
      </c>
      <c r="C7" s="27">
        <v>62</v>
      </c>
      <c r="D7" s="28">
        <v>120</v>
      </c>
      <c r="E7" s="27">
        <v>239</v>
      </c>
      <c r="F7" s="29">
        <v>118</v>
      </c>
      <c r="G7" s="24">
        <f t="shared" si="0"/>
        <v>539</v>
      </c>
      <c r="H7" s="25">
        <f t="shared" si="1"/>
        <v>918</v>
      </c>
    </row>
    <row r="8" spans="1:8" ht="21" customHeight="1">
      <c r="A8" s="10" t="s">
        <v>11</v>
      </c>
      <c r="B8" s="26">
        <v>329</v>
      </c>
      <c r="C8" s="27">
        <v>55</v>
      </c>
      <c r="D8" s="28">
        <v>132</v>
      </c>
      <c r="E8" s="27">
        <v>172</v>
      </c>
      <c r="F8" s="29">
        <v>117</v>
      </c>
      <c r="G8" s="24">
        <f t="shared" si="0"/>
        <v>476</v>
      </c>
      <c r="H8" s="25">
        <f t="shared" si="1"/>
        <v>805</v>
      </c>
    </row>
    <row r="9" spans="1:8" ht="21" customHeight="1">
      <c r="A9" s="11" t="s">
        <v>12</v>
      </c>
      <c r="B9" s="26">
        <v>515</v>
      </c>
      <c r="C9" s="27">
        <v>94</v>
      </c>
      <c r="D9" s="28">
        <v>198</v>
      </c>
      <c r="E9" s="27">
        <v>285</v>
      </c>
      <c r="F9" s="29">
        <v>155</v>
      </c>
      <c r="G9" s="24">
        <f t="shared" si="0"/>
        <v>732</v>
      </c>
      <c r="H9" s="25">
        <f t="shared" si="1"/>
        <v>1247</v>
      </c>
    </row>
    <row r="10" spans="1:8" ht="21" customHeight="1">
      <c r="A10" s="10" t="s">
        <v>13</v>
      </c>
      <c r="B10" s="26">
        <v>145</v>
      </c>
      <c r="C10" s="27">
        <v>27</v>
      </c>
      <c r="D10" s="28">
        <v>54</v>
      </c>
      <c r="E10" s="27">
        <v>85</v>
      </c>
      <c r="F10" s="29">
        <v>50</v>
      </c>
      <c r="G10" s="24">
        <f t="shared" si="0"/>
        <v>216</v>
      </c>
      <c r="H10" s="25">
        <f t="shared" si="1"/>
        <v>361</v>
      </c>
    </row>
    <row r="11" spans="1:8" ht="21" customHeight="1" thickBot="1">
      <c r="A11" s="12" t="s">
        <v>14</v>
      </c>
      <c r="B11" s="30">
        <v>180</v>
      </c>
      <c r="C11" s="31">
        <v>28</v>
      </c>
      <c r="D11" s="32">
        <v>91</v>
      </c>
      <c r="E11" s="31">
        <v>90</v>
      </c>
      <c r="F11" s="33">
        <v>51</v>
      </c>
      <c r="G11" s="34">
        <f t="shared" si="0"/>
        <v>260</v>
      </c>
      <c r="H11" s="35">
        <f t="shared" si="1"/>
        <v>440</v>
      </c>
    </row>
    <row r="12" spans="1:8" ht="21" customHeight="1" thickBot="1">
      <c r="A12" s="19" t="s">
        <v>4</v>
      </c>
      <c r="B12" s="36">
        <f>SUM(B6:B11)</f>
        <v>2266</v>
      </c>
      <c r="C12" s="37">
        <f>SUM(C6:C11)</f>
        <v>379</v>
      </c>
      <c r="D12" s="37">
        <f>SUM(D6:D11)</f>
        <v>847</v>
      </c>
      <c r="E12" s="37">
        <f>SUM(E6:E11)</f>
        <v>1329</v>
      </c>
      <c r="F12" s="38">
        <f>SUM(F6:F11)</f>
        <v>699</v>
      </c>
      <c r="G12" s="39">
        <f t="shared" si="0"/>
        <v>3254</v>
      </c>
      <c r="H12" s="40">
        <f t="shared" si="1"/>
        <v>5520</v>
      </c>
    </row>
    <row r="13" spans="1:8" ht="13.5">
      <c r="A13" s="4"/>
      <c r="B13" s="4"/>
      <c r="C13" s="4"/>
      <c r="D13" s="4"/>
      <c r="E13" s="4"/>
      <c r="F13" s="4"/>
      <c r="G13" s="4"/>
      <c r="H13" s="4"/>
    </row>
    <row r="14" spans="1:8" ht="13.5">
      <c r="A14" s="4"/>
      <c r="B14" s="4"/>
      <c r="C14" s="4"/>
      <c r="D14" s="4"/>
      <c r="E14" s="4"/>
      <c r="F14" s="4"/>
      <c r="G14" s="4"/>
      <c r="H14" s="4"/>
    </row>
    <row r="15" spans="1:8" ht="13.5">
      <c r="A15" s="4"/>
      <c r="B15" s="4"/>
      <c r="C15" s="4"/>
      <c r="D15" s="4"/>
      <c r="E15" s="4"/>
      <c r="F15" s="4"/>
      <c r="G15" s="4"/>
      <c r="H15" s="4"/>
    </row>
    <row r="16" spans="1:8" ht="21" customHeight="1">
      <c r="A16" s="17" t="s">
        <v>24</v>
      </c>
      <c r="B16" s="13"/>
      <c r="C16" s="13"/>
      <c r="D16" s="13"/>
      <c r="E16" s="13"/>
      <c r="F16" s="13"/>
      <c r="G16" s="13"/>
      <c r="H16" s="13"/>
    </row>
    <row r="17" spans="1:8" ht="21" customHeight="1" thickBot="1">
      <c r="A17" s="13" t="s">
        <v>26</v>
      </c>
      <c r="B17" s="13"/>
      <c r="C17" s="13"/>
      <c r="D17" s="13"/>
      <c r="E17" s="13"/>
      <c r="F17" s="13"/>
      <c r="G17" s="87" t="s">
        <v>22</v>
      </c>
      <c r="H17" s="87"/>
    </row>
    <row r="18" spans="1:8" ht="21" customHeight="1">
      <c r="A18" s="81" t="s">
        <v>5</v>
      </c>
      <c r="B18" s="83" t="s">
        <v>0</v>
      </c>
      <c r="C18" s="85" t="s">
        <v>2</v>
      </c>
      <c r="D18" s="75" t="s">
        <v>1</v>
      </c>
      <c r="E18" s="75" t="s">
        <v>15</v>
      </c>
      <c r="F18" s="77" t="s">
        <v>18</v>
      </c>
      <c r="G18" s="73" t="s">
        <v>28</v>
      </c>
      <c r="H18" s="79" t="s">
        <v>29</v>
      </c>
    </row>
    <row r="19" spans="1:8" ht="21" customHeight="1" thickBot="1">
      <c r="A19" s="82"/>
      <c r="B19" s="84"/>
      <c r="C19" s="86"/>
      <c r="D19" s="76"/>
      <c r="E19" s="76"/>
      <c r="F19" s="78"/>
      <c r="G19" s="74" t="s">
        <v>6</v>
      </c>
      <c r="H19" s="80"/>
    </row>
    <row r="20" spans="1:8" ht="21" customHeight="1">
      <c r="A20" s="18" t="s">
        <v>16</v>
      </c>
      <c r="B20" s="41">
        <v>6</v>
      </c>
      <c r="C20" s="42">
        <v>2</v>
      </c>
      <c r="D20" s="43">
        <v>3</v>
      </c>
      <c r="E20" s="43">
        <v>14</v>
      </c>
      <c r="F20" s="44">
        <v>3</v>
      </c>
      <c r="G20" s="45">
        <f>SUM(C20:F20)</f>
        <v>22</v>
      </c>
      <c r="H20" s="46">
        <f>SUM(G20,B20)</f>
        <v>28</v>
      </c>
    </row>
    <row r="21" spans="1:8" ht="21" customHeight="1">
      <c r="A21" s="14" t="s">
        <v>17</v>
      </c>
      <c r="B21" s="47">
        <v>4</v>
      </c>
      <c r="C21" s="48">
        <v>2</v>
      </c>
      <c r="D21" s="49">
        <v>2</v>
      </c>
      <c r="E21" s="49">
        <v>1</v>
      </c>
      <c r="F21" s="50">
        <v>0</v>
      </c>
      <c r="G21" s="51">
        <f>SUM(C21:F21)</f>
        <v>5</v>
      </c>
      <c r="H21" s="52">
        <f>SUM(G21,B21)</f>
        <v>9</v>
      </c>
    </row>
    <row r="22" spans="1:8" ht="21" customHeight="1" thickBot="1">
      <c r="A22" s="6" t="s">
        <v>6</v>
      </c>
      <c r="B22" s="53">
        <f>B20+B21</f>
        <v>10</v>
      </c>
      <c r="C22" s="54">
        <f>C20+C21</f>
        <v>4</v>
      </c>
      <c r="D22" s="55">
        <f>D20+D21</f>
        <v>5</v>
      </c>
      <c r="E22" s="55">
        <f>E20+E21</f>
        <v>15</v>
      </c>
      <c r="F22" s="56">
        <f>F20+F21</f>
        <v>3</v>
      </c>
      <c r="G22" s="57">
        <f>SUM(C22:F22)</f>
        <v>27</v>
      </c>
      <c r="H22" s="57">
        <f>SUM(G22,B22)</f>
        <v>37</v>
      </c>
    </row>
    <row r="23" spans="1:8" ht="21" customHeight="1">
      <c r="A23" s="15"/>
      <c r="B23" s="15"/>
      <c r="C23" s="15"/>
      <c r="D23" s="15"/>
      <c r="E23" s="15"/>
      <c r="F23" s="15"/>
      <c r="G23" s="15"/>
      <c r="H23" s="15"/>
    </row>
    <row r="24" spans="1:8" ht="21" customHeight="1" thickBot="1">
      <c r="A24" s="15" t="s">
        <v>27</v>
      </c>
      <c r="B24" s="15"/>
      <c r="C24" s="15"/>
      <c r="D24" s="15"/>
      <c r="E24" s="15"/>
      <c r="F24" s="87" t="s">
        <v>25</v>
      </c>
      <c r="G24" s="88"/>
      <c r="H24" s="88"/>
    </row>
    <row r="25" spans="1:8" ht="21" customHeight="1">
      <c r="A25" s="81" t="s">
        <v>5</v>
      </c>
      <c r="B25" s="83" t="s">
        <v>0</v>
      </c>
      <c r="C25" s="85" t="s">
        <v>2</v>
      </c>
      <c r="D25" s="75" t="s">
        <v>1</v>
      </c>
      <c r="E25" s="75" t="s">
        <v>15</v>
      </c>
      <c r="F25" s="77" t="s">
        <v>18</v>
      </c>
      <c r="G25" s="73" t="s">
        <v>28</v>
      </c>
      <c r="H25" s="79" t="s">
        <v>29</v>
      </c>
    </row>
    <row r="26" spans="1:8" ht="21" customHeight="1" thickBot="1">
      <c r="A26" s="82"/>
      <c r="B26" s="84"/>
      <c r="C26" s="86"/>
      <c r="D26" s="76"/>
      <c r="E26" s="76"/>
      <c r="F26" s="78"/>
      <c r="G26" s="74" t="s">
        <v>6</v>
      </c>
      <c r="H26" s="80"/>
    </row>
    <row r="27" spans="1:8" ht="21" customHeight="1">
      <c r="A27" s="18" t="s">
        <v>16</v>
      </c>
      <c r="B27" s="58">
        <v>63</v>
      </c>
      <c r="C27" s="59">
        <v>6</v>
      </c>
      <c r="D27" s="60">
        <v>16</v>
      </c>
      <c r="E27" s="60">
        <v>47</v>
      </c>
      <c r="F27" s="61">
        <v>19</v>
      </c>
      <c r="G27" s="62">
        <f>SUM(C27:F27)</f>
        <v>88</v>
      </c>
      <c r="H27" s="41">
        <f>SUM(G27,B27)</f>
        <v>151</v>
      </c>
    </row>
    <row r="28" spans="1:8" ht="21" customHeight="1">
      <c r="A28" s="14" t="s">
        <v>17</v>
      </c>
      <c r="B28" s="63">
        <v>38</v>
      </c>
      <c r="C28" s="64">
        <v>6</v>
      </c>
      <c r="D28" s="65">
        <v>9</v>
      </c>
      <c r="E28" s="65">
        <v>7</v>
      </c>
      <c r="F28" s="66">
        <v>0</v>
      </c>
      <c r="G28" s="67">
        <f>SUM(C28:F28)</f>
        <v>22</v>
      </c>
      <c r="H28" s="47">
        <f>SUM(G28,B28)</f>
        <v>60</v>
      </c>
    </row>
    <row r="29" spans="1:8" ht="21" customHeight="1">
      <c r="A29" s="14" t="s">
        <v>20</v>
      </c>
      <c r="B29" s="63">
        <v>3</v>
      </c>
      <c r="C29" s="64">
        <v>0</v>
      </c>
      <c r="D29" s="65">
        <v>0</v>
      </c>
      <c r="E29" s="65">
        <v>0</v>
      </c>
      <c r="F29" s="66">
        <v>0</v>
      </c>
      <c r="G29" s="67">
        <f>SUM(C29:F29)</f>
        <v>0</v>
      </c>
      <c r="H29" s="47">
        <f>SUM(G29,B29)</f>
        <v>3</v>
      </c>
    </row>
    <row r="30" spans="1:8" ht="21" customHeight="1" thickBot="1">
      <c r="A30" s="7" t="s">
        <v>6</v>
      </c>
      <c r="B30" s="68">
        <f>SUM(B27:B29)</f>
        <v>104</v>
      </c>
      <c r="C30" s="69">
        <f>SUM(C27:C29)</f>
        <v>12</v>
      </c>
      <c r="D30" s="70">
        <f>SUM(D27:D29)</f>
        <v>25</v>
      </c>
      <c r="E30" s="70">
        <f>SUM(E27:E29)</f>
        <v>54</v>
      </c>
      <c r="F30" s="71">
        <f>SUM(F27:F29)</f>
        <v>19</v>
      </c>
      <c r="G30" s="72">
        <f>SUM(C30:F30)</f>
        <v>110</v>
      </c>
      <c r="H30" s="53">
        <f>SUM(G30,B30)</f>
        <v>214</v>
      </c>
    </row>
    <row r="43" ht="13.5" customHeight="1"/>
    <row r="47" spans="1:8" ht="13.5">
      <c r="A47" s="4"/>
      <c r="B47" s="4"/>
      <c r="C47" s="4"/>
      <c r="D47" s="4"/>
      <c r="E47" s="4"/>
      <c r="F47" s="4"/>
      <c r="G47" s="4"/>
      <c r="H47" s="4"/>
    </row>
    <row r="48" spans="1:8" ht="13.5">
      <c r="A48" s="4"/>
      <c r="B48" s="4"/>
      <c r="C48" s="4"/>
      <c r="D48" s="4"/>
      <c r="E48" s="4"/>
      <c r="F48" s="4"/>
      <c r="G48" s="4"/>
      <c r="H48" s="4"/>
    </row>
    <row r="49" spans="1:8" ht="13.5">
      <c r="A49" s="4"/>
      <c r="B49" s="4"/>
      <c r="C49" s="4"/>
      <c r="D49" s="4"/>
      <c r="E49" s="4"/>
      <c r="F49" s="4"/>
      <c r="G49" s="4"/>
      <c r="H49" s="4"/>
    </row>
    <row r="50" spans="1:8" ht="13.5">
      <c r="A50" s="4"/>
      <c r="B50" s="4"/>
      <c r="C50" s="4"/>
      <c r="D50" s="4"/>
      <c r="E50" s="4"/>
      <c r="F50" s="4"/>
      <c r="G50" s="4"/>
      <c r="H50" s="4"/>
    </row>
    <row r="51" spans="1:8" ht="13.5">
      <c r="A51" s="4"/>
      <c r="B51" s="4"/>
      <c r="C51" s="4"/>
      <c r="D51" s="4"/>
      <c r="E51" s="4"/>
      <c r="F51" s="4"/>
      <c r="G51" s="4"/>
      <c r="H51" s="4"/>
    </row>
    <row r="52" spans="1:8" ht="13.5">
      <c r="A52" s="4"/>
      <c r="B52" s="4"/>
      <c r="C52" s="4"/>
      <c r="D52" s="4"/>
      <c r="E52" s="4"/>
      <c r="F52" s="4"/>
      <c r="G52" s="4"/>
      <c r="H52" s="4"/>
    </row>
    <row r="53" spans="1:8" ht="34.5" customHeight="1">
      <c r="A53" s="5"/>
      <c r="B53" s="5"/>
      <c r="C53" s="5"/>
      <c r="D53" s="5"/>
      <c r="E53" s="5"/>
      <c r="F53" s="5"/>
      <c r="G53" s="5"/>
      <c r="H53" s="5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24">
    <mergeCell ref="H4:H5"/>
    <mergeCell ref="A4:A5"/>
    <mergeCell ref="C4:C5"/>
    <mergeCell ref="F4:F5"/>
    <mergeCell ref="E4:E5"/>
    <mergeCell ref="B4:B5"/>
    <mergeCell ref="D4:D5"/>
    <mergeCell ref="G3:H3"/>
    <mergeCell ref="G17:H17"/>
    <mergeCell ref="F24:H24"/>
    <mergeCell ref="A18:A19"/>
    <mergeCell ref="B18:B19"/>
    <mergeCell ref="C18:C19"/>
    <mergeCell ref="D18:D19"/>
    <mergeCell ref="E18:E19"/>
    <mergeCell ref="F18:F19"/>
    <mergeCell ref="H18:H19"/>
    <mergeCell ref="E25:E26"/>
    <mergeCell ref="F25:F26"/>
    <mergeCell ref="H25:H26"/>
    <mergeCell ref="A25:A26"/>
    <mergeCell ref="B25:B26"/>
    <mergeCell ref="C25:C26"/>
    <mergeCell ref="D25:D2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2007-11-08T05:51:18Z</cp:lastPrinted>
  <dcterms:created xsi:type="dcterms:W3CDTF">2005-08-02T06:02:59Z</dcterms:created>
  <dcterms:modified xsi:type="dcterms:W3CDTF">2007-11-21T05:24:21Z</dcterms:modified>
  <cp:category/>
  <cp:version/>
  <cp:contentType/>
  <cp:contentStatus/>
</cp:coreProperties>
</file>