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9120" activeTab="0"/>
  </bookViews>
  <sheets>
    <sheet name="月末" sheetId="1" r:id="rId1"/>
    <sheet name="月中" sheetId="2" r:id="rId2"/>
  </sheets>
  <definedNames/>
  <calcPr fullCalcOnLoad="1"/>
</workbook>
</file>

<file path=xl/sharedStrings.xml><?xml version="1.0" encoding="utf-8"?>
<sst xmlns="http://schemas.openxmlformats.org/spreadsheetml/2006/main" count="162" uniqueCount="55">
  <si>
    <t>合計</t>
  </si>
  <si>
    <t>件数</t>
  </si>
  <si>
    <t>死者</t>
  </si>
  <si>
    <t>市町村別</t>
  </si>
  <si>
    <t>岩美町</t>
  </si>
  <si>
    <t>鳥取市</t>
  </si>
  <si>
    <t>八頭町</t>
  </si>
  <si>
    <t>若桜町</t>
  </si>
  <si>
    <t>智頭町</t>
  </si>
  <si>
    <t>湯梨浜町</t>
  </si>
  <si>
    <t>三朝町</t>
  </si>
  <si>
    <t>倉吉市</t>
  </si>
  <si>
    <t>北栄町</t>
  </si>
  <si>
    <t>琴浦町</t>
  </si>
  <si>
    <t>大山町</t>
  </si>
  <si>
    <t>日吉津村</t>
  </si>
  <si>
    <t>米子市</t>
  </si>
  <si>
    <t>南部町</t>
  </si>
  <si>
    <t>境港市</t>
  </si>
  <si>
    <t>伯耆町</t>
  </si>
  <si>
    <t>江府町</t>
  </si>
  <si>
    <t>日野町</t>
  </si>
  <si>
    <t>日南町</t>
  </si>
  <si>
    <t>警察署別</t>
  </si>
  <si>
    <t>鳥取</t>
  </si>
  <si>
    <t>郡家</t>
  </si>
  <si>
    <t>智頭</t>
  </si>
  <si>
    <t>倉吉</t>
  </si>
  <si>
    <t>八橋</t>
  </si>
  <si>
    <t>米子</t>
  </si>
  <si>
    <t>境港</t>
  </si>
  <si>
    <t>黒坂</t>
  </si>
  <si>
    <t>高速隊</t>
  </si>
  <si>
    <t>幼児</t>
  </si>
  <si>
    <t>小計</t>
  </si>
  <si>
    <t>その他の少年</t>
  </si>
  <si>
    <t>小学生</t>
  </si>
  <si>
    <t>中学生</t>
  </si>
  <si>
    <t>高校生</t>
  </si>
  <si>
    <t>20～29歳</t>
  </si>
  <si>
    <t>30～39歳</t>
  </si>
  <si>
    <t>40～49歳</t>
  </si>
  <si>
    <t>50～59歳</t>
  </si>
  <si>
    <t>60～64歳</t>
  </si>
  <si>
    <t>高　　齢　　者</t>
  </si>
  <si>
    <t>死者</t>
  </si>
  <si>
    <t>65～69歳</t>
  </si>
  <si>
    <t>70～74歳</t>
  </si>
  <si>
    <t>75歳以上</t>
  </si>
  <si>
    <t>浜村</t>
  </si>
  <si>
    <t>総括表　(年齢別・市町村別・警察署別発生状況)</t>
  </si>
  <si>
    <t>負傷者</t>
  </si>
  <si>
    <t>負傷者</t>
  </si>
  <si>
    <t xml:space="preserve">平成22年01月01日 から 平成22年12月31日 まで </t>
  </si>
  <si>
    <t xml:space="preserve">平成22年12月01日 から 平成22年12月31日 まで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</si>
</sst>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9"/>
      <color indexed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9" fontId="3" fillId="4" borderId="15" xfId="0" applyNumberFormat="1" applyFont="1" applyFill="1" applyBorder="1" applyAlignment="1">
      <alignment horizontal="right" vertical="center"/>
    </xf>
    <xf numFmtId="179" fontId="3" fillId="4" borderId="16" xfId="0" applyNumberFormat="1" applyFont="1" applyFill="1" applyBorder="1" applyAlignment="1">
      <alignment horizontal="right" vertical="center"/>
    </xf>
    <xf numFmtId="179" fontId="3" fillId="4" borderId="17" xfId="0" applyNumberFormat="1" applyFont="1" applyFill="1" applyBorder="1" applyAlignment="1">
      <alignment horizontal="right" vertical="center"/>
    </xf>
    <xf numFmtId="179" fontId="3" fillId="4" borderId="18" xfId="0" applyNumberFormat="1" applyFont="1" applyFill="1" applyBorder="1" applyAlignment="1">
      <alignment horizontal="right" vertical="center"/>
    </xf>
    <xf numFmtId="179" fontId="3" fillId="4" borderId="19" xfId="0" applyNumberFormat="1" applyFont="1" applyFill="1" applyBorder="1" applyAlignment="1">
      <alignment horizontal="right" vertical="center"/>
    </xf>
    <xf numFmtId="179" fontId="3" fillId="4" borderId="20" xfId="0" applyNumberFormat="1" applyFont="1" applyFill="1" applyBorder="1" applyAlignment="1">
      <alignment horizontal="right" vertical="center"/>
    </xf>
    <xf numFmtId="179" fontId="3" fillId="4" borderId="21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 indent="1"/>
    </xf>
    <xf numFmtId="179" fontId="3" fillId="0" borderId="23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0" fontId="3" fillId="4" borderId="31" xfId="0" applyFont="1" applyFill="1" applyBorder="1" applyAlignment="1">
      <alignment horizontal="distributed" vertical="center" indent="1"/>
    </xf>
    <xf numFmtId="179" fontId="3" fillId="4" borderId="32" xfId="0" applyNumberFormat="1" applyFont="1" applyFill="1" applyBorder="1" applyAlignment="1">
      <alignment horizontal="right" vertical="center"/>
    </xf>
    <xf numFmtId="179" fontId="3" fillId="4" borderId="33" xfId="0" applyNumberFormat="1" applyFont="1" applyFill="1" applyBorder="1" applyAlignment="1">
      <alignment horizontal="right" vertical="center"/>
    </xf>
    <xf numFmtId="179" fontId="3" fillId="4" borderId="34" xfId="0" applyNumberFormat="1" applyFont="1" applyFill="1" applyBorder="1" applyAlignment="1">
      <alignment horizontal="right" vertical="center"/>
    </xf>
    <xf numFmtId="179" fontId="3" fillId="4" borderId="35" xfId="0" applyNumberFormat="1" applyFont="1" applyFill="1" applyBorder="1" applyAlignment="1">
      <alignment horizontal="right" vertical="center"/>
    </xf>
    <xf numFmtId="179" fontId="3" fillId="4" borderId="36" xfId="0" applyNumberFormat="1" applyFont="1" applyFill="1" applyBorder="1" applyAlignment="1">
      <alignment horizontal="right" vertical="center"/>
    </xf>
    <xf numFmtId="179" fontId="3" fillId="4" borderId="37" xfId="0" applyNumberFormat="1" applyFont="1" applyFill="1" applyBorder="1" applyAlignment="1">
      <alignment horizontal="right" vertical="center"/>
    </xf>
    <xf numFmtId="179" fontId="3" fillId="4" borderId="26" xfId="0" applyNumberFormat="1" applyFont="1" applyFill="1" applyBorder="1" applyAlignment="1">
      <alignment horizontal="right" vertical="center"/>
    </xf>
    <xf numFmtId="179" fontId="3" fillId="4" borderId="38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distributed" vertical="center" indent="1"/>
    </xf>
    <xf numFmtId="179" fontId="3" fillId="0" borderId="32" xfId="0" applyNumberFormat="1" applyFont="1" applyBorder="1" applyAlignment="1">
      <alignment horizontal="right" vertical="center"/>
    </xf>
    <xf numFmtId="179" fontId="3" fillId="0" borderId="33" xfId="0" applyNumberFormat="1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horizontal="right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distributed" vertical="center" indent="1"/>
    </xf>
    <xf numFmtId="179" fontId="3" fillId="0" borderId="10" xfId="0" applyNumberFormat="1" applyFont="1" applyBorder="1" applyAlignment="1">
      <alignment horizontal="right" vertical="center"/>
    </xf>
    <xf numFmtId="179" fontId="3" fillId="0" borderId="40" xfId="0" applyNumberFormat="1" applyFont="1" applyBorder="1" applyAlignment="1">
      <alignment horizontal="right" vertical="center"/>
    </xf>
    <xf numFmtId="179" fontId="3" fillId="0" borderId="41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42" xfId="0" applyNumberFormat="1" applyFont="1" applyBorder="1" applyAlignment="1">
      <alignment horizontal="right" vertical="center"/>
    </xf>
    <xf numFmtId="179" fontId="3" fillId="0" borderId="43" xfId="0" applyNumberFormat="1" applyFont="1" applyBorder="1" applyAlignment="1">
      <alignment horizontal="right" vertical="center"/>
    </xf>
    <xf numFmtId="0" fontId="3" fillId="4" borderId="44" xfId="0" applyFont="1" applyFill="1" applyBorder="1" applyAlignment="1">
      <alignment horizontal="distributed" vertical="center" indent="1"/>
    </xf>
    <xf numFmtId="179" fontId="3" fillId="4" borderId="45" xfId="0" applyNumberFormat="1" applyFont="1" applyFill="1" applyBorder="1" applyAlignment="1">
      <alignment horizontal="right" vertical="center"/>
    </xf>
    <xf numFmtId="179" fontId="3" fillId="4" borderId="46" xfId="0" applyNumberFormat="1" applyFont="1" applyFill="1" applyBorder="1" applyAlignment="1">
      <alignment horizontal="right" vertical="center"/>
    </xf>
    <xf numFmtId="179" fontId="3" fillId="4" borderId="47" xfId="0" applyNumberFormat="1" applyFont="1" applyFill="1" applyBorder="1" applyAlignment="1">
      <alignment horizontal="right" vertical="center"/>
    </xf>
    <xf numFmtId="179" fontId="3" fillId="4" borderId="48" xfId="0" applyNumberFormat="1" applyFont="1" applyFill="1" applyBorder="1" applyAlignment="1">
      <alignment horizontal="right" vertical="center"/>
    </xf>
    <xf numFmtId="179" fontId="3" fillId="4" borderId="49" xfId="0" applyNumberFormat="1" applyFont="1" applyFill="1" applyBorder="1" applyAlignment="1">
      <alignment horizontal="right" vertical="center"/>
    </xf>
    <xf numFmtId="179" fontId="3" fillId="4" borderId="5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distributed" vertical="center" indent="1"/>
    </xf>
    <xf numFmtId="179" fontId="3" fillId="0" borderId="32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179" fontId="3" fillId="0" borderId="34" xfId="0" applyNumberFormat="1" applyFont="1" applyFill="1" applyBorder="1" applyAlignment="1">
      <alignment horizontal="right" vertical="center"/>
    </xf>
    <xf numFmtId="179" fontId="3" fillId="0" borderId="35" xfId="0" applyNumberFormat="1" applyFont="1" applyFill="1" applyBorder="1" applyAlignment="1">
      <alignment horizontal="right" vertical="center"/>
    </xf>
    <xf numFmtId="179" fontId="3" fillId="0" borderId="36" xfId="0" applyNumberFormat="1" applyFont="1" applyFill="1" applyBorder="1" applyAlignment="1">
      <alignment horizontal="right" vertical="center"/>
    </xf>
    <xf numFmtId="179" fontId="3" fillId="0" borderId="37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distributed" vertical="center" indent="1"/>
    </xf>
    <xf numFmtId="179" fontId="3" fillId="0" borderId="51" xfId="0" applyNumberFormat="1" applyFont="1" applyFill="1" applyBorder="1" applyAlignment="1">
      <alignment horizontal="right" vertical="center"/>
    </xf>
    <xf numFmtId="179" fontId="3" fillId="0" borderId="52" xfId="0" applyNumberFormat="1" applyFont="1" applyFill="1" applyBorder="1" applyAlignment="1">
      <alignment horizontal="right" vertical="center"/>
    </xf>
    <xf numFmtId="179" fontId="3" fillId="0" borderId="53" xfId="0" applyNumberFormat="1" applyFont="1" applyFill="1" applyBorder="1" applyAlignment="1">
      <alignment horizontal="right" vertical="center"/>
    </xf>
    <xf numFmtId="179" fontId="3" fillId="0" borderId="42" xfId="0" applyNumberFormat="1" applyFont="1" applyFill="1" applyBorder="1" applyAlignment="1">
      <alignment horizontal="right" vertical="center"/>
    </xf>
    <xf numFmtId="179" fontId="3" fillId="0" borderId="54" xfId="0" applyNumberFormat="1" applyFont="1" applyFill="1" applyBorder="1" applyAlignment="1">
      <alignment horizontal="right" vertical="center"/>
    </xf>
    <xf numFmtId="179" fontId="3" fillId="0" borderId="55" xfId="0" applyNumberFormat="1" applyFont="1" applyFill="1" applyBorder="1" applyAlignment="1">
      <alignment horizontal="right" vertical="center"/>
    </xf>
    <xf numFmtId="179" fontId="3" fillId="0" borderId="56" xfId="0" applyNumberFormat="1" applyFont="1" applyFill="1" applyBorder="1" applyAlignment="1">
      <alignment horizontal="right" vertical="center"/>
    </xf>
    <xf numFmtId="179" fontId="3" fillId="0" borderId="5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4" borderId="69" xfId="0" applyFont="1" applyFill="1" applyBorder="1" applyAlignment="1">
      <alignment horizontal="distributed" vertical="center"/>
    </xf>
    <xf numFmtId="0" fontId="3" fillId="4" borderId="70" xfId="0" applyFont="1" applyFill="1" applyBorder="1" applyAlignment="1">
      <alignment horizontal="distributed" vertical="center"/>
    </xf>
    <xf numFmtId="0" fontId="3" fillId="8" borderId="71" xfId="0" applyFont="1" applyFill="1" applyBorder="1" applyAlignment="1">
      <alignment horizontal="center" vertical="distributed" textRotation="255"/>
    </xf>
    <xf numFmtId="0" fontId="3" fillId="8" borderId="72" xfId="0" applyFont="1" applyFill="1" applyBorder="1" applyAlignment="1">
      <alignment horizontal="center" vertical="distributed" textRotation="255"/>
    </xf>
    <xf numFmtId="0" fontId="3" fillId="8" borderId="73" xfId="0" applyFont="1" applyFill="1" applyBorder="1" applyAlignment="1">
      <alignment horizontal="center" vertical="distributed" textRotation="255"/>
    </xf>
    <xf numFmtId="49" fontId="3" fillId="0" borderId="58" xfId="0" applyNumberFormat="1" applyFont="1" applyBorder="1" applyAlignment="1">
      <alignment horizontal="distributed" vertical="center"/>
    </xf>
    <xf numFmtId="49" fontId="3" fillId="0" borderId="74" xfId="0" applyNumberFormat="1" applyFont="1" applyBorder="1" applyAlignment="1">
      <alignment horizontal="distributed" vertical="center"/>
    </xf>
    <xf numFmtId="49" fontId="3" fillId="0" borderId="75" xfId="0" applyNumberFormat="1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77" xfId="0" applyFont="1" applyBorder="1" applyAlignment="1">
      <alignment horizontal="distributed" vertical="center"/>
    </xf>
    <xf numFmtId="0" fontId="3" fillId="8" borderId="78" xfId="0" applyFont="1" applyFill="1" applyBorder="1" applyAlignment="1">
      <alignment horizontal="center" vertical="distributed" textRotation="255"/>
    </xf>
    <xf numFmtId="0" fontId="3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H36"/>
  <sheetViews>
    <sheetView showGridLines="0"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L2" sqref="L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20" width="5.625" style="1" customWidth="1"/>
    <col min="21" max="22" width="5.625" style="76" customWidth="1"/>
    <col min="23" max="34" width="5.625" style="1" customWidth="1"/>
    <col min="35" max="16384" width="9.00390625" style="1" customWidth="1"/>
  </cols>
  <sheetData>
    <row r="1" s="77" customFormat="1" ht="15" customHeight="1">
      <c r="B1" s="77">
        <v>4</v>
      </c>
    </row>
    <row r="2" spans="2:3" s="77" customFormat="1" ht="30" customHeight="1">
      <c r="B2" s="78" t="s">
        <v>50</v>
      </c>
      <c r="C2" s="79"/>
    </row>
    <row r="3" s="77" customFormat="1" ht="15" customHeight="1" thickBot="1">
      <c r="B3" s="77" t="s">
        <v>53</v>
      </c>
    </row>
    <row r="4" spans="2:34" ht="18" customHeight="1">
      <c r="B4" s="113"/>
      <c r="C4" s="114"/>
      <c r="D4" s="105" t="s">
        <v>0</v>
      </c>
      <c r="E4" s="106"/>
      <c r="F4" s="107"/>
      <c r="G4" s="94" t="s">
        <v>33</v>
      </c>
      <c r="H4" s="95"/>
      <c r="I4" s="80" t="s">
        <v>36</v>
      </c>
      <c r="J4" s="81"/>
      <c r="K4" s="94" t="s">
        <v>37</v>
      </c>
      <c r="L4" s="95"/>
      <c r="M4" s="80" t="s">
        <v>38</v>
      </c>
      <c r="N4" s="81"/>
      <c r="O4" s="94" t="s">
        <v>35</v>
      </c>
      <c r="P4" s="95"/>
      <c r="Q4" s="80" t="s">
        <v>39</v>
      </c>
      <c r="R4" s="81"/>
      <c r="S4" s="94" t="s">
        <v>40</v>
      </c>
      <c r="T4" s="95"/>
      <c r="U4" s="80" t="s">
        <v>41</v>
      </c>
      <c r="V4" s="81"/>
      <c r="W4" s="94" t="s">
        <v>42</v>
      </c>
      <c r="X4" s="95"/>
      <c r="Y4" s="80" t="s">
        <v>43</v>
      </c>
      <c r="Z4" s="81"/>
      <c r="AA4" s="91" t="s">
        <v>44</v>
      </c>
      <c r="AB4" s="92"/>
      <c r="AC4" s="92"/>
      <c r="AD4" s="92"/>
      <c r="AE4" s="92"/>
      <c r="AF4" s="92"/>
      <c r="AG4" s="92"/>
      <c r="AH4" s="93"/>
    </row>
    <row r="5" spans="2:34" ht="18" customHeight="1">
      <c r="B5" s="115"/>
      <c r="C5" s="116"/>
      <c r="D5" s="87" t="s">
        <v>1</v>
      </c>
      <c r="E5" s="108" t="s">
        <v>2</v>
      </c>
      <c r="F5" s="110" t="s">
        <v>51</v>
      </c>
      <c r="G5" s="83" t="s">
        <v>45</v>
      </c>
      <c r="H5" s="85" t="s">
        <v>52</v>
      </c>
      <c r="I5" s="87" t="s">
        <v>45</v>
      </c>
      <c r="J5" s="89" t="s">
        <v>52</v>
      </c>
      <c r="K5" s="83" t="s">
        <v>45</v>
      </c>
      <c r="L5" s="85" t="s">
        <v>52</v>
      </c>
      <c r="M5" s="87" t="s">
        <v>45</v>
      </c>
      <c r="N5" s="89" t="s">
        <v>52</v>
      </c>
      <c r="O5" s="83" t="s">
        <v>45</v>
      </c>
      <c r="P5" s="85" t="s">
        <v>52</v>
      </c>
      <c r="Q5" s="87" t="s">
        <v>45</v>
      </c>
      <c r="R5" s="89" t="s">
        <v>52</v>
      </c>
      <c r="S5" s="83" t="s">
        <v>45</v>
      </c>
      <c r="T5" s="85" t="s">
        <v>52</v>
      </c>
      <c r="U5" s="87" t="s">
        <v>45</v>
      </c>
      <c r="V5" s="89" t="s">
        <v>52</v>
      </c>
      <c r="W5" s="83" t="s">
        <v>45</v>
      </c>
      <c r="X5" s="85" t="s">
        <v>52</v>
      </c>
      <c r="Y5" s="87" t="s">
        <v>45</v>
      </c>
      <c r="Z5" s="89" t="s">
        <v>52</v>
      </c>
      <c r="AA5" s="96" t="s">
        <v>46</v>
      </c>
      <c r="AB5" s="97"/>
      <c r="AC5" s="98" t="s">
        <v>47</v>
      </c>
      <c r="AD5" s="97"/>
      <c r="AE5" s="98" t="s">
        <v>48</v>
      </c>
      <c r="AF5" s="99"/>
      <c r="AG5" s="87" t="s">
        <v>34</v>
      </c>
      <c r="AH5" s="82"/>
    </row>
    <row r="6" spans="2:34" s="2" customFormat="1" ht="18" customHeight="1">
      <c r="B6" s="117"/>
      <c r="C6" s="118"/>
      <c r="D6" s="88"/>
      <c r="E6" s="109"/>
      <c r="F6" s="111"/>
      <c r="G6" s="84"/>
      <c r="H6" s="86"/>
      <c r="I6" s="88"/>
      <c r="J6" s="90"/>
      <c r="K6" s="84"/>
      <c r="L6" s="86"/>
      <c r="M6" s="88"/>
      <c r="N6" s="90"/>
      <c r="O6" s="84"/>
      <c r="P6" s="86"/>
      <c r="Q6" s="88"/>
      <c r="R6" s="90"/>
      <c r="S6" s="84"/>
      <c r="T6" s="86"/>
      <c r="U6" s="88"/>
      <c r="V6" s="90"/>
      <c r="W6" s="84"/>
      <c r="X6" s="86"/>
      <c r="Y6" s="88"/>
      <c r="Z6" s="90"/>
      <c r="AA6" s="4" t="s">
        <v>2</v>
      </c>
      <c r="AB6" s="5" t="s">
        <v>51</v>
      </c>
      <c r="AC6" s="3" t="s">
        <v>2</v>
      </c>
      <c r="AD6" s="5" t="s">
        <v>51</v>
      </c>
      <c r="AE6" s="3" t="s">
        <v>2</v>
      </c>
      <c r="AF6" s="6" t="s">
        <v>51</v>
      </c>
      <c r="AG6" s="4" t="s">
        <v>2</v>
      </c>
      <c r="AH6" s="7" t="s">
        <v>51</v>
      </c>
    </row>
    <row r="7" spans="2:34" s="8" customFormat="1" ht="22.5" customHeight="1" thickBot="1">
      <c r="B7" s="100" t="s">
        <v>0</v>
      </c>
      <c r="C7" s="101"/>
      <c r="D7" s="9">
        <f>SUM(D8:D26)</f>
        <v>1812</v>
      </c>
      <c r="E7" s="10">
        <f>SUM(E8:E26)</f>
        <v>42</v>
      </c>
      <c r="F7" s="11">
        <f>SUM(F8:F26)</f>
        <v>2273</v>
      </c>
      <c r="G7" s="12">
        <f>SUM(G8:G26)</f>
        <v>0</v>
      </c>
      <c r="H7" s="13">
        <f>SUM(H8:H26)</f>
        <v>35</v>
      </c>
      <c r="I7" s="9">
        <f aca="true" t="shared" si="0" ref="I7:AH7">SUM(I8:I26)</f>
        <v>0</v>
      </c>
      <c r="J7" s="14">
        <f t="shared" si="0"/>
        <v>61</v>
      </c>
      <c r="K7" s="12">
        <f t="shared" si="0"/>
        <v>0</v>
      </c>
      <c r="L7" s="13">
        <f t="shared" si="0"/>
        <v>40</v>
      </c>
      <c r="M7" s="9">
        <f t="shared" si="0"/>
        <v>0</v>
      </c>
      <c r="N7" s="14">
        <f t="shared" si="0"/>
        <v>70</v>
      </c>
      <c r="O7" s="12">
        <f t="shared" si="0"/>
        <v>0</v>
      </c>
      <c r="P7" s="13">
        <f t="shared" si="0"/>
        <v>74</v>
      </c>
      <c r="Q7" s="9">
        <f t="shared" si="0"/>
        <v>7</v>
      </c>
      <c r="R7" s="14">
        <f t="shared" si="0"/>
        <v>422</v>
      </c>
      <c r="S7" s="12">
        <f t="shared" si="0"/>
        <v>1</v>
      </c>
      <c r="T7" s="13">
        <f t="shared" si="0"/>
        <v>374</v>
      </c>
      <c r="U7" s="9">
        <f t="shared" si="0"/>
        <v>4</v>
      </c>
      <c r="V7" s="14">
        <f t="shared" si="0"/>
        <v>332</v>
      </c>
      <c r="W7" s="12">
        <f t="shared" si="0"/>
        <v>10</v>
      </c>
      <c r="X7" s="13">
        <f t="shared" si="0"/>
        <v>347</v>
      </c>
      <c r="Y7" s="9">
        <f t="shared" si="0"/>
        <v>1</v>
      </c>
      <c r="Z7" s="14">
        <f t="shared" si="0"/>
        <v>148</v>
      </c>
      <c r="AA7" s="12">
        <f t="shared" si="0"/>
        <v>1</v>
      </c>
      <c r="AB7" s="13">
        <f t="shared" si="0"/>
        <v>112</v>
      </c>
      <c r="AC7" s="9">
        <f t="shared" si="0"/>
        <v>4</v>
      </c>
      <c r="AD7" s="13">
        <f t="shared" si="0"/>
        <v>99</v>
      </c>
      <c r="AE7" s="9">
        <f t="shared" si="0"/>
        <v>14</v>
      </c>
      <c r="AF7" s="14">
        <f t="shared" si="0"/>
        <v>159</v>
      </c>
      <c r="AG7" s="12">
        <f t="shared" si="0"/>
        <v>19</v>
      </c>
      <c r="AH7" s="15">
        <f t="shared" si="0"/>
        <v>370</v>
      </c>
    </row>
    <row r="8" spans="2:34" ht="22.5" customHeight="1" thickTop="1">
      <c r="B8" s="102" t="s">
        <v>3</v>
      </c>
      <c r="C8" s="16" t="s">
        <v>4</v>
      </c>
      <c r="D8" s="17">
        <v>29</v>
      </c>
      <c r="E8" s="18">
        <f>SUM(G8,I8,K8,M8,O8,Q8,S8,U8,W8,Y8,AG8)</f>
        <v>2</v>
      </c>
      <c r="F8" s="19">
        <f>SUM(H8,J8,L8,N8,P8,R8,T8,V8,X8,Z8,AH8)</f>
        <v>34</v>
      </c>
      <c r="G8" s="20"/>
      <c r="H8" s="21"/>
      <c r="I8" s="17"/>
      <c r="J8" s="22">
        <v>2</v>
      </c>
      <c r="K8" s="20"/>
      <c r="L8" s="21"/>
      <c r="M8" s="17"/>
      <c r="N8" s="22"/>
      <c r="O8" s="20"/>
      <c r="P8" s="21"/>
      <c r="Q8" s="17"/>
      <c r="R8" s="22">
        <v>4</v>
      </c>
      <c r="S8" s="20"/>
      <c r="T8" s="21">
        <v>8</v>
      </c>
      <c r="U8" s="17"/>
      <c r="V8" s="22">
        <v>3</v>
      </c>
      <c r="W8" s="20">
        <v>1</v>
      </c>
      <c r="X8" s="21">
        <v>8</v>
      </c>
      <c r="Y8" s="17"/>
      <c r="Z8" s="22">
        <v>1</v>
      </c>
      <c r="AA8" s="20"/>
      <c r="AB8" s="21">
        <v>1</v>
      </c>
      <c r="AC8" s="17"/>
      <c r="AD8" s="21">
        <v>4</v>
      </c>
      <c r="AE8" s="17">
        <v>1</v>
      </c>
      <c r="AF8" s="22">
        <v>3</v>
      </c>
      <c r="AG8" s="23">
        <f>SUM(AA8,AC8,AE8)</f>
        <v>1</v>
      </c>
      <c r="AH8" s="24">
        <f>SUM(AB8,AD8,AF8)</f>
        <v>8</v>
      </c>
    </row>
    <row r="9" spans="1:34" ht="22.5" customHeight="1">
      <c r="A9" s="8"/>
      <c r="B9" s="103"/>
      <c r="C9" s="25" t="s">
        <v>5</v>
      </c>
      <c r="D9" s="26">
        <v>739</v>
      </c>
      <c r="E9" s="27">
        <f aca="true" t="shared" si="1" ref="E9:F36">SUM(G9,I9,K9,M9,O9,Q9,S9,U9,W9,Y9,AG9)</f>
        <v>4</v>
      </c>
      <c r="F9" s="28">
        <f t="shared" si="1"/>
        <v>926</v>
      </c>
      <c r="G9" s="29"/>
      <c r="H9" s="30">
        <v>19</v>
      </c>
      <c r="I9" s="26"/>
      <c r="J9" s="31">
        <v>23</v>
      </c>
      <c r="K9" s="29"/>
      <c r="L9" s="30">
        <v>10</v>
      </c>
      <c r="M9" s="26"/>
      <c r="N9" s="31">
        <v>31</v>
      </c>
      <c r="O9" s="29"/>
      <c r="P9" s="30">
        <v>31</v>
      </c>
      <c r="Q9" s="26">
        <v>1</v>
      </c>
      <c r="R9" s="31">
        <v>175</v>
      </c>
      <c r="S9" s="29"/>
      <c r="T9" s="30">
        <v>150</v>
      </c>
      <c r="U9" s="26"/>
      <c r="V9" s="31">
        <v>123</v>
      </c>
      <c r="W9" s="29">
        <v>2</v>
      </c>
      <c r="X9" s="30">
        <v>154</v>
      </c>
      <c r="Y9" s="26"/>
      <c r="Z9" s="31">
        <v>53</v>
      </c>
      <c r="AA9" s="29"/>
      <c r="AB9" s="30">
        <v>43</v>
      </c>
      <c r="AC9" s="26"/>
      <c r="AD9" s="30">
        <v>35</v>
      </c>
      <c r="AE9" s="26">
        <v>1</v>
      </c>
      <c r="AF9" s="31">
        <v>79</v>
      </c>
      <c r="AG9" s="32">
        <f aca="true" t="shared" si="2" ref="AG9:AH36">SUM(AA9,AC9,AE9)</f>
        <v>1</v>
      </c>
      <c r="AH9" s="33">
        <f t="shared" si="2"/>
        <v>157</v>
      </c>
    </row>
    <row r="10" spans="2:34" ht="22.5" customHeight="1">
      <c r="B10" s="103"/>
      <c r="C10" s="34" t="s">
        <v>6</v>
      </c>
      <c r="D10" s="35">
        <v>30</v>
      </c>
      <c r="E10" s="36">
        <f t="shared" si="1"/>
        <v>2</v>
      </c>
      <c r="F10" s="37">
        <f t="shared" si="1"/>
        <v>39</v>
      </c>
      <c r="G10" s="38"/>
      <c r="H10" s="39">
        <v>1</v>
      </c>
      <c r="I10" s="35"/>
      <c r="J10" s="40">
        <v>3</v>
      </c>
      <c r="K10" s="38"/>
      <c r="L10" s="39">
        <v>1</v>
      </c>
      <c r="M10" s="35"/>
      <c r="N10" s="40">
        <v>1</v>
      </c>
      <c r="O10" s="38"/>
      <c r="P10" s="39">
        <v>2</v>
      </c>
      <c r="Q10" s="35"/>
      <c r="R10" s="40">
        <v>6</v>
      </c>
      <c r="S10" s="38"/>
      <c r="T10" s="39">
        <v>6</v>
      </c>
      <c r="U10" s="35"/>
      <c r="V10" s="40">
        <v>7</v>
      </c>
      <c r="W10" s="38">
        <v>1</v>
      </c>
      <c r="X10" s="39">
        <v>5</v>
      </c>
      <c r="Y10" s="35"/>
      <c r="Z10" s="40"/>
      <c r="AA10" s="38"/>
      <c r="AB10" s="39"/>
      <c r="AC10" s="35">
        <v>1</v>
      </c>
      <c r="AD10" s="39">
        <v>2</v>
      </c>
      <c r="AE10" s="35"/>
      <c r="AF10" s="40">
        <v>5</v>
      </c>
      <c r="AG10" s="20">
        <f t="shared" si="2"/>
        <v>1</v>
      </c>
      <c r="AH10" s="41">
        <f t="shared" si="2"/>
        <v>7</v>
      </c>
    </row>
    <row r="11" spans="1:34" ht="22.5" customHeight="1">
      <c r="A11" s="8"/>
      <c r="B11" s="103"/>
      <c r="C11" s="25" t="s">
        <v>7</v>
      </c>
      <c r="D11" s="26">
        <v>6</v>
      </c>
      <c r="E11" s="27">
        <f t="shared" si="1"/>
        <v>0</v>
      </c>
      <c r="F11" s="28">
        <f t="shared" si="1"/>
        <v>7</v>
      </c>
      <c r="G11" s="29"/>
      <c r="H11" s="30"/>
      <c r="I11" s="26"/>
      <c r="J11" s="31"/>
      <c r="K11" s="29"/>
      <c r="L11" s="30"/>
      <c r="M11" s="26"/>
      <c r="N11" s="31"/>
      <c r="O11" s="29"/>
      <c r="P11" s="30">
        <v>1</v>
      </c>
      <c r="Q11" s="26"/>
      <c r="R11" s="31">
        <v>1</v>
      </c>
      <c r="S11" s="29"/>
      <c r="T11" s="30">
        <v>1</v>
      </c>
      <c r="U11" s="26"/>
      <c r="V11" s="31"/>
      <c r="W11" s="29"/>
      <c r="X11" s="30">
        <v>1</v>
      </c>
      <c r="Y11" s="26"/>
      <c r="Z11" s="31">
        <v>1</v>
      </c>
      <c r="AA11" s="29"/>
      <c r="AB11" s="30"/>
      <c r="AC11" s="26"/>
      <c r="AD11" s="30"/>
      <c r="AE11" s="26"/>
      <c r="AF11" s="31">
        <v>2</v>
      </c>
      <c r="AG11" s="32">
        <f t="shared" si="2"/>
        <v>0</v>
      </c>
      <c r="AH11" s="33">
        <f t="shared" si="2"/>
        <v>2</v>
      </c>
    </row>
    <row r="12" spans="2:34" ht="22.5" customHeight="1">
      <c r="B12" s="103"/>
      <c r="C12" s="34" t="s">
        <v>8</v>
      </c>
      <c r="D12" s="35">
        <v>10</v>
      </c>
      <c r="E12" s="36">
        <f t="shared" si="1"/>
        <v>0</v>
      </c>
      <c r="F12" s="37">
        <f t="shared" si="1"/>
        <v>18</v>
      </c>
      <c r="G12" s="38"/>
      <c r="H12" s="39"/>
      <c r="I12" s="35"/>
      <c r="J12" s="40"/>
      <c r="K12" s="38"/>
      <c r="L12" s="39"/>
      <c r="M12" s="35"/>
      <c r="N12" s="40"/>
      <c r="O12" s="38"/>
      <c r="P12" s="39">
        <v>1</v>
      </c>
      <c r="Q12" s="35"/>
      <c r="R12" s="40">
        <v>6</v>
      </c>
      <c r="S12" s="38"/>
      <c r="T12" s="39">
        <v>5</v>
      </c>
      <c r="U12" s="35"/>
      <c r="V12" s="40"/>
      <c r="W12" s="38"/>
      <c r="X12" s="39">
        <v>2</v>
      </c>
      <c r="Y12" s="35"/>
      <c r="Z12" s="40">
        <v>1</v>
      </c>
      <c r="AA12" s="38"/>
      <c r="AB12" s="39">
        <v>1</v>
      </c>
      <c r="AC12" s="35"/>
      <c r="AD12" s="39">
        <v>1</v>
      </c>
      <c r="AE12" s="35"/>
      <c r="AF12" s="40">
        <v>1</v>
      </c>
      <c r="AG12" s="20">
        <f t="shared" si="2"/>
        <v>0</v>
      </c>
      <c r="AH12" s="41">
        <f t="shared" si="2"/>
        <v>3</v>
      </c>
    </row>
    <row r="13" spans="1:34" ht="22.5" customHeight="1">
      <c r="A13" s="8"/>
      <c r="B13" s="103"/>
      <c r="C13" s="25" t="s">
        <v>9</v>
      </c>
      <c r="D13" s="26">
        <v>49</v>
      </c>
      <c r="E13" s="27">
        <f t="shared" si="1"/>
        <v>4</v>
      </c>
      <c r="F13" s="28">
        <f t="shared" si="1"/>
        <v>61</v>
      </c>
      <c r="G13" s="29"/>
      <c r="H13" s="30">
        <v>1</v>
      </c>
      <c r="I13" s="26"/>
      <c r="J13" s="31">
        <v>1</v>
      </c>
      <c r="K13" s="29"/>
      <c r="L13" s="30">
        <v>3</v>
      </c>
      <c r="M13" s="26"/>
      <c r="N13" s="31">
        <v>1</v>
      </c>
      <c r="O13" s="29"/>
      <c r="P13" s="30">
        <v>2</v>
      </c>
      <c r="Q13" s="26">
        <v>1</v>
      </c>
      <c r="R13" s="31">
        <v>13</v>
      </c>
      <c r="S13" s="29"/>
      <c r="T13" s="30">
        <v>8</v>
      </c>
      <c r="U13" s="26"/>
      <c r="V13" s="31">
        <v>11</v>
      </c>
      <c r="W13" s="29">
        <v>2</v>
      </c>
      <c r="X13" s="30">
        <v>7</v>
      </c>
      <c r="Y13" s="26"/>
      <c r="Z13" s="31">
        <v>4</v>
      </c>
      <c r="AA13" s="29"/>
      <c r="AB13" s="30">
        <v>5</v>
      </c>
      <c r="AC13" s="26"/>
      <c r="AD13" s="30">
        <v>5</v>
      </c>
      <c r="AE13" s="26">
        <v>1</v>
      </c>
      <c r="AF13" s="31"/>
      <c r="AG13" s="32">
        <f t="shared" si="2"/>
        <v>1</v>
      </c>
      <c r="AH13" s="33">
        <f t="shared" si="2"/>
        <v>10</v>
      </c>
    </row>
    <row r="14" spans="2:34" ht="22.5" customHeight="1">
      <c r="B14" s="103"/>
      <c r="C14" s="34" t="s">
        <v>10</v>
      </c>
      <c r="D14" s="35">
        <v>9</v>
      </c>
      <c r="E14" s="36">
        <f t="shared" si="1"/>
        <v>2</v>
      </c>
      <c r="F14" s="37">
        <f t="shared" si="1"/>
        <v>7</v>
      </c>
      <c r="G14" s="38"/>
      <c r="H14" s="39"/>
      <c r="I14" s="35"/>
      <c r="J14" s="40">
        <v>1</v>
      </c>
      <c r="K14" s="38"/>
      <c r="L14" s="39"/>
      <c r="M14" s="35"/>
      <c r="N14" s="40"/>
      <c r="O14" s="38"/>
      <c r="P14" s="39"/>
      <c r="Q14" s="35"/>
      <c r="R14" s="40">
        <v>2</v>
      </c>
      <c r="S14" s="38"/>
      <c r="T14" s="39"/>
      <c r="U14" s="35"/>
      <c r="V14" s="40">
        <v>1</v>
      </c>
      <c r="W14" s="38">
        <v>1</v>
      </c>
      <c r="X14" s="39"/>
      <c r="Y14" s="35"/>
      <c r="Z14" s="40">
        <v>1</v>
      </c>
      <c r="AA14" s="38"/>
      <c r="AB14" s="39"/>
      <c r="AC14" s="35"/>
      <c r="AD14" s="39">
        <v>1</v>
      </c>
      <c r="AE14" s="35">
        <v>1</v>
      </c>
      <c r="AF14" s="40">
        <v>1</v>
      </c>
      <c r="AG14" s="20">
        <f t="shared" si="2"/>
        <v>1</v>
      </c>
      <c r="AH14" s="41">
        <f t="shared" si="2"/>
        <v>2</v>
      </c>
    </row>
    <row r="15" spans="1:34" ht="22.5" customHeight="1">
      <c r="A15" s="8"/>
      <c r="B15" s="103"/>
      <c r="C15" s="25" t="s">
        <v>11</v>
      </c>
      <c r="D15" s="26">
        <v>114</v>
      </c>
      <c r="E15" s="27">
        <f t="shared" si="1"/>
        <v>3</v>
      </c>
      <c r="F15" s="28">
        <f t="shared" si="1"/>
        <v>135</v>
      </c>
      <c r="G15" s="29"/>
      <c r="H15" s="30">
        <v>1</v>
      </c>
      <c r="I15" s="26"/>
      <c r="J15" s="31">
        <v>4</v>
      </c>
      <c r="K15" s="29"/>
      <c r="L15" s="30">
        <v>1</v>
      </c>
      <c r="M15" s="26"/>
      <c r="N15" s="31">
        <v>5</v>
      </c>
      <c r="O15" s="29"/>
      <c r="P15" s="30">
        <v>4</v>
      </c>
      <c r="Q15" s="26">
        <v>1</v>
      </c>
      <c r="R15" s="31">
        <v>24</v>
      </c>
      <c r="S15" s="29"/>
      <c r="T15" s="30">
        <v>19</v>
      </c>
      <c r="U15" s="26"/>
      <c r="V15" s="31">
        <v>24</v>
      </c>
      <c r="W15" s="29">
        <v>1</v>
      </c>
      <c r="X15" s="30">
        <v>17</v>
      </c>
      <c r="Y15" s="26"/>
      <c r="Z15" s="31">
        <v>8</v>
      </c>
      <c r="AA15" s="29"/>
      <c r="AB15" s="30">
        <v>8</v>
      </c>
      <c r="AC15" s="26"/>
      <c r="AD15" s="30">
        <v>5</v>
      </c>
      <c r="AE15" s="26">
        <v>1</v>
      </c>
      <c r="AF15" s="31">
        <v>15</v>
      </c>
      <c r="AG15" s="32">
        <f t="shared" si="2"/>
        <v>1</v>
      </c>
      <c r="AH15" s="33">
        <f t="shared" si="2"/>
        <v>28</v>
      </c>
    </row>
    <row r="16" spans="2:34" ht="22.5" customHeight="1">
      <c r="B16" s="103"/>
      <c r="C16" s="34" t="s">
        <v>12</v>
      </c>
      <c r="D16" s="35">
        <v>34</v>
      </c>
      <c r="E16" s="36">
        <f t="shared" si="1"/>
        <v>1</v>
      </c>
      <c r="F16" s="37">
        <f t="shared" si="1"/>
        <v>46</v>
      </c>
      <c r="G16" s="38"/>
      <c r="H16" s="39">
        <v>1</v>
      </c>
      <c r="I16" s="35"/>
      <c r="J16" s="40"/>
      <c r="K16" s="38"/>
      <c r="L16" s="39">
        <v>2</v>
      </c>
      <c r="M16" s="35"/>
      <c r="N16" s="40"/>
      <c r="O16" s="38"/>
      <c r="P16" s="39">
        <v>2</v>
      </c>
      <c r="Q16" s="35"/>
      <c r="R16" s="40">
        <v>11</v>
      </c>
      <c r="S16" s="38"/>
      <c r="T16" s="39">
        <v>13</v>
      </c>
      <c r="U16" s="35">
        <v>1</v>
      </c>
      <c r="V16" s="40"/>
      <c r="W16" s="38"/>
      <c r="X16" s="39">
        <v>4</v>
      </c>
      <c r="Y16" s="35"/>
      <c r="Z16" s="40">
        <v>5</v>
      </c>
      <c r="AA16" s="38"/>
      <c r="AB16" s="39">
        <v>1</v>
      </c>
      <c r="AC16" s="35"/>
      <c r="AD16" s="39"/>
      <c r="AE16" s="35"/>
      <c r="AF16" s="40">
        <v>7</v>
      </c>
      <c r="AG16" s="20">
        <f t="shared" si="2"/>
        <v>0</v>
      </c>
      <c r="AH16" s="41">
        <f t="shared" si="2"/>
        <v>8</v>
      </c>
    </row>
    <row r="17" spans="1:34" ht="22.5" customHeight="1">
      <c r="A17" s="8"/>
      <c r="B17" s="103"/>
      <c r="C17" s="25" t="s">
        <v>13</v>
      </c>
      <c r="D17" s="26">
        <v>62</v>
      </c>
      <c r="E17" s="27">
        <f t="shared" si="1"/>
        <v>4</v>
      </c>
      <c r="F17" s="28">
        <f t="shared" si="1"/>
        <v>81</v>
      </c>
      <c r="G17" s="29"/>
      <c r="H17" s="30"/>
      <c r="I17" s="26"/>
      <c r="J17" s="31">
        <v>2</v>
      </c>
      <c r="K17" s="29"/>
      <c r="L17" s="30">
        <v>1</v>
      </c>
      <c r="M17" s="26"/>
      <c r="N17" s="31">
        <v>1</v>
      </c>
      <c r="O17" s="29"/>
      <c r="P17" s="30">
        <v>5</v>
      </c>
      <c r="Q17" s="26">
        <v>1</v>
      </c>
      <c r="R17" s="31">
        <v>10</v>
      </c>
      <c r="S17" s="29"/>
      <c r="T17" s="30">
        <v>15</v>
      </c>
      <c r="U17" s="26"/>
      <c r="V17" s="31">
        <v>16</v>
      </c>
      <c r="W17" s="29"/>
      <c r="X17" s="30">
        <v>12</v>
      </c>
      <c r="Y17" s="26"/>
      <c r="Z17" s="31">
        <v>7</v>
      </c>
      <c r="AA17" s="29"/>
      <c r="AB17" s="30">
        <v>1</v>
      </c>
      <c r="AC17" s="26"/>
      <c r="AD17" s="30">
        <v>8</v>
      </c>
      <c r="AE17" s="26">
        <v>3</v>
      </c>
      <c r="AF17" s="31">
        <v>3</v>
      </c>
      <c r="AG17" s="32">
        <f t="shared" si="2"/>
        <v>3</v>
      </c>
      <c r="AH17" s="33">
        <f t="shared" si="2"/>
        <v>12</v>
      </c>
    </row>
    <row r="18" spans="2:34" ht="22.5" customHeight="1">
      <c r="B18" s="103"/>
      <c r="C18" s="34" t="s">
        <v>14</v>
      </c>
      <c r="D18" s="35">
        <v>35</v>
      </c>
      <c r="E18" s="36">
        <f t="shared" si="1"/>
        <v>0</v>
      </c>
      <c r="F18" s="37">
        <f t="shared" si="1"/>
        <v>47</v>
      </c>
      <c r="G18" s="38"/>
      <c r="H18" s="39"/>
      <c r="I18" s="35"/>
      <c r="J18" s="40"/>
      <c r="K18" s="38"/>
      <c r="L18" s="39">
        <v>1</v>
      </c>
      <c r="M18" s="35"/>
      <c r="N18" s="40"/>
      <c r="O18" s="38"/>
      <c r="P18" s="39"/>
      <c r="Q18" s="35"/>
      <c r="R18" s="40">
        <v>15</v>
      </c>
      <c r="S18" s="38"/>
      <c r="T18" s="39">
        <v>10</v>
      </c>
      <c r="U18" s="35"/>
      <c r="V18" s="40">
        <v>4</v>
      </c>
      <c r="W18" s="38"/>
      <c r="X18" s="39">
        <v>6</v>
      </c>
      <c r="Y18" s="35"/>
      <c r="Z18" s="40">
        <v>2</v>
      </c>
      <c r="AA18" s="38"/>
      <c r="AB18" s="39">
        <v>4</v>
      </c>
      <c r="AC18" s="35"/>
      <c r="AD18" s="39">
        <v>3</v>
      </c>
      <c r="AE18" s="35"/>
      <c r="AF18" s="40">
        <v>2</v>
      </c>
      <c r="AG18" s="20">
        <f t="shared" si="2"/>
        <v>0</v>
      </c>
      <c r="AH18" s="41">
        <f t="shared" si="2"/>
        <v>9</v>
      </c>
    </row>
    <row r="19" spans="1:34" ht="22.5" customHeight="1">
      <c r="A19" s="8"/>
      <c r="B19" s="103"/>
      <c r="C19" s="25" t="s">
        <v>15</v>
      </c>
      <c r="D19" s="26">
        <v>15</v>
      </c>
      <c r="E19" s="27">
        <f t="shared" si="1"/>
        <v>0</v>
      </c>
      <c r="F19" s="28">
        <f t="shared" si="1"/>
        <v>15</v>
      </c>
      <c r="G19" s="29"/>
      <c r="H19" s="30"/>
      <c r="I19" s="26"/>
      <c r="J19" s="31"/>
      <c r="K19" s="29"/>
      <c r="L19" s="30"/>
      <c r="M19" s="26"/>
      <c r="N19" s="31"/>
      <c r="O19" s="29"/>
      <c r="P19" s="30"/>
      <c r="Q19" s="26"/>
      <c r="R19" s="31">
        <v>1</v>
      </c>
      <c r="S19" s="29"/>
      <c r="T19" s="30">
        <v>1</v>
      </c>
      <c r="U19" s="26"/>
      <c r="V19" s="31">
        <v>3</v>
      </c>
      <c r="W19" s="29"/>
      <c r="X19" s="30">
        <v>6</v>
      </c>
      <c r="Y19" s="26"/>
      <c r="Z19" s="31">
        <v>1</v>
      </c>
      <c r="AA19" s="29"/>
      <c r="AB19" s="30"/>
      <c r="AC19" s="26"/>
      <c r="AD19" s="30">
        <v>3</v>
      </c>
      <c r="AE19" s="26"/>
      <c r="AF19" s="31"/>
      <c r="AG19" s="32">
        <f t="shared" si="2"/>
        <v>0</v>
      </c>
      <c r="AH19" s="33">
        <f t="shared" si="2"/>
        <v>3</v>
      </c>
    </row>
    <row r="20" spans="2:34" ht="22.5" customHeight="1">
      <c r="B20" s="103"/>
      <c r="C20" s="34" t="s">
        <v>16</v>
      </c>
      <c r="D20" s="35">
        <v>539</v>
      </c>
      <c r="E20" s="36">
        <f t="shared" si="1"/>
        <v>8</v>
      </c>
      <c r="F20" s="37">
        <f t="shared" si="1"/>
        <v>674</v>
      </c>
      <c r="G20" s="38"/>
      <c r="H20" s="39">
        <v>9</v>
      </c>
      <c r="I20" s="35"/>
      <c r="J20" s="40">
        <v>23</v>
      </c>
      <c r="K20" s="38"/>
      <c r="L20" s="39">
        <v>16</v>
      </c>
      <c r="M20" s="35"/>
      <c r="N20" s="40">
        <v>27</v>
      </c>
      <c r="O20" s="38"/>
      <c r="P20" s="39">
        <v>22</v>
      </c>
      <c r="Q20" s="35"/>
      <c r="R20" s="40">
        <v>120</v>
      </c>
      <c r="S20" s="38"/>
      <c r="T20" s="39">
        <v>119</v>
      </c>
      <c r="U20" s="35">
        <v>1</v>
      </c>
      <c r="V20" s="40">
        <v>112</v>
      </c>
      <c r="W20" s="38">
        <v>1</v>
      </c>
      <c r="X20" s="39">
        <v>94</v>
      </c>
      <c r="Y20" s="35"/>
      <c r="Z20" s="40">
        <v>54</v>
      </c>
      <c r="AA20" s="38">
        <v>1</v>
      </c>
      <c r="AB20" s="39">
        <v>34</v>
      </c>
      <c r="AC20" s="35">
        <v>1</v>
      </c>
      <c r="AD20" s="39">
        <v>24</v>
      </c>
      <c r="AE20" s="35">
        <v>4</v>
      </c>
      <c r="AF20" s="40">
        <v>20</v>
      </c>
      <c r="AG20" s="20">
        <f t="shared" si="2"/>
        <v>6</v>
      </c>
      <c r="AH20" s="41">
        <f t="shared" si="2"/>
        <v>78</v>
      </c>
    </row>
    <row r="21" spans="1:34" ht="22.5" customHeight="1">
      <c r="A21" s="8"/>
      <c r="B21" s="103"/>
      <c r="C21" s="25" t="s">
        <v>17</v>
      </c>
      <c r="D21" s="26">
        <v>13</v>
      </c>
      <c r="E21" s="27">
        <f t="shared" si="1"/>
        <v>2</v>
      </c>
      <c r="F21" s="28">
        <f t="shared" si="1"/>
        <v>12</v>
      </c>
      <c r="G21" s="29"/>
      <c r="H21" s="30">
        <v>1</v>
      </c>
      <c r="I21" s="26"/>
      <c r="J21" s="31"/>
      <c r="K21" s="29"/>
      <c r="L21" s="30">
        <v>1</v>
      </c>
      <c r="M21" s="26"/>
      <c r="N21" s="31"/>
      <c r="O21" s="29"/>
      <c r="P21" s="30">
        <v>1</v>
      </c>
      <c r="Q21" s="26"/>
      <c r="R21" s="31">
        <v>4</v>
      </c>
      <c r="S21" s="29"/>
      <c r="T21" s="30"/>
      <c r="U21" s="26"/>
      <c r="V21" s="31"/>
      <c r="W21" s="29">
        <v>1</v>
      </c>
      <c r="X21" s="30">
        <v>2</v>
      </c>
      <c r="Y21" s="26"/>
      <c r="Z21" s="31">
        <v>2</v>
      </c>
      <c r="AA21" s="29"/>
      <c r="AB21" s="30"/>
      <c r="AC21" s="26"/>
      <c r="AD21" s="30"/>
      <c r="AE21" s="26">
        <v>1</v>
      </c>
      <c r="AF21" s="31">
        <v>1</v>
      </c>
      <c r="AG21" s="32">
        <f t="shared" si="2"/>
        <v>1</v>
      </c>
      <c r="AH21" s="33">
        <f t="shared" si="2"/>
        <v>1</v>
      </c>
    </row>
    <row r="22" spans="2:34" ht="22.5" customHeight="1">
      <c r="B22" s="103"/>
      <c r="C22" s="34" t="s">
        <v>18</v>
      </c>
      <c r="D22" s="35">
        <v>71</v>
      </c>
      <c r="E22" s="36">
        <f t="shared" si="1"/>
        <v>1</v>
      </c>
      <c r="F22" s="37">
        <f t="shared" si="1"/>
        <v>84</v>
      </c>
      <c r="G22" s="38"/>
      <c r="H22" s="39">
        <v>2</v>
      </c>
      <c r="I22" s="35"/>
      <c r="J22" s="40">
        <v>1</v>
      </c>
      <c r="K22" s="38"/>
      <c r="L22" s="39">
        <v>2</v>
      </c>
      <c r="M22" s="35"/>
      <c r="N22" s="40">
        <v>4</v>
      </c>
      <c r="O22" s="38"/>
      <c r="P22" s="39">
        <v>1</v>
      </c>
      <c r="Q22" s="35"/>
      <c r="R22" s="40">
        <v>12</v>
      </c>
      <c r="S22" s="38"/>
      <c r="T22" s="39">
        <v>8</v>
      </c>
      <c r="U22" s="35"/>
      <c r="V22" s="40">
        <v>13</v>
      </c>
      <c r="W22" s="38"/>
      <c r="X22" s="39">
        <v>11</v>
      </c>
      <c r="Y22" s="35">
        <v>1</v>
      </c>
      <c r="Z22" s="40">
        <v>4</v>
      </c>
      <c r="AA22" s="38"/>
      <c r="AB22" s="39">
        <v>9</v>
      </c>
      <c r="AC22" s="35"/>
      <c r="AD22" s="39">
        <v>7</v>
      </c>
      <c r="AE22" s="35"/>
      <c r="AF22" s="40">
        <v>10</v>
      </c>
      <c r="AG22" s="20">
        <f t="shared" si="2"/>
        <v>0</v>
      </c>
      <c r="AH22" s="41">
        <f t="shared" si="2"/>
        <v>26</v>
      </c>
    </row>
    <row r="23" spans="1:34" ht="22.5" customHeight="1">
      <c r="A23" s="8"/>
      <c r="B23" s="103"/>
      <c r="C23" s="25" t="s">
        <v>19</v>
      </c>
      <c r="D23" s="26">
        <v>43</v>
      </c>
      <c r="E23" s="27">
        <f t="shared" si="1"/>
        <v>6</v>
      </c>
      <c r="F23" s="28">
        <f t="shared" si="1"/>
        <v>72</v>
      </c>
      <c r="G23" s="29"/>
      <c r="H23" s="30"/>
      <c r="I23" s="26"/>
      <c r="J23" s="31">
        <v>1</v>
      </c>
      <c r="K23" s="29"/>
      <c r="L23" s="30">
        <v>2</v>
      </c>
      <c r="M23" s="26"/>
      <c r="N23" s="31"/>
      <c r="O23" s="29"/>
      <c r="P23" s="30">
        <v>2</v>
      </c>
      <c r="Q23" s="26">
        <v>3</v>
      </c>
      <c r="R23" s="31">
        <v>17</v>
      </c>
      <c r="S23" s="29">
        <v>1</v>
      </c>
      <c r="T23" s="30">
        <v>9</v>
      </c>
      <c r="U23" s="26"/>
      <c r="V23" s="31">
        <v>11</v>
      </c>
      <c r="W23" s="29"/>
      <c r="X23" s="30">
        <v>16</v>
      </c>
      <c r="Y23" s="26"/>
      <c r="Z23" s="31">
        <v>4</v>
      </c>
      <c r="AA23" s="29"/>
      <c r="AB23" s="30">
        <v>1</v>
      </c>
      <c r="AC23" s="26">
        <v>2</v>
      </c>
      <c r="AD23" s="30"/>
      <c r="AE23" s="26"/>
      <c r="AF23" s="31">
        <v>9</v>
      </c>
      <c r="AG23" s="32">
        <f t="shared" si="2"/>
        <v>2</v>
      </c>
      <c r="AH23" s="33">
        <f t="shared" si="2"/>
        <v>10</v>
      </c>
    </row>
    <row r="24" spans="2:34" ht="22.5" customHeight="1">
      <c r="B24" s="103"/>
      <c r="C24" s="34" t="s">
        <v>20</v>
      </c>
      <c r="D24" s="35">
        <v>2</v>
      </c>
      <c r="E24" s="36">
        <f t="shared" si="1"/>
        <v>0</v>
      </c>
      <c r="F24" s="37">
        <f t="shared" si="1"/>
        <v>3</v>
      </c>
      <c r="G24" s="38"/>
      <c r="H24" s="39"/>
      <c r="I24" s="35"/>
      <c r="J24" s="40"/>
      <c r="K24" s="38"/>
      <c r="L24" s="39"/>
      <c r="M24" s="35"/>
      <c r="N24" s="40"/>
      <c r="O24" s="38"/>
      <c r="P24" s="39"/>
      <c r="Q24" s="35"/>
      <c r="R24" s="40"/>
      <c r="S24" s="38"/>
      <c r="T24" s="39"/>
      <c r="U24" s="35"/>
      <c r="V24" s="40">
        <v>1</v>
      </c>
      <c r="W24" s="38"/>
      <c r="X24" s="39">
        <v>1</v>
      </c>
      <c r="Y24" s="35"/>
      <c r="Z24" s="40"/>
      <c r="AA24" s="38"/>
      <c r="AB24" s="39"/>
      <c r="AC24" s="35"/>
      <c r="AD24" s="39"/>
      <c r="AE24" s="35"/>
      <c r="AF24" s="40">
        <v>1</v>
      </c>
      <c r="AG24" s="20">
        <f t="shared" si="2"/>
        <v>0</v>
      </c>
      <c r="AH24" s="41">
        <f t="shared" si="2"/>
        <v>1</v>
      </c>
    </row>
    <row r="25" spans="1:34" ht="22.5" customHeight="1">
      <c r="A25" s="8"/>
      <c r="B25" s="103"/>
      <c r="C25" s="25" t="s">
        <v>21</v>
      </c>
      <c r="D25" s="26">
        <v>3</v>
      </c>
      <c r="E25" s="27">
        <f t="shared" si="1"/>
        <v>0</v>
      </c>
      <c r="F25" s="28">
        <f t="shared" si="1"/>
        <v>4</v>
      </c>
      <c r="G25" s="29"/>
      <c r="H25" s="30"/>
      <c r="I25" s="26"/>
      <c r="J25" s="31"/>
      <c r="K25" s="29"/>
      <c r="L25" s="30"/>
      <c r="M25" s="26"/>
      <c r="N25" s="31"/>
      <c r="O25" s="29"/>
      <c r="P25" s="30"/>
      <c r="Q25" s="26"/>
      <c r="R25" s="31"/>
      <c r="S25" s="29"/>
      <c r="T25" s="30">
        <v>1</v>
      </c>
      <c r="U25" s="26"/>
      <c r="V25" s="31">
        <v>2</v>
      </c>
      <c r="W25" s="29"/>
      <c r="X25" s="30"/>
      <c r="Y25" s="26"/>
      <c r="Z25" s="31"/>
      <c r="AA25" s="29"/>
      <c r="AB25" s="30">
        <v>1</v>
      </c>
      <c r="AC25" s="26"/>
      <c r="AD25" s="30"/>
      <c r="AE25" s="26"/>
      <c r="AF25" s="31"/>
      <c r="AG25" s="32">
        <f t="shared" si="2"/>
        <v>0</v>
      </c>
      <c r="AH25" s="33">
        <f t="shared" si="2"/>
        <v>1</v>
      </c>
    </row>
    <row r="26" spans="2:34" ht="22.5" customHeight="1" thickBot="1">
      <c r="B26" s="104"/>
      <c r="C26" s="42" t="s">
        <v>22</v>
      </c>
      <c r="D26" s="43">
        <v>9</v>
      </c>
      <c r="E26" s="44">
        <f t="shared" si="1"/>
        <v>3</v>
      </c>
      <c r="F26" s="45">
        <f t="shared" si="1"/>
        <v>8</v>
      </c>
      <c r="G26" s="46"/>
      <c r="H26" s="47"/>
      <c r="I26" s="43"/>
      <c r="J26" s="48"/>
      <c r="K26" s="46"/>
      <c r="L26" s="47"/>
      <c r="M26" s="43"/>
      <c r="N26" s="48"/>
      <c r="O26" s="46"/>
      <c r="P26" s="47"/>
      <c r="Q26" s="43"/>
      <c r="R26" s="48">
        <v>1</v>
      </c>
      <c r="S26" s="46"/>
      <c r="T26" s="47">
        <v>1</v>
      </c>
      <c r="U26" s="43">
        <v>2</v>
      </c>
      <c r="V26" s="48">
        <v>1</v>
      </c>
      <c r="W26" s="46"/>
      <c r="X26" s="47">
        <v>1</v>
      </c>
      <c r="Y26" s="43"/>
      <c r="Z26" s="48"/>
      <c r="AA26" s="46"/>
      <c r="AB26" s="47">
        <v>3</v>
      </c>
      <c r="AC26" s="43"/>
      <c r="AD26" s="47">
        <v>1</v>
      </c>
      <c r="AE26" s="43">
        <v>1</v>
      </c>
      <c r="AF26" s="48"/>
      <c r="AG26" s="49">
        <f t="shared" si="2"/>
        <v>1</v>
      </c>
      <c r="AH26" s="50">
        <f t="shared" si="2"/>
        <v>4</v>
      </c>
    </row>
    <row r="27" spans="1:34" ht="22.5" customHeight="1">
      <c r="A27" s="8"/>
      <c r="B27" s="112" t="s">
        <v>23</v>
      </c>
      <c r="C27" s="51" t="s">
        <v>24</v>
      </c>
      <c r="D27" s="52">
        <v>701</v>
      </c>
      <c r="E27" s="53">
        <f t="shared" si="1"/>
        <v>5</v>
      </c>
      <c r="F27" s="54">
        <f t="shared" si="1"/>
        <v>877</v>
      </c>
      <c r="G27" s="55"/>
      <c r="H27" s="56">
        <v>19</v>
      </c>
      <c r="I27" s="52"/>
      <c r="J27" s="57">
        <v>23</v>
      </c>
      <c r="K27" s="55"/>
      <c r="L27" s="56">
        <v>10</v>
      </c>
      <c r="M27" s="52"/>
      <c r="N27" s="57">
        <v>29</v>
      </c>
      <c r="O27" s="55"/>
      <c r="P27" s="56">
        <v>30</v>
      </c>
      <c r="Q27" s="52">
        <v>1</v>
      </c>
      <c r="R27" s="57">
        <v>166</v>
      </c>
      <c r="S27" s="55"/>
      <c r="T27" s="56">
        <v>140</v>
      </c>
      <c r="U27" s="52"/>
      <c r="V27" s="57">
        <v>113</v>
      </c>
      <c r="W27" s="55">
        <v>2</v>
      </c>
      <c r="X27" s="56">
        <v>144</v>
      </c>
      <c r="Y27" s="52"/>
      <c r="Z27" s="57">
        <v>52</v>
      </c>
      <c r="AA27" s="55"/>
      <c r="AB27" s="56">
        <v>37</v>
      </c>
      <c r="AC27" s="52"/>
      <c r="AD27" s="56">
        <v>39</v>
      </c>
      <c r="AE27" s="52">
        <v>2</v>
      </c>
      <c r="AF27" s="57">
        <v>75</v>
      </c>
      <c r="AG27" s="32">
        <f t="shared" si="2"/>
        <v>2</v>
      </c>
      <c r="AH27" s="33">
        <f t="shared" si="2"/>
        <v>151</v>
      </c>
    </row>
    <row r="28" spans="2:34" ht="22.5" customHeight="1">
      <c r="B28" s="103"/>
      <c r="C28" s="34" t="s">
        <v>25</v>
      </c>
      <c r="D28" s="35">
        <v>36</v>
      </c>
      <c r="E28" s="36">
        <f t="shared" si="1"/>
        <v>2</v>
      </c>
      <c r="F28" s="37">
        <f t="shared" si="1"/>
        <v>46</v>
      </c>
      <c r="G28" s="38"/>
      <c r="H28" s="39">
        <v>1</v>
      </c>
      <c r="I28" s="35"/>
      <c r="J28" s="40">
        <v>3</v>
      </c>
      <c r="K28" s="38"/>
      <c r="L28" s="39">
        <v>1</v>
      </c>
      <c r="M28" s="35"/>
      <c r="N28" s="40">
        <v>1</v>
      </c>
      <c r="O28" s="38"/>
      <c r="P28" s="39">
        <v>3</v>
      </c>
      <c r="Q28" s="35"/>
      <c r="R28" s="40">
        <v>7</v>
      </c>
      <c r="S28" s="38"/>
      <c r="T28" s="39">
        <v>7</v>
      </c>
      <c r="U28" s="35"/>
      <c r="V28" s="40">
        <v>7</v>
      </c>
      <c r="W28" s="38">
        <v>1</v>
      </c>
      <c r="X28" s="39">
        <v>6</v>
      </c>
      <c r="Y28" s="35"/>
      <c r="Z28" s="40">
        <v>1</v>
      </c>
      <c r="AA28" s="38"/>
      <c r="AB28" s="39"/>
      <c r="AC28" s="35">
        <v>1</v>
      </c>
      <c r="AD28" s="39">
        <v>2</v>
      </c>
      <c r="AE28" s="35"/>
      <c r="AF28" s="40">
        <v>7</v>
      </c>
      <c r="AG28" s="20">
        <f t="shared" si="2"/>
        <v>1</v>
      </c>
      <c r="AH28" s="41">
        <f t="shared" si="2"/>
        <v>9</v>
      </c>
    </row>
    <row r="29" spans="1:34" ht="22.5" customHeight="1">
      <c r="A29" s="8"/>
      <c r="B29" s="103"/>
      <c r="C29" s="25" t="s">
        <v>26</v>
      </c>
      <c r="D29" s="26">
        <v>37</v>
      </c>
      <c r="E29" s="27">
        <f t="shared" si="1"/>
        <v>0</v>
      </c>
      <c r="F29" s="28">
        <f t="shared" si="1"/>
        <v>50</v>
      </c>
      <c r="G29" s="29"/>
      <c r="H29" s="30"/>
      <c r="I29" s="26"/>
      <c r="J29" s="31">
        <v>2</v>
      </c>
      <c r="K29" s="29"/>
      <c r="L29" s="30"/>
      <c r="M29" s="26"/>
      <c r="N29" s="31">
        <v>1</v>
      </c>
      <c r="O29" s="29"/>
      <c r="P29" s="30">
        <v>1</v>
      </c>
      <c r="Q29" s="26"/>
      <c r="R29" s="31">
        <v>10</v>
      </c>
      <c r="S29" s="29"/>
      <c r="T29" s="30">
        <v>8</v>
      </c>
      <c r="U29" s="26"/>
      <c r="V29" s="31">
        <v>7</v>
      </c>
      <c r="W29" s="29"/>
      <c r="X29" s="30">
        <v>8</v>
      </c>
      <c r="Y29" s="26"/>
      <c r="Z29" s="31">
        <v>2</v>
      </c>
      <c r="AA29" s="29"/>
      <c r="AB29" s="30">
        <v>6</v>
      </c>
      <c r="AC29" s="26"/>
      <c r="AD29" s="30">
        <v>1</v>
      </c>
      <c r="AE29" s="26"/>
      <c r="AF29" s="31">
        <v>4</v>
      </c>
      <c r="AG29" s="32">
        <f t="shared" si="2"/>
        <v>0</v>
      </c>
      <c r="AH29" s="33">
        <f t="shared" si="2"/>
        <v>11</v>
      </c>
    </row>
    <row r="30" spans="1:34" ht="22.5" customHeight="1">
      <c r="A30" s="8"/>
      <c r="B30" s="103"/>
      <c r="C30" s="58" t="s">
        <v>49</v>
      </c>
      <c r="D30" s="59">
        <v>35</v>
      </c>
      <c r="E30" s="60">
        <f>SUM(G30,I30,K30,M30,O30,Q30,S30,U30,W30,Y30,AG30)</f>
        <v>1</v>
      </c>
      <c r="F30" s="61">
        <f>SUM(H30,J30,L30,N30,P30,R30,T30,V30,X30,Z30,AH30)</f>
        <v>46</v>
      </c>
      <c r="G30" s="62"/>
      <c r="H30" s="63"/>
      <c r="I30" s="59"/>
      <c r="J30" s="64"/>
      <c r="K30" s="62"/>
      <c r="L30" s="63"/>
      <c r="M30" s="59"/>
      <c r="N30" s="64">
        <v>1</v>
      </c>
      <c r="O30" s="62"/>
      <c r="P30" s="63">
        <v>1</v>
      </c>
      <c r="Q30" s="59"/>
      <c r="R30" s="64">
        <v>9</v>
      </c>
      <c r="S30" s="62"/>
      <c r="T30" s="63">
        <v>13</v>
      </c>
      <c r="U30" s="59"/>
      <c r="V30" s="64">
        <v>6</v>
      </c>
      <c r="W30" s="62">
        <v>1</v>
      </c>
      <c r="X30" s="63">
        <v>10</v>
      </c>
      <c r="Y30" s="59"/>
      <c r="Z30" s="64"/>
      <c r="AA30" s="62"/>
      <c r="AB30" s="63">
        <v>2</v>
      </c>
      <c r="AC30" s="59"/>
      <c r="AD30" s="63"/>
      <c r="AE30" s="59"/>
      <c r="AF30" s="64">
        <v>4</v>
      </c>
      <c r="AG30" s="65">
        <f t="shared" si="2"/>
        <v>0</v>
      </c>
      <c r="AH30" s="66">
        <f t="shared" si="2"/>
        <v>6</v>
      </c>
    </row>
    <row r="31" spans="2:34" ht="22.5" customHeight="1">
      <c r="B31" s="103"/>
      <c r="C31" s="25" t="s">
        <v>27</v>
      </c>
      <c r="D31" s="26">
        <v>206</v>
      </c>
      <c r="E31" s="27">
        <f t="shared" si="1"/>
        <v>10</v>
      </c>
      <c r="F31" s="28">
        <f t="shared" si="1"/>
        <v>249</v>
      </c>
      <c r="G31" s="29"/>
      <c r="H31" s="30">
        <v>3</v>
      </c>
      <c r="I31" s="26"/>
      <c r="J31" s="31">
        <v>6</v>
      </c>
      <c r="K31" s="29"/>
      <c r="L31" s="30">
        <v>6</v>
      </c>
      <c r="M31" s="26"/>
      <c r="N31" s="31">
        <v>6</v>
      </c>
      <c r="O31" s="29"/>
      <c r="P31" s="30">
        <v>8</v>
      </c>
      <c r="Q31" s="26">
        <v>2</v>
      </c>
      <c r="R31" s="31">
        <v>50</v>
      </c>
      <c r="S31" s="29"/>
      <c r="T31" s="30">
        <v>40</v>
      </c>
      <c r="U31" s="26">
        <v>1</v>
      </c>
      <c r="V31" s="31">
        <v>36</v>
      </c>
      <c r="W31" s="29">
        <v>4</v>
      </c>
      <c r="X31" s="30">
        <v>28</v>
      </c>
      <c r="Y31" s="26"/>
      <c r="Z31" s="31">
        <v>18</v>
      </c>
      <c r="AA31" s="29"/>
      <c r="AB31" s="30">
        <v>14</v>
      </c>
      <c r="AC31" s="26"/>
      <c r="AD31" s="30">
        <v>11</v>
      </c>
      <c r="AE31" s="26">
        <v>3</v>
      </c>
      <c r="AF31" s="31">
        <v>23</v>
      </c>
      <c r="AG31" s="32">
        <f t="shared" si="2"/>
        <v>3</v>
      </c>
      <c r="AH31" s="33">
        <f t="shared" si="2"/>
        <v>48</v>
      </c>
    </row>
    <row r="32" spans="1:34" ht="22.5" customHeight="1">
      <c r="A32" s="8"/>
      <c r="B32" s="103"/>
      <c r="C32" s="58" t="s">
        <v>28</v>
      </c>
      <c r="D32" s="59">
        <v>96</v>
      </c>
      <c r="E32" s="60">
        <f t="shared" si="1"/>
        <v>4</v>
      </c>
      <c r="F32" s="61">
        <f t="shared" si="1"/>
        <v>127</v>
      </c>
      <c r="G32" s="62"/>
      <c r="H32" s="63"/>
      <c r="I32" s="59"/>
      <c r="J32" s="64">
        <v>2</v>
      </c>
      <c r="K32" s="62"/>
      <c r="L32" s="63">
        <v>2</v>
      </c>
      <c r="M32" s="59"/>
      <c r="N32" s="64">
        <v>1</v>
      </c>
      <c r="O32" s="62"/>
      <c r="P32" s="63">
        <v>5</v>
      </c>
      <c r="Q32" s="59">
        <v>1</v>
      </c>
      <c r="R32" s="64">
        <v>24</v>
      </c>
      <c r="S32" s="62"/>
      <c r="T32" s="63">
        <v>25</v>
      </c>
      <c r="U32" s="59"/>
      <c r="V32" s="64">
        <v>20</v>
      </c>
      <c r="W32" s="62"/>
      <c r="X32" s="63">
        <v>18</v>
      </c>
      <c r="Y32" s="59"/>
      <c r="Z32" s="64">
        <v>9</v>
      </c>
      <c r="AA32" s="62"/>
      <c r="AB32" s="63">
        <v>5</v>
      </c>
      <c r="AC32" s="59"/>
      <c r="AD32" s="63">
        <v>11</v>
      </c>
      <c r="AE32" s="59">
        <v>3</v>
      </c>
      <c r="AF32" s="64">
        <v>5</v>
      </c>
      <c r="AG32" s="65">
        <f t="shared" si="2"/>
        <v>3</v>
      </c>
      <c r="AH32" s="66">
        <f t="shared" si="2"/>
        <v>21</v>
      </c>
    </row>
    <row r="33" spans="2:34" ht="22.5" customHeight="1">
      <c r="B33" s="103"/>
      <c r="C33" s="25" t="s">
        <v>29</v>
      </c>
      <c r="D33" s="26">
        <v>555</v>
      </c>
      <c r="E33" s="27">
        <f t="shared" si="1"/>
        <v>10</v>
      </c>
      <c r="F33" s="28">
        <f t="shared" si="1"/>
        <v>665</v>
      </c>
      <c r="G33" s="29"/>
      <c r="H33" s="30">
        <v>8</v>
      </c>
      <c r="I33" s="26"/>
      <c r="J33" s="31">
        <v>21</v>
      </c>
      <c r="K33" s="29"/>
      <c r="L33" s="30">
        <v>17</v>
      </c>
      <c r="M33" s="26"/>
      <c r="N33" s="31">
        <v>25</v>
      </c>
      <c r="O33" s="29"/>
      <c r="P33" s="30">
        <v>23</v>
      </c>
      <c r="Q33" s="26"/>
      <c r="R33" s="31">
        <v>112</v>
      </c>
      <c r="S33" s="29"/>
      <c r="T33" s="30">
        <v>120</v>
      </c>
      <c r="U33" s="26">
        <v>1</v>
      </c>
      <c r="V33" s="31">
        <v>108</v>
      </c>
      <c r="W33" s="29">
        <v>2</v>
      </c>
      <c r="X33" s="30">
        <v>98</v>
      </c>
      <c r="Y33" s="26"/>
      <c r="Z33" s="31">
        <v>54</v>
      </c>
      <c r="AA33" s="29">
        <v>1</v>
      </c>
      <c r="AB33" s="30">
        <v>32</v>
      </c>
      <c r="AC33" s="26">
        <v>1</v>
      </c>
      <c r="AD33" s="30">
        <v>26</v>
      </c>
      <c r="AE33" s="26">
        <v>5</v>
      </c>
      <c r="AF33" s="31">
        <v>21</v>
      </c>
      <c r="AG33" s="32">
        <f t="shared" si="2"/>
        <v>7</v>
      </c>
      <c r="AH33" s="33">
        <f t="shared" si="2"/>
        <v>79</v>
      </c>
    </row>
    <row r="34" spans="1:34" ht="22.5" customHeight="1">
      <c r="A34" s="8"/>
      <c r="B34" s="103"/>
      <c r="C34" s="58" t="s">
        <v>30</v>
      </c>
      <c r="D34" s="59">
        <v>71</v>
      </c>
      <c r="E34" s="60">
        <f t="shared" si="1"/>
        <v>1</v>
      </c>
      <c r="F34" s="61">
        <f t="shared" si="1"/>
        <v>84</v>
      </c>
      <c r="G34" s="62"/>
      <c r="H34" s="63">
        <v>2</v>
      </c>
      <c r="I34" s="59"/>
      <c r="J34" s="64">
        <v>1</v>
      </c>
      <c r="K34" s="62"/>
      <c r="L34" s="63">
        <v>2</v>
      </c>
      <c r="M34" s="59"/>
      <c r="N34" s="64">
        <v>4</v>
      </c>
      <c r="O34" s="62"/>
      <c r="P34" s="63">
        <v>1</v>
      </c>
      <c r="Q34" s="59"/>
      <c r="R34" s="64">
        <v>12</v>
      </c>
      <c r="S34" s="62"/>
      <c r="T34" s="63">
        <v>8</v>
      </c>
      <c r="U34" s="59"/>
      <c r="V34" s="64">
        <v>13</v>
      </c>
      <c r="W34" s="62"/>
      <c r="X34" s="63">
        <v>11</v>
      </c>
      <c r="Y34" s="59">
        <v>1</v>
      </c>
      <c r="Z34" s="64">
        <v>4</v>
      </c>
      <c r="AA34" s="62"/>
      <c r="AB34" s="63">
        <v>9</v>
      </c>
      <c r="AC34" s="59"/>
      <c r="AD34" s="63">
        <v>7</v>
      </c>
      <c r="AE34" s="59"/>
      <c r="AF34" s="64">
        <v>10</v>
      </c>
      <c r="AG34" s="65">
        <f t="shared" si="2"/>
        <v>0</v>
      </c>
      <c r="AH34" s="66">
        <f t="shared" si="2"/>
        <v>26</v>
      </c>
    </row>
    <row r="35" spans="2:34" ht="22.5" customHeight="1">
      <c r="B35" s="103"/>
      <c r="C35" s="25" t="s">
        <v>31</v>
      </c>
      <c r="D35" s="26">
        <v>49</v>
      </c>
      <c r="E35" s="27">
        <f t="shared" si="1"/>
        <v>6</v>
      </c>
      <c r="F35" s="28">
        <f t="shared" si="1"/>
        <v>61</v>
      </c>
      <c r="G35" s="29"/>
      <c r="H35" s="30"/>
      <c r="I35" s="26"/>
      <c r="J35" s="31">
        <v>1</v>
      </c>
      <c r="K35" s="29"/>
      <c r="L35" s="30">
        <v>1</v>
      </c>
      <c r="M35" s="26"/>
      <c r="N35" s="31"/>
      <c r="O35" s="29"/>
      <c r="P35" s="30">
        <v>2</v>
      </c>
      <c r="Q35" s="26"/>
      <c r="R35" s="31">
        <v>12</v>
      </c>
      <c r="S35" s="29">
        <v>1</v>
      </c>
      <c r="T35" s="30">
        <v>9</v>
      </c>
      <c r="U35" s="26">
        <v>2</v>
      </c>
      <c r="V35" s="31">
        <v>10</v>
      </c>
      <c r="W35" s="29"/>
      <c r="X35" s="30">
        <v>9</v>
      </c>
      <c r="Y35" s="26"/>
      <c r="Z35" s="31">
        <v>4</v>
      </c>
      <c r="AA35" s="29"/>
      <c r="AB35" s="30">
        <v>5</v>
      </c>
      <c r="AC35" s="26">
        <v>2</v>
      </c>
      <c r="AD35" s="30">
        <v>1</v>
      </c>
      <c r="AE35" s="26">
        <v>1</v>
      </c>
      <c r="AF35" s="31">
        <v>7</v>
      </c>
      <c r="AG35" s="32">
        <f t="shared" si="2"/>
        <v>3</v>
      </c>
      <c r="AH35" s="33">
        <f t="shared" si="2"/>
        <v>13</v>
      </c>
    </row>
    <row r="36" spans="1:34" ht="22.5" customHeight="1" thickBot="1">
      <c r="A36" s="8"/>
      <c r="B36" s="104"/>
      <c r="C36" s="67" t="s">
        <v>32</v>
      </c>
      <c r="D36" s="68">
        <v>26</v>
      </c>
      <c r="E36" s="69">
        <f t="shared" si="1"/>
        <v>3</v>
      </c>
      <c r="F36" s="70">
        <f t="shared" si="1"/>
        <v>68</v>
      </c>
      <c r="G36" s="71"/>
      <c r="H36" s="72">
        <v>2</v>
      </c>
      <c r="I36" s="68"/>
      <c r="J36" s="73">
        <v>2</v>
      </c>
      <c r="K36" s="71"/>
      <c r="L36" s="72">
        <v>1</v>
      </c>
      <c r="M36" s="68"/>
      <c r="N36" s="73">
        <v>2</v>
      </c>
      <c r="O36" s="71"/>
      <c r="P36" s="72"/>
      <c r="Q36" s="68">
        <v>3</v>
      </c>
      <c r="R36" s="73">
        <v>20</v>
      </c>
      <c r="S36" s="71"/>
      <c r="T36" s="72">
        <v>4</v>
      </c>
      <c r="U36" s="68"/>
      <c r="V36" s="73">
        <v>12</v>
      </c>
      <c r="W36" s="71"/>
      <c r="X36" s="72">
        <v>15</v>
      </c>
      <c r="Y36" s="68"/>
      <c r="Z36" s="73">
        <v>4</v>
      </c>
      <c r="AA36" s="71"/>
      <c r="AB36" s="72">
        <v>2</v>
      </c>
      <c r="AC36" s="68"/>
      <c r="AD36" s="72">
        <v>1</v>
      </c>
      <c r="AE36" s="68"/>
      <c r="AF36" s="73">
        <v>3</v>
      </c>
      <c r="AG36" s="74">
        <f t="shared" si="2"/>
        <v>0</v>
      </c>
      <c r="AH36" s="75">
        <f t="shared" si="2"/>
        <v>6</v>
      </c>
    </row>
  </sheetData>
  <sheetProtection sheet="1"/>
  <mergeCells count="43">
    <mergeCell ref="B27:B36"/>
    <mergeCell ref="Q5:Q6"/>
    <mergeCell ref="G5:G6"/>
    <mergeCell ref="H5:H6"/>
    <mergeCell ref="I5:I6"/>
    <mergeCell ref="J5:J6"/>
    <mergeCell ref="K5:K6"/>
    <mergeCell ref="B4:C6"/>
    <mergeCell ref="O4:P4"/>
    <mergeCell ref="Q4:R4"/>
    <mergeCell ref="B7:C7"/>
    <mergeCell ref="B8:B26"/>
    <mergeCell ref="G4:H4"/>
    <mergeCell ref="I4:J4"/>
    <mergeCell ref="D4:F4"/>
    <mergeCell ref="D5:D6"/>
    <mergeCell ref="E5:E6"/>
    <mergeCell ref="F5:F6"/>
    <mergeCell ref="K4:L4"/>
    <mergeCell ref="M4:N4"/>
    <mergeCell ref="R5:R6"/>
    <mergeCell ref="L5:L6"/>
    <mergeCell ref="M5:M6"/>
    <mergeCell ref="P5:P6"/>
    <mergeCell ref="O5:O6"/>
    <mergeCell ref="N5:N6"/>
    <mergeCell ref="AG5:AH5"/>
    <mergeCell ref="W5:W6"/>
    <mergeCell ref="X5:X6"/>
    <mergeCell ref="Y5:Y6"/>
    <mergeCell ref="Z5:Z6"/>
    <mergeCell ref="AA5:AB5"/>
    <mergeCell ref="AC5:AD5"/>
    <mergeCell ref="AE5:AF5"/>
    <mergeCell ref="AA4:AH4"/>
    <mergeCell ref="S4:T4"/>
    <mergeCell ref="U4:V4"/>
    <mergeCell ref="W4:X4"/>
    <mergeCell ref="Y4:Z4"/>
    <mergeCell ref="S5:S6"/>
    <mergeCell ref="T5:T6"/>
    <mergeCell ref="U5:U6"/>
    <mergeCell ref="V5:V6"/>
  </mergeCells>
  <printOptions/>
  <pageMargins left="0.5905511811023623" right="0.3937007874015748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36"/>
  <sheetViews>
    <sheetView workbookViewId="0" topLeftCell="A1">
      <selection activeCell="L2" sqref="L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20" width="5.625" style="1" customWidth="1"/>
    <col min="21" max="22" width="5.625" style="76" customWidth="1"/>
    <col min="23" max="34" width="5.625" style="1" customWidth="1"/>
    <col min="35" max="16384" width="9.00390625" style="1" customWidth="1"/>
  </cols>
  <sheetData>
    <row r="1" s="77" customFormat="1" ht="15" customHeight="1">
      <c r="B1" s="77">
        <v>4</v>
      </c>
    </row>
    <row r="2" spans="2:3" s="77" customFormat="1" ht="30" customHeight="1">
      <c r="B2" s="78" t="s">
        <v>50</v>
      </c>
      <c r="C2" s="79"/>
    </row>
    <row r="3" s="77" customFormat="1" ht="15" customHeight="1" thickBot="1">
      <c r="B3" s="77" t="s">
        <v>54</v>
      </c>
    </row>
    <row r="4" spans="2:34" ht="18" customHeight="1">
      <c r="B4" s="113"/>
      <c r="C4" s="114"/>
      <c r="D4" s="105" t="s">
        <v>0</v>
      </c>
      <c r="E4" s="106"/>
      <c r="F4" s="107"/>
      <c r="G4" s="94" t="s">
        <v>33</v>
      </c>
      <c r="H4" s="95"/>
      <c r="I4" s="80" t="s">
        <v>36</v>
      </c>
      <c r="J4" s="81"/>
      <c r="K4" s="94" t="s">
        <v>37</v>
      </c>
      <c r="L4" s="95"/>
      <c r="M4" s="80" t="s">
        <v>38</v>
      </c>
      <c r="N4" s="81"/>
      <c r="O4" s="94" t="s">
        <v>35</v>
      </c>
      <c r="P4" s="95"/>
      <c r="Q4" s="80" t="s">
        <v>39</v>
      </c>
      <c r="R4" s="81"/>
      <c r="S4" s="94" t="s">
        <v>40</v>
      </c>
      <c r="T4" s="95"/>
      <c r="U4" s="80" t="s">
        <v>41</v>
      </c>
      <c r="V4" s="81"/>
      <c r="W4" s="94" t="s">
        <v>42</v>
      </c>
      <c r="X4" s="95"/>
      <c r="Y4" s="80" t="s">
        <v>43</v>
      </c>
      <c r="Z4" s="81"/>
      <c r="AA4" s="91" t="s">
        <v>44</v>
      </c>
      <c r="AB4" s="92"/>
      <c r="AC4" s="92"/>
      <c r="AD4" s="92"/>
      <c r="AE4" s="92"/>
      <c r="AF4" s="92"/>
      <c r="AG4" s="92"/>
      <c r="AH4" s="93"/>
    </row>
    <row r="5" spans="2:34" ht="18" customHeight="1">
      <c r="B5" s="115"/>
      <c r="C5" s="116"/>
      <c r="D5" s="87" t="s">
        <v>1</v>
      </c>
      <c r="E5" s="108" t="s">
        <v>2</v>
      </c>
      <c r="F5" s="110" t="s">
        <v>51</v>
      </c>
      <c r="G5" s="83" t="s">
        <v>45</v>
      </c>
      <c r="H5" s="85" t="s">
        <v>52</v>
      </c>
      <c r="I5" s="87" t="s">
        <v>45</v>
      </c>
      <c r="J5" s="89" t="s">
        <v>52</v>
      </c>
      <c r="K5" s="83" t="s">
        <v>45</v>
      </c>
      <c r="L5" s="85" t="s">
        <v>52</v>
      </c>
      <c r="M5" s="87" t="s">
        <v>45</v>
      </c>
      <c r="N5" s="89" t="s">
        <v>52</v>
      </c>
      <c r="O5" s="83" t="s">
        <v>45</v>
      </c>
      <c r="P5" s="85" t="s">
        <v>52</v>
      </c>
      <c r="Q5" s="87" t="s">
        <v>45</v>
      </c>
      <c r="R5" s="89" t="s">
        <v>52</v>
      </c>
      <c r="S5" s="83" t="s">
        <v>45</v>
      </c>
      <c r="T5" s="85" t="s">
        <v>52</v>
      </c>
      <c r="U5" s="87" t="s">
        <v>45</v>
      </c>
      <c r="V5" s="89" t="s">
        <v>52</v>
      </c>
      <c r="W5" s="83" t="s">
        <v>45</v>
      </c>
      <c r="X5" s="85" t="s">
        <v>52</v>
      </c>
      <c r="Y5" s="87" t="s">
        <v>45</v>
      </c>
      <c r="Z5" s="89" t="s">
        <v>52</v>
      </c>
      <c r="AA5" s="96" t="s">
        <v>46</v>
      </c>
      <c r="AB5" s="97"/>
      <c r="AC5" s="98" t="s">
        <v>47</v>
      </c>
      <c r="AD5" s="97"/>
      <c r="AE5" s="98" t="s">
        <v>48</v>
      </c>
      <c r="AF5" s="99"/>
      <c r="AG5" s="87" t="s">
        <v>34</v>
      </c>
      <c r="AH5" s="82"/>
    </row>
    <row r="6" spans="2:34" s="2" customFormat="1" ht="18" customHeight="1">
      <c r="B6" s="117"/>
      <c r="C6" s="118"/>
      <c r="D6" s="88"/>
      <c r="E6" s="109"/>
      <c r="F6" s="111"/>
      <c r="G6" s="84"/>
      <c r="H6" s="86"/>
      <c r="I6" s="88"/>
      <c r="J6" s="90"/>
      <c r="K6" s="84"/>
      <c r="L6" s="86"/>
      <c r="M6" s="88"/>
      <c r="N6" s="90"/>
      <c r="O6" s="84"/>
      <c r="P6" s="86"/>
      <c r="Q6" s="88"/>
      <c r="R6" s="90"/>
      <c r="S6" s="84"/>
      <c r="T6" s="86"/>
      <c r="U6" s="88"/>
      <c r="V6" s="90"/>
      <c r="W6" s="84"/>
      <c r="X6" s="86"/>
      <c r="Y6" s="88"/>
      <c r="Z6" s="90"/>
      <c r="AA6" s="4" t="s">
        <v>2</v>
      </c>
      <c r="AB6" s="5" t="s">
        <v>51</v>
      </c>
      <c r="AC6" s="3" t="s">
        <v>2</v>
      </c>
      <c r="AD6" s="5" t="s">
        <v>51</v>
      </c>
      <c r="AE6" s="3" t="s">
        <v>2</v>
      </c>
      <c r="AF6" s="6" t="s">
        <v>51</v>
      </c>
      <c r="AG6" s="4" t="s">
        <v>2</v>
      </c>
      <c r="AH6" s="7" t="s">
        <v>51</v>
      </c>
    </row>
    <row r="7" spans="2:34" s="8" customFormat="1" ht="22.5" customHeight="1" thickBot="1">
      <c r="B7" s="100" t="s">
        <v>0</v>
      </c>
      <c r="C7" s="101"/>
      <c r="D7" s="9">
        <f>SUM(D8:D26)</f>
        <v>184</v>
      </c>
      <c r="E7" s="10">
        <f>SUM(E8:E26)</f>
        <v>5</v>
      </c>
      <c r="F7" s="11">
        <f>SUM(F8:F26)</f>
        <v>245</v>
      </c>
      <c r="G7" s="12">
        <f>SUM(G8:G26)</f>
        <v>0</v>
      </c>
      <c r="H7" s="13">
        <f>SUM(H8:H26)</f>
        <v>1</v>
      </c>
      <c r="I7" s="9">
        <f aca="true" t="shared" si="0" ref="I7:AH7">SUM(I8:I26)</f>
        <v>0</v>
      </c>
      <c r="J7" s="14">
        <f t="shared" si="0"/>
        <v>6</v>
      </c>
      <c r="K7" s="12">
        <f t="shared" si="0"/>
        <v>0</v>
      </c>
      <c r="L7" s="13">
        <f t="shared" si="0"/>
        <v>5</v>
      </c>
      <c r="M7" s="9">
        <f t="shared" si="0"/>
        <v>0</v>
      </c>
      <c r="N7" s="14">
        <f t="shared" si="0"/>
        <v>5</v>
      </c>
      <c r="O7" s="12">
        <f t="shared" si="0"/>
        <v>0</v>
      </c>
      <c r="P7" s="13">
        <f t="shared" si="0"/>
        <v>14</v>
      </c>
      <c r="Q7" s="9">
        <f t="shared" si="0"/>
        <v>1</v>
      </c>
      <c r="R7" s="14">
        <f t="shared" si="0"/>
        <v>34</v>
      </c>
      <c r="S7" s="12">
        <f t="shared" si="0"/>
        <v>0</v>
      </c>
      <c r="T7" s="13">
        <f t="shared" si="0"/>
        <v>42</v>
      </c>
      <c r="U7" s="9">
        <f t="shared" si="0"/>
        <v>2</v>
      </c>
      <c r="V7" s="14">
        <f t="shared" si="0"/>
        <v>32</v>
      </c>
      <c r="W7" s="12">
        <f t="shared" si="0"/>
        <v>0</v>
      </c>
      <c r="X7" s="13">
        <f t="shared" si="0"/>
        <v>41</v>
      </c>
      <c r="Y7" s="9">
        <f t="shared" si="0"/>
        <v>0</v>
      </c>
      <c r="Z7" s="14">
        <f t="shared" si="0"/>
        <v>26</v>
      </c>
      <c r="AA7" s="12">
        <f t="shared" si="0"/>
        <v>0</v>
      </c>
      <c r="AB7" s="13">
        <f t="shared" si="0"/>
        <v>13</v>
      </c>
      <c r="AC7" s="9">
        <f t="shared" si="0"/>
        <v>1</v>
      </c>
      <c r="AD7" s="13">
        <f t="shared" si="0"/>
        <v>10</v>
      </c>
      <c r="AE7" s="9">
        <f t="shared" si="0"/>
        <v>1</v>
      </c>
      <c r="AF7" s="14">
        <f t="shared" si="0"/>
        <v>16</v>
      </c>
      <c r="AG7" s="12">
        <f t="shared" si="0"/>
        <v>2</v>
      </c>
      <c r="AH7" s="15">
        <f t="shared" si="0"/>
        <v>39</v>
      </c>
    </row>
    <row r="8" spans="2:34" ht="22.5" customHeight="1" thickTop="1">
      <c r="B8" s="102" t="s">
        <v>3</v>
      </c>
      <c r="C8" s="16" t="s">
        <v>4</v>
      </c>
      <c r="D8" s="17"/>
      <c r="E8" s="18">
        <f>SUM(G8,I8,K8,M8,O8,Q8,S8,U8,W8,Y8,AG8)</f>
        <v>0</v>
      </c>
      <c r="F8" s="19">
        <f>SUM(H8,J8,L8,N8,P8,R8,T8,V8,X8,Z8,AH8)</f>
        <v>0</v>
      </c>
      <c r="G8" s="20"/>
      <c r="H8" s="21"/>
      <c r="I8" s="17"/>
      <c r="J8" s="22"/>
      <c r="K8" s="20"/>
      <c r="L8" s="21"/>
      <c r="M8" s="17"/>
      <c r="N8" s="22"/>
      <c r="O8" s="20"/>
      <c r="P8" s="21"/>
      <c r="Q8" s="17"/>
      <c r="R8" s="22"/>
      <c r="S8" s="20"/>
      <c r="T8" s="21"/>
      <c r="U8" s="17"/>
      <c r="V8" s="22"/>
      <c r="W8" s="20"/>
      <c r="X8" s="21"/>
      <c r="Y8" s="17"/>
      <c r="Z8" s="22"/>
      <c r="AA8" s="20"/>
      <c r="AB8" s="21"/>
      <c r="AC8" s="17"/>
      <c r="AD8" s="21"/>
      <c r="AE8" s="17"/>
      <c r="AF8" s="22"/>
      <c r="AG8" s="23">
        <f>SUM(AA8,AC8,AE8)</f>
        <v>0</v>
      </c>
      <c r="AH8" s="24">
        <f>SUM(AB8,AD8,AF8)</f>
        <v>0</v>
      </c>
    </row>
    <row r="9" spans="1:34" ht="22.5" customHeight="1">
      <c r="A9" s="8"/>
      <c r="B9" s="103"/>
      <c r="C9" s="25" t="s">
        <v>5</v>
      </c>
      <c r="D9" s="26">
        <v>69</v>
      </c>
      <c r="E9" s="27">
        <f aca="true" t="shared" si="1" ref="E9:F36">SUM(G9,I9,K9,M9,O9,Q9,S9,U9,W9,Y9,AG9)</f>
        <v>0</v>
      </c>
      <c r="F9" s="28">
        <f t="shared" si="1"/>
        <v>85</v>
      </c>
      <c r="G9" s="29"/>
      <c r="H9" s="30"/>
      <c r="I9" s="26"/>
      <c r="J9" s="31">
        <v>3</v>
      </c>
      <c r="K9" s="29"/>
      <c r="L9" s="30">
        <v>1</v>
      </c>
      <c r="M9" s="26"/>
      <c r="N9" s="31">
        <v>3</v>
      </c>
      <c r="O9" s="29"/>
      <c r="P9" s="30">
        <v>7</v>
      </c>
      <c r="Q9" s="26"/>
      <c r="R9" s="31">
        <v>6</v>
      </c>
      <c r="S9" s="29"/>
      <c r="T9" s="30">
        <v>17</v>
      </c>
      <c r="U9" s="26"/>
      <c r="V9" s="31">
        <v>11</v>
      </c>
      <c r="W9" s="29"/>
      <c r="X9" s="30">
        <v>14</v>
      </c>
      <c r="Y9" s="26"/>
      <c r="Z9" s="31">
        <v>11</v>
      </c>
      <c r="AA9" s="29"/>
      <c r="AB9" s="30">
        <v>4</v>
      </c>
      <c r="AC9" s="26"/>
      <c r="AD9" s="30">
        <v>1</v>
      </c>
      <c r="AE9" s="26"/>
      <c r="AF9" s="31">
        <v>7</v>
      </c>
      <c r="AG9" s="32">
        <f aca="true" t="shared" si="2" ref="AG9:AH36">SUM(AA9,AC9,AE9)</f>
        <v>0</v>
      </c>
      <c r="AH9" s="33">
        <f t="shared" si="2"/>
        <v>12</v>
      </c>
    </row>
    <row r="10" spans="2:34" ht="22.5" customHeight="1">
      <c r="B10" s="103"/>
      <c r="C10" s="34" t="s">
        <v>6</v>
      </c>
      <c r="D10" s="35">
        <v>3</v>
      </c>
      <c r="E10" s="36">
        <f t="shared" si="1"/>
        <v>0</v>
      </c>
      <c r="F10" s="37">
        <f t="shared" si="1"/>
        <v>5</v>
      </c>
      <c r="G10" s="38"/>
      <c r="H10" s="39"/>
      <c r="I10" s="35"/>
      <c r="J10" s="40"/>
      <c r="K10" s="38"/>
      <c r="L10" s="39"/>
      <c r="M10" s="35"/>
      <c r="N10" s="40"/>
      <c r="O10" s="38"/>
      <c r="P10" s="39"/>
      <c r="Q10" s="35"/>
      <c r="R10" s="40"/>
      <c r="S10" s="38"/>
      <c r="T10" s="39">
        <v>1</v>
      </c>
      <c r="U10" s="35"/>
      <c r="V10" s="40">
        <v>3</v>
      </c>
      <c r="W10" s="38"/>
      <c r="X10" s="39">
        <v>1</v>
      </c>
      <c r="Y10" s="35"/>
      <c r="Z10" s="40"/>
      <c r="AA10" s="38"/>
      <c r="AB10" s="39"/>
      <c r="AC10" s="35"/>
      <c r="AD10" s="39"/>
      <c r="AE10" s="35"/>
      <c r="AF10" s="40"/>
      <c r="AG10" s="20">
        <f t="shared" si="2"/>
        <v>0</v>
      </c>
      <c r="AH10" s="41">
        <f t="shared" si="2"/>
        <v>0</v>
      </c>
    </row>
    <row r="11" spans="1:34" ht="22.5" customHeight="1">
      <c r="A11" s="8"/>
      <c r="B11" s="103"/>
      <c r="C11" s="25" t="s">
        <v>7</v>
      </c>
      <c r="D11" s="26"/>
      <c r="E11" s="27">
        <f t="shared" si="1"/>
        <v>0</v>
      </c>
      <c r="F11" s="28">
        <f t="shared" si="1"/>
        <v>0</v>
      </c>
      <c r="G11" s="29"/>
      <c r="H11" s="30"/>
      <c r="I11" s="26"/>
      <c r="J11" s="31"/>
      <c r="K11" s="29"/>
      <c r="L11" s="30"/>
      <c r="M11" s="26"/>
      <c r="N11" s="31"/>
      <c r="O11" s="29"/>
      <c r="P11" s="30"/>
      <c r="Q11" s="26"/>
      <c r="R11" s="31"/>
      <c r="S11" s="29"/>
      <c r="T11" s="30"/>
      <c r="U11" s="26"/>
      <c r="V11" s="31"/>
      <c r="W11" s="29"/>
      <c r="X11" s="30"/>
      <c r="Y11" s="26"/>
      <c r="Z11" s="31"/>
      <c r="AA11" s="29"/>
      <c r="AB11" s="30"/>
      <c r="AC11" s="26"/>
      <c r="AD11" s="30"/>
      <c r="AE11" s="26"/>
      <c r="AF11" s="31"/>
      <c r="AG11" s="32">
        <f t="shared" si="2"/>
        <v>0</v>
      </c>
      <c r="AH11" s="33">
        <f t="shared" si="2"/>
        <v>0</v>
      </c>
    </row>
    <row r="12" spans="2:34" ht="22.5" customHeight="1">
      <c r="B12" s="103"/>
      <c r="C12" s="34" t="s">
        <v>8</v>
      </c>
      <c r="D12" s="35"/>
      <c r="E12" s="36">
        <f t="shared" si="1"/>
        <v>0</v>
      </c>
      <c r="F12" s="37">
        <f t="shared" si="1"/>
        <v>0</v>
      </c>
      <c r="G12" s="38"/>
      <c r="H12" s="39"/>
      <c r="I12" s="35"/>
      <c r="J12" s="40"/>
      <c r="K12" s="38"/>
      <c r="L12" s="39"/>
      <c r="M12" s="35"/>
      <c r="N12" s="40"/>
      <c r="O12" s="38"/>
      <c r="P12" s="39"/>
      <c r="Q12" s="35"/>
      <c r="R12" s="40"/>
      <c r="S12" s="38"/>
      <c r="T12" s="39"/>
      <c r="U12" s="35"/>
      <c r="V12" s="40"/>
      <c r="W12" s="38"/>
      <c r="X12" s="39"/>
      <c r="Y12" s="35"/>
      <c r="Z12" s="40"/>
      <c r="AA12" s="38"/>
      <c r="AB12" s="39"/>
      <c r="AC12" s="35"/>
      <c r="AD12" s="39"/>
      <c r="AE12" s="35"/>
      <c r="AF12" s="40"/>
      <c r="AG12" s="20">
        <f t="shared" si="2"/>
        <v>0</v>
      </c>
      <c r="AH12" s="41">
        <f t="shared" si="2"/>
        <v>0</v>
      </c>
    </row>
    <row r="13" spans="1:34" ht="22.5" customHeight="1">
      <c r="A13" s="8"/>
      <c r="B13" s="103"/>
      <c r="C13" s="25" t="s">
        <v>9</v>
      </c>
      <c r="D13" s="26">
        <v>7</v>
      </c>
      <c r="E13" s="27">
        <f t="shared" si="1"/>
        <v>1</v>
      </c>
      <c r="F13" s="28">
        <f t="shared" si="1"/>
        <v>14</v>
      </c>
      <c r="G13" s="29"/>
      <c r="H13" s="30"/>
      <c r="I13" s="26"/>
      <c r="J13" s="31"/>
      <c r="K13" s="29"/>
      <c r="L13" s="30"/>
      <c r="M13" s="26"/>
      <c r="N13" s="31"/>
      <c r="O13" s="29"/>
      <c r="P13" s="30">
        <v>1</v>
      </c>
      <c r="Q13" s="26">
        <v>1</v>
      </c>
      <c r="R13" s="31">
        <v>5</v>
      </c>
      <c r="S13" s="29"/>
      <c r="T13" s="30">
        <v>4</v>
      </c>
      <c r="U13" s="26"/>
      <c r="V13" s="31">
        <v>2</v>
      </c>
      <c r="W13" s="29"/>
      <c r="X13" s="30"/>
      <c r="Y13" s="26"/>
      <c r="Z13" s="31"/>
      <c r="AA13" s="29"/>
      <c r="AB13" s="30"/>
      <c r="AC13" s="26"/>
      <c r="AD13" s="30">
        <v>2</v>
      </c>
      <c r="AE13" s="26"/>
      <c r="AF13" s="31"/>
      <c r="AG13" s="32">
        <f t="shared" si="2"/>
        <v>0</v>
      </c>
      <c r="AH13" s="33">
        <f t="shared" si="2"/>
        <v>2</v>
      </c>
    </row>
    <row r="14" spans="2:34" ht="22.5" customHeight="1">
      <c r="B14" s="103"/>
      <c r="C14" s="34" t="s">
        <v>10</v>
      </c>
      <c r="D14" s="35">
        <v>2</v>
      </c>
      <c r="E14" s="36">
        <f t="shared" si="1"/>
        <v>0</v>
      </c>
      <c r="F14" s="37">
        <f t="shared" si="1"/>
        <v>2</v>
      </c>
      <c r="G14" s="38"/>
      <c r="H14" s="39"/>
      <c r="I14" s="35"/>
      <c r="J14" s="40"/>
      <c r="K14" s="38"/>
      <c r="L14" s="39"/>
      <c r="M14" s="35"/>
      <c r="N14" s="40"/>
      <c r="O14" s="38"/>
      <c r="P14" s="39"/>
      <c r="Q14" s="35"/>
      <c r="R14" s="40">
        <v>1</v>
      </c>
      <c r="S14" s="38"/>
      <c r="T14" s="39"/>
      <c r="U14" s="35"/>
      <c r="V14" s="40"/>
      <c r="W14" s="38"/>
      <c r="X14" s="39"/>
      <c r="Y14" s="35"/>
      <c r="Z14" s="40">
        <v>1</v>
      </c>
      <c r="AA14" s="38"/>
      <c r="AB14" s="39"/>
      <c r="AC14" s="35"/>
      <c r="AD14" s="39"/>
      <c r="AE14" s="35"/>
      <c r="AF14" s="40"/>
      <c r="AG14" s="20">
        <f t="shared" si="2"/>
        <v>0</v>
      </c>
      <c r="AH14" s="41">
        <f t="shared" si="2"/>
        <v>0</v>
      </c>
    </row>
    <row r="15" spans="1:34" ht="22.5" customHeight="1">
      <c r="A15" s="8"/>
      <c r="B15" s="103"/>
      <c r="C15" s="25" t="s">
        <v>11</v>
      </c>
      <c r="D15" s="26">
        <v>14</v>
      </c>
      <c r="E15" s="27">
        <f t="shared" si="1"/>
        <v>0</v>
      </c>
      <c r="F15" s="28">
        <f t="shared" si="1"/>
        <v>18</v>
      </c>
      <c r="G15" s="29"/>
      <c r="H15" s="30"/>
      <c r="I15" s="26"/>
      <c r="J15" s="31"/>
      <c r="K15" s="29"/>
      <c r="L15" s="30"/>
      <c r="M15" s="26"/>
      <c r="N15" s="31">
        <v>1</v>
      </c>
      <c r="O15" s="29"/>
      <c r="P15" s="30">
        <v>1</v>
      </c>
      <c r="Q15" s="26"/>
      <c r="R15" s="31">
        <v>7</v>
      </c>
      <c r="S15" s="29"/>
      <c r="T15" s="30"/>
      <c r="U15" s="26"/>
      <c r="V15" s="31">
        <v>2</v>
      </c>
      <c r="W15" s="29"/>
      <c r="X15" s="30">
        <v>2</v>
      </c>
      <c r="Y15" s="26"/>
      <c r="Z15" s="31"/>
      <c r="AA15" s="29"/>
      <c r="AB15" s="30">
        <v>2</v>
      </c>
      <c r="AC15" s="26"/>
      <c r="AD15" s="30">
        <v>1</v>
      </c>
      <c r="AE15" s="26"/>
      <c r="AF15" s="31">
        <v>2</v>
      </c>
      <c r="AG15" s="32">
        <f t="shared" si="2"/>
        <v>0</v>
      </c>
      <c r="AH15" s="33">
        <f t="shared" si="2"/>
        <v>5</v>
      </c>
    </row>
    <row r="16" spans="2:34" ht="22.5" customHeight="1">
      <c r="B16" s="103"/>
      <c r="C16" s="34" t="s">
        <v>12</v>
      </c>
      <c r="D16" s="35">
        <v>4</v>
      </c>
      <c r="E16" s="36">
        <f t="shared" si="1"/>
        <v>0</v>
      </c>
      <c r="F16" s="37">
        <f t="shared" si="1"/>
        <v>5</v>
      </c>
      <c r="G16" s="38"/>
      <c r="H16" s="39"/>
      <c r="I16" s="35"/>
      <c r="J16" s="40"/>
      <c r="K16" s="38"/>
      <c r="L16" s="39"/>
      <c r="M16" s="35"/>
      <c r="N16" s="40"/>
      <c r="O16" s="38"/>
      <c r="P16" s="39"/>
      <c r="Q16" s="35"/>
      <c r="R16" s="40"/>
      <c r="S16" s="38"/>
      <c r="T16" s="39">
        <v>1</v>
      </c>
      <c r="U16" s="35"/>
      <c r="V16" s="40"/>
      <c r="W16" s="38"/>
      <c r="X16" s="39">
        <v>1</v>
      </c>
      <c r="Y16" s="35"/>
      <c r="Z16" s="40">
        <v>3</v>
      </c>
      <c r="AA16" s="38"/>
      <c r="AB16" s="39"/>
      <c r="AC16" s="35"/>
      <c r="AD16" s="39"/>
      <c r="AE16" s="35"/>
      <c r="AF16" s="40"/>
      <c r="AG16" s="20">
        <f t="shared" si="2"/>
        <v>0</v>
      </c>
      <c r="AH16" s="41">
        <f t="shared" si="2"/>
        <v>0</v>
      </c>
    </row>
    <row r="17" spans="1:34" ht="22.5" customHeight="1">
      <c r="A17" s="8"/>
      <c r="B17" s="103"/>
      <c r="C17" s="25" t="s">
        <v>13</v>
      </c>
      <c r="D17" s="26">
        <v>9</v>
      </c>
      <c r="E17" s="27">
        <f t="shared" si="1"/>
        <v>0</v>
      </c>
      <c r="F17" s="28">
        <f t="shared" si="1"/>
        <v>16</v>
      </c>
      <c r="G17" s="29"/>
      <c r="H17" s="30"/>
      <c r="I17" s="26"/>
      <c r="J17" s="31">
        <v>1</v>
      </c>
      <c r="K17" s="29"/>
      <c r="L17" s="30"/>
      <c r="M17" s="26"/>
      <c r="N17" s="31"/>
      <c r="O17" s="29"/>
      <c r="P17" s="30"/>
      <c r="Q17" s="26"/>
      <c r="R17" s="31">
        <v>2</v>
      </c>
      <c r="S17" s="29"/>
      <c r="T17" s="30">
        <v>3</v>
      </c>
      <c r="U17" s="26"/>
      <c r="V17" s="31">
        <v>1</v>
      </c>
      <c r="W17" s="29"/>
      <c r="X17" s="30">
        <v>4</v>
      </c>
      <c r="Y17" s="26"/>
      <c r="Z17" s="31">
        <v>2</v>
      </c>
      <c r="AA17" s="29"/>
      <c r="AB17" s="30"/>
      <c r="AC17" s="26"/>
      <c r="AD17" s="30">
        <v>2</v>
      </c>
      <c r="AE17" s="26"/>
      <c r="AF17" s="31">
        <v>1</v>
      </c>
      <c r="AG17" s="32">
        <f t="shared" si="2"/>
        <v>0</v>
      </c>
      <c r="AH17" s="33">
        <f t="shared" si="2"/>
        <v>3</v>
      </c>
    </row>
    <row r="18" spans="2:34" ht="22.5" customHeight="1">
      <c r="B18" s="103"/>
      <c r="C18" s="34" t="s">
        <v>14</v>
      </c>
      <c r="D18" s="35">
        <v>4</v>
      </c>
      <c r="E18" s="36">
        <f t="shared" si="1"/>
        <v>0</v>
      </c>
      <c r="F18" s="37">
        <f t="shared" si="1"/>
        <v>6</v>
      </c>
      <c r="G18" s="38"/>
      <c r="H18" s="39"/>
      <c r="I18" s="35"/>
      <c r="J18" s="40"/>
      <c r="K18" s="38"/>
      <c r="L18" s="39">
        <v>1</v>
      </c>
      <c r="M18" s="35"/>
      <c r="N18" s="40"/>
      <c r="O18" s="38"/>
      <c r="P18" s="39"/>
      <c r="Q18" s="35"/>
      <c r="R18" s="40">
        <v>2</v>
      </c>
      <c r="S18" s="38"/>
      <c r="T18" s="39">
        <v>3</v>
      </c>
      <c r="U18" s="35"/>
      <c r="V18" s="40"/>
      <c r="W18" s="38"/>
      <c r="X18" s="39"/>
      <c r="Y18" s="35"/>
      <c r="Z18" s="40"/>
      <c r="AA18" s="38"/>
      <c r="AB18" s="39"/>
      <c r="AC18" s="35"/>
      <c r="AD18" s="39"/>
      <c r="AE18" s="35"/>
      <c r="AF18" s="40"/>
      <c r="AG18" s="20">
        <f t="shared" si="2"/>
        <v>0</v>
      </c>
      <c r="AH18" s="41">
        <f t="shared" si="2"/>
        <v>0</v>
      </c>
    </row>
    <row r="19" spans="1:34" ht="22.5" customHeight="1">
      <c r="A19" s="8"/>
      <c r="B19" s="103"/>
      <c r="C19" s="25" t="s">
        <v>15</v>
      </c>
      <c r="D19" s="26">
        <v>2</v>
      </c>
      <c r="E19" s="27">
        <f t="shared" si="1"/>
        <v>0</v>
      </c>
      <c r="F19" s="28">
        <f t="shared" si="1"/>
        <v>2</v>
      </c>
      <c r="G19" s="29"/>
      <c r="H19" s="30"/>
      <c r="I19" s="26"/>
      <c r="J19" s="31"/>
      <c r="K19" s="29"/>
      <c r="L19" s="30"/>
      <c r="M19" s="26"/>
      <c r="N19" s="31"/>
      <c r="O19" s="29"/>
      <c r="P19" s="30"/>
      <c r="Q19" s="26"/>
      <c r="R19" s="31"/>
      <c r="S19" s="29"/>
      <c r="T19" s="30"/>
      <c r="U19" s="26"/>
      <c r="V19" s="31"/>
      <c r="W19" s="29"/>
      <c r="X19" s="30">
        <v>1</v>
      </c>
      <c r="Y19" s="26"/>
      <c r="Z19" s="31">
        <v>1</v>
      </c>
      <c r="AA19" s="29"/>
      <c r="AB19" s="30"/>
      <c r="AC19" s="26"/>
      <c r="AD19" s="30"/>
      <c r="AE19" s="26"/>
      <c r="AF19" s="31"/>
      <c r="AG19" s="32">
        <f t="shared" si="2"/>
        <v>0</v>
      </c>
      <c r="AH19" s="33">
        <f t="shared" si="2"/>
        <v>0</v>
      </c>
    </row>
    <row r="20" spans="2:34" ht="22.5" customHeight="1">
      <c r="B20" s="103"/>
      <c r="C20" s="34" t="s">
        <v>16</v>
      </c>
      <c r="D20" s="35">
        <v>52</v>
      </c>
      <c r="E20" s="36">
        <f t="shared" si="1"/>
        <v>2</v>
      </c>
      <c r="F20" s="37">
        <f t="shared" si="1"/>
        <v>66</v>
      </c>
      <c r="G20" s="38"/>
      <c r="H20" s="39">
        <v>1</v>
      </c>
      <c r="I20" s="35"/>
      <c r="J20" s="40">
        <v>1</v>
      </c>
      <c r="K20" s="38"/>
      <c r="L20" s="39">
        <v>2</v>
      </c>
      <c r="M20" s="35"/>
      <c r="N20" s="40">
        <v>1</v>
      </c>
      <c r="O20" s="38"/>
      <c r="P20" s="39">
        <v>5</v>
      </c>
      <c r="Q20" s="35"/>
      <c r="R20" s="40">
        <v>9</v>
      </c>
      <c r="S20" s="38"/>
      <c r="T20" s="39">
        <v>12</v>
      </c>
      <c r="U20" s="35"/>
      <c r="V20" s="40">
        <v>5</v>
      </c>
      <c r="W20" s="38"/>
      <c r="X20" s="39">
        <v>10</v>
      </c>
      <c r="Y20" s="35"/>
      <c r="Z20" s="40">
        <v>7</v>
      </c>
      <c r="AA20" s="38"/>
      <c r="AB20" s="39">
        <v>6</v>
      </c>
      <c r="AC20" s="35">
        <v>1</v>
      </c>
      <c r="AD20" s="39">
        <v>4</v>
      </c>
      <c r="AE20" s="35">
        <v>1</v>
      </c>
      <c r="AF20" s="40">
        <v>3</v>
      </c>
      <c r="AG20" s="20">
        <f t="shared" si="2"/>
        <v>2</v>
      </c>
      <c r="AH20" s="41">
        <f t="shared" si="2"/>
        <v>13</v>
      </c>
    </row>
    <row r="21" spans="1:34" ht="22.5" customHeight="1">
      <c r="A21" s="8"/>
      <c r="B21" s="103"/>
      <c r="C21" s="25" t="s">
        <v>17</v>
      </c>
      <c r="D21" s="26"/>
      <c r="E21" s="27">
        <f t="shared" si="1"/>
        <v>0</v>
      </c>
      <c r="F21" s="28">
        <f t="shared" si="1"/>
        <v>0</v>
      </c>
      <c r="G21" s="29"/>
      <c r="H21" s="30"/>
      <c r="I21" s="26"/>
      <c r="J21" s="31"/>
      <c r="K21" s="29"/>
      <c r="L21" s="30"/>
      <c r="M21" s="26"/>
      <c r="N21" s="31"/>
      <c r="O21" s="29"/>
      <c r="P21" s="30"/>
      <c r="Q21" s="26"/>
      <c r="R21" s="31"/>
      <c r="S21" s="29"/>
      <c r="T21" s="30"/>
      <c r="U21" s="26"/>
      <c r="V21" s="31"/>
      <c r="W21" s="29"/>
      <c r="X21" s="30"/>
      <c r="Y21" s="26"/>
      <c r="Z21" s="31"/>
      <c r="AA21" s="29"/>
      <c r="AB21" s="30"/>
      <c r="AC21" s="26"/>
      <c r="AD21" s="30"/>
      <c r="AE21" s="26"/>
      <c r="AF21" s="31"/>
      <c r="AG21" s="32">
        <f t="shared" si="2"/>
        <v>0</v>
      </c>
      <c r="AH21" s="33">
        <f t="shared" si="2"/>
        <v>0</v>
      </c>
    </row>
    <row r="22" spans="2:34" ht="22.5" customHeight="1">
      <c r="B22" s="103"/>
      <c r="C22" s="34" t="s">
        <v>18</v>
      </c>
      <c r="D22" s="35">
        <v>5</v>
      </c>
      <c r="E22" s="36">
        <f t="shared" si="1"/>
        <v>0</v>
      </c>
      <c r="F22" s="37">
        <f t="shared" si="1"/>
        <v>6</v>
      </c>
      <c r="G22" s="38"/>
      <c r="H22" s="39"/>
      <c r="I22" s="35"/>
      <c r="J22" s="40"/>
      <c r="K22" s="38"/>
      <c r="L22" s="39"/>
      <c r="M22" s="35"/>
      <c r="N22" s="40"/>
      <c r="O22" s="38"/>
      <c r="P22" s="39"/>
      <c r="Q22" s="35"/>
      <c r="R22" s="40">
        <v>1</v>
      </c>
      <c r="S22" s="38"/>
      <c r="T22" s="39"/>
      <c r="U22" s="35"/>
      <c r="V22" s="40">
        <v>1</v>
      </c>
      <c r="W22" s="38"/>
      <c r="X22" s="39">
        <v>1</v>
      </c>
      <c r="Y22" s="35"/>
      <c r="Z22" s="40"/>
      <c r="AA22" s="38"/>
      <c r="AB22" s="39">
        <v>1</v>
      </c>
      <c r="AC22" s="35"/>
      <c r="AD22" s="39"/>
      <c r="AE22" s="35"/>
      <c r="AF22" s="40">
        <v>2</v>
      </c>
      <c r="AG22" s="20">
        <f t="shared" si="2"/>
        <v>0</v>
      </c>
      <c r="AH22" s="41">
        <f t="shared" si="2"/>
        <v>3</v>
      </c>
    </row>
    <row r="23" spans="1:34" ht="22.5" customHeight="1">
      <c r="A23" s="8"/>
      <c r="B23" s="103"/>
      <c r="C23" s="25" t="s">
        <v>19</v>
      </c>
      <c r="D23" s="26">
        <v>10</v>
      </c>
      <c r="E23" s="27">
        <f t="shared" si="1"/>
        <v>0</v>
      </c>
      <c r="F23" s="28">
        <f t="shared" si="1"/>
        <v>19</v>
      </c>
      <c r="G23" s="29"/>
      <c r="H23" s="30"/>
      <c r="I23" s="26"/>
      <c r="J23" s="31">
        <v>1</v>
      </c>
      <c r="K23" s="29"/>
      <c r="L23" s="30">
        <v>1</v>
      </c>
      <c r="M23" s="26"/>
      <c r="N23" s="31"/>
      <c r="O23" s="29"/>
      <c r="P23" s="30"/>
      <c r="Q23" s="26"/>
      <c r="R23" s="31">
        <v>1</v>
      </c>
      <c r="S23" s="29"/>
      <c r="T23" s="30">
        <v>1</v>
      </c>
      <c r="U23" s="26"/>
      <c r="V23" s="31">
        <v>7</v>
      </c>
      <c r="W23" s="29"/>
      <c r="X23" s="30">
        <v>6</v>
      </c>
      <c r="Y23" s="26"/>
      <c r="Z23" s="31">
        <v>1</v>
      </c>
      <c r="AA23" s="29"/>
      <c r="AB23" s="30"/>
      <c r="AC23" s="26"/>
      <c r="AD23" s="30"/>
      <c r="AE23" s="26"/>
      <c r="AF23" s="31">
        <v>1</v>
      </c>
      <c r="AG23" s="32">
        <f t="shared" si="2"/>
        <v>0</v>
      </c>
      <c r="AH23" s="33">
        <f t="shared" si="2"/>
        <v>1</v>
      </c>
    </row>
    <row r="24" spans="2:34" ht="22.5" customHeight="1">
      <c r="B24" s="103"/>
      <c r="C24" s="34" t="s">
        <v>20</v>
      </c>
      <c r="D24" s="35"/>
      <c r="E24" s="36">
        <f t="shared" si="1"/>
        <v>0</v>
      </c>
      <c r="F24" s="37">
        <f t="shared" si="1"/>
        <v>0</v>
      </c>
      <c r="G24" s="38"/>
      <c r="H24" s="39"/>
      <c r="I24" s="35"/>
      <c r="J24" s="40"/>
      <c r="K24" s="38"/>
      <c r="L24" s="39"/>
      <c r="M24" s="35"/>
      <c r="N24" s="40"/>
      <c r="O24" s="38"/>
      <c r="P24" s="39"/>
      <c r="Q24" s="35"/>
      <c r="R24" s="40"/>
      <c r="S24" s="38"/>
      <c r="T24" s="39"/>
      <c r="U24" s="35"/>
      <c r="V24" s="40"/>
      <c r="W24" s="38"/>
      <c r="X24" s="39"/>
      <c r="Y24" s="35"/>
      <c r="Z24" s="40"/>
      <c r="AA24" s="38"/>
      <c r="AB24" s="39"/>
      <c r="AC24" s="35"/>
      <c r="AD24" s="39"/>
      <c r="AE24" s="35"/>
      <c r="AF24" s="40"/>
      <c r="AG24" s="20">
        <f t="shared" si="2"/>
        <v>0</v>
      </c>
      <c r="AH24" s="41">
        <f t="shared" si="2"/>
        <v>0</v>
      </c>
    </row>
    <row r="25" spans="1:34" ht="22.5" customHeight="1">
      <c r="A25" s="8"/>
      <c r="B25" s="103"/>
      <c r="C25" s="25" t="s">
        <v>21</v>
      </c>
      <c r="D25" s="26"/>
      <c r="E25" s="27">
        <f t="shared" si="1"/>
        <v>0</v>
      </c>
      <c r="F25" s="28">
        <f t="shared" si="1"/>
        <v>0</v>
      </c>
      <c r="G25" s="29"/>
      <c r="H25" s="30"/>
      <c r="I25" s="26"/>
      <c r="J25" s="31"/>
      <c r="K25" s="29"/>
      <c r="L25" s="30"/>
      <c r="M25" s="26"/>
      <c r="N25" s="31"/>
      <c r="O25" s="29"/>
      <c r="P25" s="30"/>
      <c r="Q25" s="26"/>
      <c r="R25" s="31"/>
      <c r="S25" s="29"/>
      <c r="T25" s="30"/>
      <c r="U25" s="26"/>
      <c r="V25" s="31"/>
      <c r="W25" s="29"/>
      <c r="X25" s="30"/>
      <c r="Y25" s="26"/>
      <c r="Z25" s="31"/>
      <c r="AA25" s="29"/>
      <c r="AB25" s="30"/>
      <c r="AC25" s="26"/>
      <c r="AD25" s="30"/>
      <c r="AE25" s="26"/>
      <c r="AF25" s="31"/>
      <c r="AG25" s="32">
        <f t="shared" si="2"/>
        <v>0</v>
      </c>
      <c r="AH25" s="33">
        <f t="shared" si="2"/>
        <v>0</v>
      </c>
    </row>
    <row r="26" spans="2:34" ht="22.5" customHeight="1" thickBot="1">
      <c r="B26" s="104"/>
      <c r="C26" s="42" t="s">
        <v>22</v>
      </c>
      <c r="D26" s="43">
        <v>3</v>
      </c>
      <c r="E26" s="44">
        <f t="shared" si="1"/>
        <v>2</v>
      </c>
      <c r="F26" s="45">
        <f t="shared" si="1"/>
        <v>1</v>
      </c>
      <c r="G26" s="46"/>
      <c r="H26" s="47"/>
      <c r="I26" s="43"/>
      <c r="J26" s="48"/>
      <c r="K26" s="46"/>
      <c r="L26" s="47"/>
      <c r="M26" s="43"/>
      <c r="N26" s="48"/>
      <c r="O26" s="46"/>
      <c r="P26" s="47"/>
      <c r="Q26" s="43"/>
      <c r="R26" s="48"/>
      <c r="S26" s="46"/>
      <c r="T26" s="47"/>
      <c r="U26" s="43">
        <v>2</v>
      </c>
      <c r="V26" s="48"/>
      <c r="W26" s="46"/>
      <c r="X26" s="47">
        <v>1</v>
      </c>
      <c r="Y26" s="43"/>
      <c r="Z26" s="48"/>
      <c r="AA26" s="46"/>
      <c r="AB26" s="47"/>
      <c r="AC26" s="43"/>
      <c r="AD26" s="47"/>
      <c r="AE26" s="43"/>
      <c r="AF26" s="48"/>
      <c r="AG26" s="49">
        <f t="shared" si="2"/>
        <v>0</v>
      </c>
      <c r="AH26" s="50">
        <f t="shared" si="2"/>
        <v>0</v>
      </c>
    </row>
    <row r="27" spans="1:34" ht="22.5" customHeight="1">
      <c r="A27" s="8"/>
      <c r="B27" s="112" t="s">
        <v>23</v>
      </c>
      <c r="C27" s="51" t="s">
        <v>24</v>
      </c>
      <c r="D27" s="52">
        <v>64</v>
      </c>
      <c r="E27" s="53">
        <f t="shared" si="1"/>
        <v>0</v>
      </c>
      <c r="F27" s="54">
        <f t="shared" si="1"/>
        <v>76</v>
      </c>
      <c r="G27" s="55"/>
      <c r="H27" s="56"/>
      <c r="I27" s="52"/>
      <c r="J27" s="57">
        <v>2</v>
      </c>
      <c r="K27" s="55"/>
      <c r="L27" s="56">
        <v>1</v>
      </c>
      <c r="M27" s="52"/>
      <c r="N27" s="57">
        <v>3</v>
      </c>
      <c r="O27" s="55"/>
      <c r="P27" s="56">
        <v>7</v>
      </c>
      <c r="Q27" s="52"/>
      <c r="R27" s="57">
        <v>6</v>
      </c>
      <c r="S27" s="55"/>
      <c r="T27" s="56">
        <v>14</v>
      </c>
      <c r="U27" s="52"/>
      <c r="V27" s="57">
        <v>10</v>
      </c>
      <c r="W27" s="55"/>
      <c r="X27" s="56">
        <v>12</v>
      </c>
      <c r="Y27" s="52"/>
      <c r="Z27" s="57">
        <v>10</v>
      </c>
      <c r="AA27" s="55"/>
      <c r="AB27" s="56">
        <v>3</v>
      </c>
      <c r="AC27" s="52"/>
      <c r="AD27" s="56">
        <v>1</v>
      </c>
      <c r="AE27" s="52"/>
      <c r="AF27" s="57">
        <v>7</v>
      </c>
      <c r="AG27" s="32">
        <f t="shared" si="2"/>
        <v>0</v>
      </c>
      <c r="AH27" s="33">
        <f t="shared" si="2"/>
        <v>11</v>
      </c>
    </row>
    <row r="28" spans="2:34" ht="22.5" customHeight="1">
      <c r="B28" s="103"/>
      <c r="C28" s="34" t="s">
        <v>25</v>
      </c>
      <c r="D28" s="35">
        <v>3</v>
      </c>
      <c r="E28" s="36">
        <f t="shared" si="1"/>
        <v>0</v>
      </c>
      <c r="F28" s="37">
        <f t="shared" si="1"/>
        <v>5</v>
      </c>
      <c r="G28" s="38"/>
      <c r="H28" s="39"/>
      <c r="I28" s="35"/>
      <c r="J28" s="40"/>
      <c r="K28" s="38"/>
      <c r="L28" s="39"/>
      <c r="M28" s="35"/>
      <c r="N28" s="40"/>
      <c r="O28" s="38"/>
      <c r="P28" s="39"/>
      <c r="Q28" s="35"/>
      <c r="R28" s="40"/>
      <c r="S28" s="38"/>
      <c r="T28" s="39">
        <v>1</v>
      </c>
      <c r="U28" s="35"/>
      <c r="V28" s="40">
        <v>3</v>
      </c>
      <c r="W28" s="38"/>
      <c r="X28" s="39">
        <v>1</v>
      </c>
      <c r="Y28" s="35"/>
      <c r="Z28" s="40"/>
      <c r="AA28" s="38"/>
      <c r="AB28" s="39"/>
      <c r="AC28" s="35"/>
      <c r="AD28" s="39"/>
      <c r="AE28" s="35"/>
      <c r="AF28" s="40"/>
      <c r="AG28" s="20">
        <f t="shared" si="2"/>
        <v>0</v>
      </c>
      <c r="AH28" s="41">
        <f t="shared" si="2"/>
        <v>0</v>
      </c>
    </row>
    <row r="29" spans="1:34" ht="22.5" customHeight="1">
      <c r="A29" s="8"/>
      <c r="B29" s="103"/>
      <c r="C29" s="25" t="s">
        <v>26</v>
      </c>
      <c r="D29" s="26">
        <v>2</v>
      </c>
      <c r="E29" s="27">
        <f t="shared" si="1"/>
        <v>0</v>
      </c>
      <c r="F29" s="28">
        <f t="shared" si="1"/>
        <v>5</v>
      </c>
      <c r="G29" s="29"/>
      <c r="H29" s="30"/>
      <c r="I29" s="26"/>
      <c r="J29" s="31">
        <v>1</v>
      </c>
      <c r="K29" s="29"/>
      <c r="L29" s="30"/>
      <c r="M29" s="26"/>
      <c r="N29" s="31"/>
      <c r="O29" s="29"/>
      <c r="P29" s="30"/>
      <c r="Q29" s="26"/>
      <c r="R29" s="31"/>
      <c r="S29" s="29"/>
      <c r="T29" s="30"/>
      <c r="U29" s="26"/>
      <c r="V29" s="31">
        <v>1</v>
      </c>
      <c r="W29" s="29"/>
      <c r="X29" s="30">
        <v>1</v>
      </c>
      <c r="Y29" s="26"/>
      <c r="Z29" s="31">
        <v>1</v>
      </c>
      <c r="AA29" s="29"/>
      <c r="AB29" s="30">
        <v>1</v>
      </c>
      <c r="AC29" s="26"/>
      <c r="AD29" s="30"/>
      <c r="AE29" s="26"/>
      <c r="AF29" s="31"/>
      <c r="AG29" s="32">
        <f t="shared" si="2"/>
        <v>0</v>
      </c>
      <c r="AH29" s="33">
        <f t="shared" si="2"/>
        <v>1</v>
      </c>
    </row>
    <row r="30" spans="1:34" ht="22.5" customHeight="1">
      <c r="A30" s="8"/>
      <c r="B30" s="103"/>
      <c r="C30" s="58" t="s">
        <v>49</v>
      </c>
      <c r="D30" s="59">
        <v>3</v>
      </c>
      <c r="E30" s="60">
        <f>SUM(G30,I30,K30,M30,O30,Q30,S30,U30,W30,Y30,AG30)</f>
        <v>0</v>
      </c>
      <c r="F30" s="61">
        <f>SUM(H30,J30,L30,N30,P30,R30,T30,V30,X30,Z30,AH30)</f>
        <v>4</v>
      </c>
      <c r="G30" s="62"/>
      <c r="H30" s="63"/>
      <c r="I30" s="59"/>
      <c r="J30" s="64"/>
      <c r="K30" s="62"/>
      <c r="L30" s="63"/>
      <c r="M30" s="59"/>
      <c r="N30" s="64"/>
      <c r="O30" s="62"/>
      <c r="P30" s="63"/>
      <c r="Q30" s="59"/>
      <c r="R30" s="64"/>
      <c r="S30" s="62"/>
      <c r="T30" s="63">
        <v>3</v>
      </c>
      <c r="U30" s="59"/>
      <c r="V30" s="64"/>
      <c r="W30" s="62"/>
      <c r="X30" s="63">
        <v>1</v>
      </c>
      <c r="Y30" s="59"/>
      <c r="Z30" s="64"/>
      <c r="AA30" s="62"/>
      <c r="AB30" s="63"/>
      <c r="AC30" s="59"/>
      <c r="AD30" s="63"/>
      <c r="AE30" s="59"/>
      <c r="AF30" s="64"/>
      <c r="AG30" s="65">
        <f t="shared" si="2"/>
        <v>0</v>
      </c>
      <c r="AH30" s="66">
        <f t="shared" si="2"/>
        <v>0</v>
      </c>
    </row>
    <row r="31" spans="2:34" ht="22.5" customHeight="1">
      <c r="B31" s="103"/>
      <c r="C31" s="25" t="s">
        <v>27</v>
      </c>
      <c r="D31" s="26">
        <v>27</v>
      </c>
      <c r="E31" s="27">
        <f t="shared" si="1"/>
        <v>1</v>
      </c>
      <c r="F31" s="28">
        <f t="shared" si="1"/>
        <v>39</v>
      </c>
      <c r="G31" s="29"/>
      <c r="H31" s="30"/>
      <c r="I31" s="26"/>
      <c r="J31" s="31"/>
      <c r="K31" s="29"/>
      <c r="L31" s="30"/>
      <c r="M31" s="26"/>
      <c r="N31" s="31">
        <v>1</v>
      </c>
      <c r="O31" s="29"/>
      <c r="P31" s="30">
        <v>2</v>
      </c>
      <c r="Q31" s="26">
        <v>1</v>
      </c>
      <c r="R31" s="31">
        <v>13</v>
      </c>
      <c r="S31" s="29"/>
      <c r="T31" s="30">
        <v>5</v>
      </c>
      <c r="U31" s="26"/>
      <c r="V31" s="31">
        <v>4</v>
      </c>
      <c r="W31" s="29"/>
      <c r="X31" s="30">
        <v>3</v>
      </c>
      <c r="Y31" s="26"/>
      <c r="Z31" s="31">
        <v>4</v>
      </c>
      <c r="AA31" s="29"/>
      <c r="AB31" s="30">
        <v>2</v>
      </c>
      <c r="AC31" s="26"/>
      <c r="AD31" s="30">
        <v>3</v>
      </c>
      <c r="AE31" s="26"/>
      <c r="AF31" s="31">
        <v>2</v>
      </c>
      <c r="AG31" s="32">
        <f t="shared" si="2"/>
        <v>0</v>
      </c>
      <c r="AH31" s="33">
        <f t="shared" si="2"/>
        <v>7</v>
      </c>
    </row>
    <row r="32" spans="1:34" ht="22.5" customHeight="1">
      <c r="A32" s="8"/>
      <c r="B32" s="103"/>
      <c r="C32" s="58" t="s">
        <v>28</v>
      </c>
      <c r="D32" s="59">
        <v>13</v>
      </c>
      <c r="E32" s="60">
        <f t="shared" si="1"/>
        <v>0</v>
      </c>
      <c r="F32" s="61">
        <f t="shared" si="1"/>
        <v>22</v>
      </c>
      <c r="G32" s="62"/>
      <c r="H32" s="63"/>
      <c r="I32" s="59"/>
      <c r="J32" s="64">
        <v>1</v>
      </c>
      <c r="K32" s="62"/>
      <c r="L32" s="63">
        <v>1</v>
      </c>
      <c r="M32" s="59"/>
      <c r="N32" s="64"/>
      <c r="O32" s="62"/>
      <c r="P32" s="63"/>
      <c r="Q32" s="59"/>
      <c r="R32" s="64">
        <v>4</v>
      </c>
      <c r="S32" s="62"/>
      <c r="T32" s="63">
        <v>6</v>
      </c>
      <c r="U32" s="59"/>
      <c r="V32" s="64">
        <v>1</v>
      </c>
      <c r="W32" s="62"/>
      <c r="X32" s="63">
        <v>4</v>
      </c>
      <c r="Y32" s="59"/>
      <c r="Z32" s="64">
        <v>2</v>
      </c>
      <c r="AA32" s="62"/>
      <c r="AB32" s="63"/>
      <c r="AC32" s="59"/>
      <c r="AD32" s="63">
        <v>2</v>
      </c>
      <c r="AE32" s="59"/>
      <c r="AF32" s="64">
        <v>1</v>
      </c>
      <c r="AG32" s="65">
        <f t="shared" si="2"/>
        <v>0</v>
      </c>
      <c r="AH32" s="66">
        <f t="shared" si="2"/>
        <v>3</v>
      </c>
    </row>
    <row r="33" spans="2:34" ht="22.5" customHeight="1">
      <c r="B33" s="103"/>
      <c r="C33" s="25" t="s">
        <v>29</v>
      </c>
      <c r="D33" s="26">
        <v>53</v>
      </c>
      <c r="E33" s="27">
        <f t="shared" si="1"/>
        <v>2</v>
      </c>
      <c r="F33" s="28">
        <f t="shared" si="1"/>
        <v>65</v>
      </c>
      <c r="G33" s="29"/>
      <c r="H33" s="30">
        <v>1</v>
      </c>
      <c r="I33" s="26"/>
      <c r="J33" s="31">
        <v>1</v>
      </c>
      <c r="K33" s="29"/>
      <c r="L33" s="30">
        <v>2</v>
      </c>
      <c r="M33" s="26"/>
      <c r="N33" s="31">
        <v>1</v>
      </c>
      <c r="O33" s="29"/>
      <c r="P33" s="30">
        <v>5</v>
      </c>
      <c r="Q33" s="26"/>
      <c r="R33" s="31">
        <v>9</v>
      </c>
      <c r="S33" s="29"/>
      <c r="T33" s="30">
        <v>12</v>
      </c>
      <c r="U33" s="26"/>
      <c r="V33" s="31">
        <v>5</v>
      </c>
      <c r="W33" s="29"/>
      <c r="X33" s="30">
        <v>9</v>
      </c>
      <c r="Y33" s="26"/>
      <c r="Z33" s="31">
        <v>7</v>
      </c>
      <c r="AA33" s="29"/>
      <c r="AB33" s="30">
        <v>6</v>
      </c>
      <c r="AC33" s="26">
        <v>1</v>
      </c>
      <c r="AD33" s="30">
        <v>4</v>
      </c>
      <c r="AE33" s="26">
        <v>1</v>
      </c>
      <c r="AF33" s="31">
        <v>3</v>
      </c>
      <c r="AG33" s="32">
        <f t="shared" si="2"/>
        <v>2</v>
      </c>
      <c r="AH33" s="33">
        <f t="shared" si="2"/>
        <v>13</v>
      </c>
    </row>
    <row r="34" spans="1:34" ht="22.5" customHeight="1">
      <c r="A34" s="8"/>
      <c r="B34" s="103"/>
      <c r="C34" s="58" t="s">
        <v>30</v>
      </c>
      <c r="D34" s="59">
        <v>5</v>
      </c>
      <c r="E34" s="60">
        <f t="shared" si="1"/>
        <v>0</v>
      </c>
      <c r="F34" s="61">
        <f t="shared" si="1"/>
        <v>6</v>
      </c>
      <c r="G34" s="62"/>
      <c r="H34" s="63"/>
      <c r="I34" s="59"/>
      <c r="J34" s="64"/>
      <c r="K34" s="62"/>
      <c r="L34" s="63"/>
      <c r="M34" s="59"/>
      <c r="N34" s="64"/>
      <c r="O34" s="62"/>
      <c r="P34" s="63"/>
      <c r="Q34" s="59"/>
      <c r="R34" s="64">
        <v>1</v>
      </c>
      <c r="S34" s="62"/>
      <c r="T34" s="63"/>
      <c r="U34" s="59"/>
      <c r="V34" s="64">
        <v>1</v>
      </c>
      <c r="W34" s="62"/>
      <c r="X34" s="63">
        <v>1</v>
      </c>
      <c r="Y34" s="59"/>
      <c r="Z34" s="64"/>
      <c r="AA34" s="62"/>
      <c r="AB34" s="63">
        <v>1</v>
      </c>
      <c r="AC34" s="59"/>
      <c r="AD34" s="63"/>
      <c r="AE34" s="59"/>
      <c r="AF34" s="64">
        <v>2</v>
      </c>
      <c r="AG34" s="65">
        <f t="shared" si="2"/>
        <v>0</v>
      </c>
      <c r="AH34" s="66">
        <f t="shared" si="2"/>
        <v>3</v>
      </c>
    </row>
    <row r="35" spans="2:34" ht="22.5" customHeight="1">
      <c r="B35" s="103"/>
      <c r="C35" s="25" t="s">
        <v>31</v>
      </c>
      <c r="D35" s="26">
        <v>11</v>
      </c>
      <c r="E35" s="27">
        <f t="shared" si="1"/>
        <v>2</v>
      </c>
      <c r="F35" s="28">
        <f t="shared" si="1"/>
        <v>10</v>
      </c>
      <c r="G35" s="29"/>
      <c r="H35" s="30"/>
      <c r="I35" s="26"/>
      <c r="J35" s="31">
        <v>1</v>
      </c>
      <c r="K35" s="29"/>
      <c r="L35" s="30">
        <v>1</v>
      </c>
      <c r="M35" s="26"/>
      <c r="N35" s="31"/>
      <c r="O35" s="29"/>
      <c r="P35" s="30"/>
      <c r="Q35" s="26"/>
      <c r="R35" s="31">
        <v>1</v>
      </c>
      <c r="S35" s="29"/>
      <c r="T35" s="30">
        <v>1</v>
      </c>
      <c r="U35" s="26">
        <v>2</v>
      </c>
      <c r="V35" s="31">
        <v>3</v>
      </c>
      <c r="W35" s="29"/>
      <c r="X35" s="30">
        <v>1</v>
      </c>
      <c r="Y35" s="26"/>
      <c r="Z35" s="31">
        <v>1</v>
      </c>
      <c r="AA35" s="29"/>
      <c r="AB35" s="30"/>
      <c r="AC35" s="26"/>
      <c r="AD35" s="30"/>
      <c r="AE35" s="26"/>
      <c r="AF35" s="31">
        <v>1</v>
      </c>
      <c r="AG35" s="32">
        <f t="shared" si="2"/>
        <v>0</v>
      </c>
      <c r="AH35" s="33">
        <f t="shared" si="2"/>
        <v>1</v>
      </c>
    </row>
    <row r="36" spans="1:34" ht="22.5" customHeight="1" thickBot="1">
      <c r="A36" s="8"/>
      <c r="B36" s="104"/>
      <c r="C36" s="67" t="s">
        <v>32</v>
      </c>
      <c r="D36" s="68">
        <v>3</v>
      </c>
      <c r="E36" s="69">
        <f t="shared" si="1"/>
        <v>0</v>
      </c>
      <c r="F36" s="70">
        <f t="shared" si="1"/>
        <v>13</v>
      </c>
      <c r="G36" s="71"/>
      <c r="H36" s="72"/>
      <c r="I36" s="68"/>
      <c r="J36" s="73"/>
      <c r="K36" s="71"/>
      <c r="L36" s="72"/>
      <c r="M36" s="68"/>
      <c r="N36" s="73"/>
      <c r="O36" s="71"/>
      <c r="P36" s="72"/>
      <c r="Q36" s="68"/>
      <c r="R36" s="73"/>
      <c r="S36" s="71"/>
      <c r="T36" s="72"/>
      <c r="U36" s="68"/>
      <c r="V36" s="73">
        <v>4</v>
      </c>
      <c r="W36" s="71"/>
      <c r="X36" s="72">
        <v>8</v>
      </c>
      <c r="Y36" s="68"/>
      <c r="Z36" s="73">
        <v>1</v>
      </c>
      <c r="AA36" s="71"/>
      <c r="AB36" s="72"/>
      <c r="AC36" s="68"/>
      <c r="AD36" s="72"/>
      <c r="AE36" s="68"/>
      <c r="AF36" s="73"/>
      <c r="AG36" s="74">
        <f t="shared" si="2"/>
        <v>0</v>
      </c>
      <c r="AH36" s="75">
        <f t="shared" si="2"/>
        <v>0</v>
      </c>
    </row>
  </sheetData>
  <sheetProtection sheet="1" objects="1" scenarios="1"/>
  <mergeCells count="43">
    <mergeCell ref="B27:B36"/>
    <mergeCell ref="AE5:AF5"/>
    <mergeCell ref="AG5:AH5"/>
    <mergeCell ref="B7:C7"/>
    <mergeCell ref="B8:B26"/>
    <mergeCell ref="Y5:Y6"/>
    <mergeCell ref="Z5:Z6"/>
    <mergeCell ref="AA5:AB5"/>
    <mergeCell ref="AC5:AD5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AA4:AH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S4:T4"/>
    <mergeCell ref="U4:V4"/>
    <mergeCell ref="W4:X4"/>
    <mergeCell ref="Y4:Z4"/>
    <mergeCell ref="K4:L4"/>
    <mergeCell ref="M4:N4"/>
    <mergeCell ref="O4:P4"/>
    <mergeCell ref="Q4:R4"/>
    <mergeCell ref="B4:C6"/>
    <mergeCell ref="D4:F4"/>
    <mergeCell ref="G4:H4"/>
    <mergeCell ref="I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鳥取県警察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総括表　(年齢別・市町村別・警察署別発生状況)</dc:title>
  <dc:subject/>
  <dc:creator>鳥取県警察本部</dc:creator>
  <cp:keywords/>
  <dc:description/>
  <cp:lastModifiedBy>鳥取県警察</cp:lastModifiedBy>
  <cp:lastPrinted>2007-01-25T04:23:52Z</cp:lastPrinted>
  <dcterms:created xsi:type="dcterms:W3CDTF">2006-12-06T05:58:11Z</dcterms:created>
  <dcterms:modified xsi:type="dcterms:W3CDTF">2011-01-13T02:17:25Z</dcterms:modified>
  <cp:category/>
  <cp:version/>
  <cp:contentType/>
  <cp:contentStatus/>
</cp:coreProperties>
</file>