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6" windowHeight="7692" activeTab="0"/>
  </bookViews>
  <sheets>
    <sheet name="申込票" sheetId="1" r:id="rId1"/>
    <sheet name="集計用（編集しないでください）" sheetId="2" r:id="rId2"/>
  </sheets>
  <definedNames>
    <definedName name="_xlfn.IFERROR" hidden="1">#NAME?</definedName>
    <definedName name="_xlnm.Print_Area" localSheetId="0">'申込票'!$A$1:$L$48</definedName>
  </definedNames>
  <calcPr fullCalcOnLoad="1"/>
</workbook>
</file>

<file path=xl/sharedStrings.xml><?xml version="1.0" encoding="utf-8"?>
<sst xmlns="http://schemas.openxmlformats.org/spreadsheetml/2006/main" count="51" uniqueCount="47">
  <si>
    <t>鳥取　太郎</t>
  </si>
  <si>
    <t>別　紙</t>
  </si>
  <si>
    <t>〒</t>
  </si>
  <si>
    <t>氏名</t>
  </si>
  <si>
    <t>１．申込者情報</t>
  </si>
  <si>
    <t>申込担当者</t>
  </si>
  <si>
    <t>郵便番号</t>
  </si>
  <si>
    <t>送付先住所</t>
  </si>
  <si>
    <t>送付先宛名①（事業所名等）</t>
  </si>
  <si>
    <t>送付先宛名②（担当者名）</t>
  </si>
  <si>
    <r>
      <t xml:space="preserve">送付先住所
</t>
    </r>
    <r>
      <rPr>
        <sz val="10"/>
        <rFont val="メイリオ"/>
        <family val="3"/>
      </rPr>
      <t>※都道府県名からご記載ください。</t>
    </r>
  </si>
  <si>
    <t>No．</t>
  </si>
  <si>
    <t>記入欄</t>
  </si>
  <si>
    <t>項　目</t>
  </si>
  <si>
    <t>氏　　名</t>
  </si>
  <si>
    <r>
      <t>電話番号</t>
    </r>
    <r>
      <rPr>
        <sz val="10"/>
        <rFont val="メイリオ"/>
        <family val="3"/>
      </rPr>
      <t>（ハイフンなし）</t>
    </r>
  </si>
  <si>
    <t>―</t>
  </si>
  <si>
    <t>２．研修資料送付先（※２）</t>
  </si>
  <si>
    <r>
      <t>メールアドレス</t>
    </r>
    <r>
      <rPr>
        <sz val="10"/>
        <rFont val="メイリオ"/>
        <family val="3"/>
      </rPr>
      <t>（※１）</t>
    </r>
  </si>
  <si>
    <t>※２　研修資料は紙媒体にて、ご記載の住所に郵送いたします。適宜コピーの上、各受講者にお渡しください。</t>
  </si>
  <si>
    <t>※３　姓と名の間は１字空けてください。また、行が不足する場合は、必要に応じて行をコピーして追加してください。</t>
  </si>
  <si>
    <t>（ふりがな）</t>
  </si>
  <si>
    <t>（例）</t>
  </si>
  <si>
    <t>とっとり　たろう</t>
  </si>
  <si>
    <t>ふりがな</t>
  </si>
  <si>
    <t>所属事業所名</t>
  </si>
  <si>
    <t>鳥取県長寿社会課</t>
  </si>
  <si>
    <t>３．受講者一覧（※３、※４、※５）</t>
  </si>
  <si>
    <r>
      <t xml:space="preserve">法人名（又は事業所名）
</t>
    </r>
    <r>
      <rPr>
        <sz val="10"/>
        <rFont val="メイリオ"/>
        <family val="3"/>
      </rPr>
      <t>※市町村職員の場合は市町村名及び部署名</t>
    </r>
  </si>
  <si>
    <t>令和6年度介護認定調査員新任研修受講申込票</t>
  </si>
  <si>
    <t>※１　県からの連絡を受け取れるメールアドレスをご記載ください。
　　（このアドレス宛に研修用URL等を送信いたしますので、誤りがないようにご注意ください。）</t>
  </si>
  <si>
    <t>介護支援専門員番号</t>
  </si>
  <si>
    <t>介護支援専門員番号
（８桁）</t>
  </si>
  <si>
    <t>備考</t>
  </si>
  <si>
    <t>※４　介護支援専門員番号は必ずご記載ください。
　　　介護支援専門員番号がない場合は空欄とし、その理由を備考欄にご記載ください。
　　　（「市町村職員である」、「研修中（令和６年度●月修了予定）」等）</t>
  </si>
  <si>
    <t>No．</t>
  </si>
  <si>
    <t>所属事業所名</t>
  </si>
  <si>
    <t>担当者氏名</t>
  </si>
  <si>
    <t>申込者名</t>
  </si>
  <si>
    <t>電話番号</t>
  </si>
  <si>
    <t>アドレス</t>
  </si>
  <si>
    <t>郵便番号上</t>
  </si>
  <si>
    <t>郵便番号下</t>
  </si>
  <si>
    <t>宛名①</t>
  </si>
  <si>
    <t>宛名②</t>
  </si>
  <si>
    <t>※５　受講者一覧の内容は研修委託先事業者へ提出いたします。ご了承の上、お申込みください。
　　　（受講管理のために使用します。）</t>
  </si>
  <si>
    <r>
      <t xml:space="preserve">【申込票提出先】
</t>
    </r>
    <r>
      <rPr>
        <sz val="10"/>
        <rFont val="メイリオ"/>
        <family val="3"/>
      </rPr>
      <t>「とっとり電子申請サービス」にてご提出ください。※提出の際のファイル名は『受講申込票（法人名）』としてください。
　申込用URL：https://apply.e-tumo.jp/pref-tottori-u/offer/offerList_detail?tempSeq=11437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</si>
</sst>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1"/>
      <name val="メイリオ"/>
      <family val="3"/>
    </font>
    <font>
      <b/>
      <sz val="16"/>
      <name val="メイリオ"/>
      <family val="3"/>
    </font>
    <font>
      <u val="single"/>
      <sz val="11"/>
      <color indexed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 shrinkToFit="1"/>
    </xf>
    <xf numFmtId="49" fontId="4" fillId="2" borderId="10" xfId="0" applyNumberFormat="1" applyFont="1" applyFill="1" applyBorder="1" applyAlignment="1">
      <alignment horizontal="left" vertical="center" shrinkToFit="1"/>
    </xf>
    <xf numFmtId="49" fontId="4" fillId="2" borderId="18" xfId="0" applyNumberFormat="1" applyFont="1" applyFill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49" fontId="8" fillId="2" borderId="11" xfId="43" applyNumberFormat="1" applyFont="1" applyFill="1" applyBorder="1" applyAlignment="1" applyProtection="1">
      <alignment horizontal="left" vertical="center" shrinkToFit="1"/>
      <protection/>
    </xf>
    <xf numFmtId="0" fontId="4" fillId="0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47"/>
  <sheetViews>
    <sheetView tabSelected="1" view="pageBreakPreview" zoomScale="80" zoomScaleSheetLayoutView="80" zoomScalePageLayoutView="0" workbookViewId="0" topLeftCell="A28">
      <selection activeCell="B47" sqref="B47:K47"/>
    </sheetView>
  </sheetViews>
  <sheetFormatPr defaultColWidth="9.00390625" defaultRowHeight="13.5"/>
  <cols>
    <col min="1" max="1" width="1.875" style="3" customWidth="1"/>
    <col min="2" max="2" width="6.625" style="3" customWidth="1"/>
    <col min="3" max="3" width="22.125" style="3" customWidth="1"/>
    <col min="4" max="4" width="9.75390625" style="3" customWidth="1"/>
    <col min="5" max="5" width="13.625" style="3" customWidth="1"/>
    <col min="6" max="6" width="10.50390625" style="3" customWidth="1"/>
    <col min="7" max="7" width="3.625" style="3" customWidth="1"/>
    <col min="8" max="8" width="9.375" style="3" customWidth="1"/>
    <col min="9" max="9" width="6.625" style="3" customWidth="1"/>
    <col min="10" max="10" width="15.00390625" style="3" customWidth="1"/>
    <col min="11" max="11" width="19.25390625" style="3" customWidth="1"/>
    <col min="12" max="12" width="2.25390625" style="3" customWidth="1"/>
    <col min="13" max="16384" width="9.00390625" style="3" customWidth="1"/>
  </cols>
  <sheetData>
    <row r="1" ht="17.25">
      <c r="K1" s="2" t="s">
        <v>1</v>
      </c>
    </row>
    <row r="2" spans="2:12" ht="26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10"/>
    </row>
    <row r="4" spans="2:4" ht="17.25">
      <c r="B4" s="4" t="s">
        <v>4</v>
      </c>
      <c r="C4" s="4"/>
      <c r="D4" s="4"/>
    </row>
    <row r="5" spans="2:11" ht="17.25">
      <c r="B5" s="30" t="s">
        <v>13</v>
      </c>
      <c r="C5" s="31"/>
      <c r="D5" s="31"/>
      <c r="E5" s="31"/>
      <c r="F5" s="32"/>
      <c r="G5" s="30" t="s">
        <v>12</v>
      </c>
      <c r="H5" s="31"/>
      <c r="I5" s="31"/>
      <c r="J5" s="31"/>
      <c r="K5" s="32"/>
    </row>
    <row r="6" spans="2:11" ht="42.75" customHeight="1">
      <c r="B6" s="42" t="s">
        <v>28</v>
      </c>
      <c r="C6" s="43"/>
      <c r="D6" s="43"/>
      <c r="E6" s="43"/>
      <c r="F6" s="44"/>
      <c r="G6" s="33"/>
      <c r="H6" s="34"/>
      <c r="I6" s="34"/>
      <c r="J6" s="34"/>
      <c r="K6" s="35"/>
    </row>
    <row r="7" spans="2:11" ht="17.25">
      <c r="B7" s="47" t="s">
        <v>5</v>
      </c>
      <c r="C7" s="48"/>
      <c r="D7" s="49"/>
      <c r="E7" s="38" t="s">
        <v>14</v>
      </c>
      <c r="F7" s="40"/>
      <c r="G7" s="33"/>
      <c r="H7" s="34"/>
      <c r="I7" s="34"/>
      <c r="J7" s="34"/>
      <c r="K7" s="35"/>
    </row>
    <row r="8" spans="2:11" ht="17.25">
      <c r="B8" s="50"/>
      <c r="C8" s="51"/>
      <c r="D8" s="52"/>
      <c r="E8" s="38" t="s">
        <v>15</v>
      </c>
      <c r="F8" s="40"/>
      <c r="G8" s="33"/>
      <c r="H8" s="34"/>
      <c r="I8" s="34"/>
      <c r="J8" s="34"/>
      <c r="K8" s="35"/>
    </row>
    <row r="9" spans="2:11" ht="17.25">
      <c r="B9" s="53"/>
      <c r="C9" s="54"/>
      <c r="D9" s="55"/>
      <c r="E9" s="38" t="s">
        <v>18</v>
      </c>
      <c r="F9" s="40"/>
      <c r="G9" s="57"/>
      <c r="H9" s="34"/>
      <c r="I9" s="34"/>
      <c r="J9" s="34"/>
      <c r="K9" s="35"/>
    </row>
    <row r="10" spans="2:11" ht="39.75" customHeight="1">
      <c r="B10" s="37" t="s">
        <v>30</v>
      </c>
      <c r="C10" s="37"/>
      <c r="D10" s="37"/>
      <c r="E10" s="37"/>
      <c r="F10" s="37"/>
      <c r="G10" s="37"/>
      <c r="H10" s="37"/>
      <c r="I10" s="37"/>
      <c r="J10" s="37"/>
      <c r="K10" s="37"/>
    </row>
    <row r="12" spans="2:6" ht="17.25">
      <c r="B12" s="5" t="s">
        <v>17</v>
      </c>
      <c r="C12" s="5"/>
      <c r="D12" s="5"/>
      <c r="E12" s="1"/>
      <c r="F12" s="1"/>
    </row>
    <row r="13" spans="2:11" ht="17.25">
      <c r="B13" s="30" t="s">
        <v>13</v>
      </c>
      <c r="C13" s="31"/>
      <c r="D13" s="31"/>
      <c r="E13" s="31"/>
      <c r="F13" s="32"/>
      <c r="G13" s="41" t="s">
        <v>12</v>
      </c>
      <c r="H13" s="41"/>
      <c r="I13" s="41"/>
      <c r="J13" s="41"/>
      <c r="K13" s="41"/>
    </row>
    <row r="14" spans="2:11" ht="17.25">
      <c r="B14" s="38" t="s">
        <v>6</v>
      </c>
      <c r="C14" s="39"/>
      <c r="D14" s="39"/>
      <c r="E14" s="39"/>
      <c r="F14" s="40"/>
      <c r="G14" s="7" t="s">
        <v>2</v>
      </c>
      <c r="H14" s="13"/>
      <c r="I14" s="6" t="s">
        <v>16</v>
      </c>
      <c r="J14" s="13"/>
      <c r="K14" s="8"/>
    </row>
    <row r="15" spans="2:11" ht="66" customHeight="1">
      <c r="B15" s="42" t="s">
        <v>10</v>
      </c>
      <c r="C15" s="43"/>
      <c r="D15" s="43"/>
      <c r="E15" s="43"/>
      <c r="F15" s="44"/>
      <c r="G15" s="36"/>
      <c r="H15" s="36"/>
      <c r="I15" s="36"/>
      <c r="J15" s="36"/>
      <c r="K15" s="36"/>
    </row>
    <row r="16" spans="2:11" ht="48.75" customHeight="1">
      <c r="B16" s="38" t="s">
        <v>8</v>
      </c>
      <c r="C16" s="39"/>
      <c r="D16" s="39"/>
      <c r="E16" s="39"/>
      <c r="F16" s="40"/>
      <c r="G16" s="36"/>
      <c r="H16" s="36"/>
      <c r="I16" s="36"/>
      <c r="J16" s="36"/>
      <c r="K16" s="36"/>
    </row>
    <row r="17" spans="2:11" ht="18.75" customHeight="1">
      <c r="B17" s="38" t="s">
        <v>9</v>
      </c>
      <c r="C17" s="39"/>
      <c r="D17" s="39"/>
      <c r="E17" s="39"/>
      <c r="F17" s="40"/>
      <c r="G17" s="36"/>
      <c r="H17" s="36"/>
      <c r="I17" s="36"/>
      <c r="J17" s="36"/>
      <c r="K17" s="36"/>
    </row>
    <row r="18" spans="2:11" ht="18.75" customHeight="1">
      <c r="B18" s="56" t="s">
        <v>19</v>
      </c>
      <c r="C18" s="56"/>
      <c r="D18" s="56"/>
      <c r="E18" s="56"/>
      <c r="F18" s="56"/>
      <c r="G18" s="56"/>
      <c r="H18" s="56"/>
      <c r="I18" s="56"/>
      <c r="J18" s="56"/>
      <c r="K18" s="56"/>
    </row>
    <row r="20" spans="2:11" ht="17.25">
      <c r="B20" s="20" t="s">
        <v>27</v>
      </c>
      <c r="C20" s="20"/>
      <c r="D20" s="21"/>
      <c r="E20" s="21"/>
      <c r="F20" s="21"/>
      <c r="G20" s="21"/>
      <c r="H20" s="21"/>
      <c r="I20" s="21"/>
      <c r="J20" s="21"/>
      <c r="K20" s="21"/>
    </row>
    <row r="21" spans="2:11" ht="42.75" customHeight="1">
      <c r="B21" s="9" t="s">
        <v>11</v>
      </c>
      <c r="C21" s="18" t="s">
        <v>32</v>
      </c>
      <c r="D21" s="41" t="s">
        <v>14</v>
      </c>
      <c r="E21" s="41"/>
      <c r="F21" s="41" t="s">
        <v>21</v>
      </c>
      <c r="G21" s="41"/>
      <c r="H21" s="41"/>
      <c r="I21" s="41" t="s">
        <v>25</v>
      </c>
      <c r="J21" s="41"/>
      <c r="K21" s="14" t="s">
        <v>33</v>
      </c>
    </row>
    <row r="22" spans="1:11" ht="17.25">
      <c r="A22" s="17"/>
      <c r="B22" s="14" t="s">
        <v>22</v>
      </c>
      <c r="C22" s="19">
        <v>31999999</v>
      </c>
      <c r="D22" s="58" t="s">
        <v>0</v>
      </c>
      <c r="E22" s="58"/>
      <c r="F22" s="58" t="s">
        <v>23</v>
      </c>
      <c r="G22" s="58"/>
      <c r="H22" s="58"/>
      <c r="I22" s="58" t="s">
        <v>26</v>
      </c>
      <c r="J22" s="58"/>
      <c r="K22" s="16"/>
    </row>
    <row r="23" spans="2:11" ht="17.25">
      <c r="B23" s="14">
        <v>1</v>
      </c>
      <c r="C23" s="23"/>
      <c r="D23" s="45"/>
      <c r="E23" s="45"/>
      <c r="F23" s="46"/>
      <c r="G23" s="46"/>
      <c r="H23" s="46"/>
      <c r="I23" s="46"/>
      <c r="J23" s="46"/>
      <c r="K23" s="15"/>
    </row>
    <row r="24" spans="2:11" ht="17.25">
      <c r="B24" s="14">
        <v>2</v>
      </c>
      <c r="C24" s="23"/>
      <c r="D24" s="46"/>
      <c r="E24" s="46"/>
      <c r="F24" s="46"/>
      <c r="G24" s="46"/>
      <c r="H24" s="46"/>
      <c r="I24" s="46"/>
      <c r="J24" s="46"/>
      <c r="K24" s="15"/>
    </row>
    <row r="25" spans="2:11" ht="17.25">
      <c r="B25" s="14">
        <v>3</v>
      </c>
      <c r="C25" s="23"/>
      <c r="D25" s="46"/>
      <c r="E25" s="46"/>
      <c r="F25" s="46"/>
      <c r="G25" s="46"/>
      <c r="H25" s="46"/>
      <c r="I25" s="46"/>
      <c r="J25" s="46"/>
      <c r="K25" s="15"/>
    </row>
    <row r="26" spans="2:11" ht="17.25">
      <c r="B26" s="14">
        <v>4</v>
      </c>
      <c r="C26" s="23"/>
      <c r="D26" s="46"/>
      <c r="E26" s="46"/>
      <c r="F26" s="46"/>
      <c r="G26" s="46"/>
      <c r="H26" s="46"/>
      <c r="I26" s="46"/>
      <c r="J26" s="46"/>
      <c r="K26" s="15"/>
    </row>
    <row r="27" spans="2:11" ht="17.25">
      <c r="B27" s="14">
        <v>5</v>
      </c>
      <c r="C27" s="23"/>
      <c r="D27" s="46"/>
      <c r="E27" s="46"/>
      <c r="F27" s="46"/>
      <c r="G27" s="46"/>
      <c r="H27" s="46"/>
      <c r="I27" s="46"/>
      <c r="J27" s="46"/>
      <c r="K27" s="15"/>
    </row>
    <row r="28" spans="2:11" ht="17.25">
      <c r="B28" s="14">
        <v>6</v>
      </c>
      <c r="C28" s="23"/>
      <c r="D28" s="46"/>
      <c r="E28" s="46"/>
      <c r="F28" s="46"/>
      <c r="G28" s="46"/>
      <c r="H28" s="46"/>
      <c r="I28" s="46"/>
      <c r="J28" s="46"/>
      <c r="K28" s="15"/>
    </row>
    <row r="29" spans="2:11" ht="17.25">
      <c r="B29" s="14">
        <v>7</v>
      </c>
      <c r="C29" s="23"/>
      <c r="D29" s="46"/>
      <c r="E29" s="46"/>
      <c r="F29" s="46"/>
      <c r="G29" s="46"/>
      <c r="H29" s="46"/>
      <c r="I29" s="46"/>
      <c r="J29" s="46"/>
      <c r="K29" s="15"/>
    </row>
    <row r="30" spans="2:11" ht="17.25">
      <c r="B30" s="14">
        <v>8</v>
      </c>
      <c r="C30" s="23"/>
      <c r="D30" s="46"/>
      <c r="E30" s="46"/>
      <c r="F30" s="46"/>
      <c r="G30" s="46"/>
      <c r="H30" s="46"/>
      <c r="I30" s="46"/>
      <c r="J30" s="46"/>
      <c r="K30" s="15"/>
    </row>
    <row r="31" spans="2:11" ht="17.25">
      <c r="B31" s="14">
        <v>9</v>
      </c>
      <c r="C31" s="23"/>
      <c r="D31" s="46"/>
      <c r="E31" s="46"/>
      <c r="F31" s="46"/>
      <c r="G31" s="46"/>
      <c r="H31" s="46"/>
      <c r="I31" s="46"/>
      <c r="J31" s="46"/>
      <c r="K31" s="15"/>
    </row>
    <row r="32" spans="2:11" ht="17.25">
      <c r="B32" s="14">
        <v>10</v>
      </c>
      <c r="C32" s="23"/>
      <c r="D32" s="46"/>
      <c r="E32" s="46"/>
      <c r="F32" s="46"/>
      <c r="G32" s="46"/>
      <c r="H32" s="46"/>
      <c r="I32" s="46"/>
      <c r="J32" s="46"/>
      <c r="K32" s="15"/>
    </row>
    <row r="33" spans="2:11" ht="17.25">
      <c r="B33" s="14">
        <v>11</v>
      </c>
      <c r="C33" s="23"/>
      <c r="D33" s="46"/>
      <c r="E33" s="46"/>
      <c r="F33" s="46"/>
      <c r="G33" s="46"/>
      <c r="H33" s="46"/>
      <c r="I33" s="46"/>
      <c r="J33" s="46"/>
      <c r="K33" s="15"/>
    </row>
    <row r="34" spans="2:11" ht="17.25">
      <c r="B34" s="14">
        <v>12</v>
      </c>
      <c r="C34" s="23"/>
      <c r="D34" s="46"/>
      <c r="E34" s="46"/>
      <c r="F34" s="46"/>
      <c r="G34" s="46"/>
      <c r="H34" s="46"/>
      <c r="I34" s="46"/>
      <c r="J34" s="46"/>
      <c r="K34" s="15"/>
    </row>
    <row r="35" spans="2:11" ht="17.25">
      <c r="B35" s="14">
        <v>13</v>
      </c>
      <c r="C35" s="23"/>
      <c r="D35" s="46"/>
      <c r="E35" s="46"/>
      <c r="F35" s="46"/>
      <c r="G35" s="46"/>
      <c r="H35" s="46"/>
      <c r="I35" s="46"/>
      <c r="J35" s="46"/>
      <c r="K35" s="15"/>
    </row>
    <row r="36" spans="2:11" ht="17.25">
      <c r="B36" s="14">
        <v>14</v>
      </c>
      <c r="C36" s="23"/>
      <c r="D36" s="46"/>
      <c r="E36" s="46"/>
      <c r="F36" s="46"/>
      <c r="G36" s="46"/>
      <c r="H36" s="46"/>
      <c r="I36" s="46"/>
      <c r="J36" s="46"/>
      <c r="K36" s="15"/>
    </row>
    <row r="37" spans="2:11" ht="17.25">
      <c r="B37" s="14">
        <v>15</v>
      </c>
      <c r="C37" s="23"/>
      <c r="D37" s="46"/>
      <c r="E37" s="46"/>
      <c r="F37" s="46"/>
      <c r="G37" s="46"/>
      <c r="H37" s="46"/>
      <c r="I37" s="46"/>
      <c r="J37" s="46"/>
      <c r="K37" s="15"/>
    </row>
    <row r="38" spans="2:11" ht="17.25">
      <c r="B38" s="14">
        <v>16</v>
      </c>
      <c r="C38" s="23"/>
      <c r="D38" s="46"/>
      <c r="E38" s="46"/>
      <c r="F38" s="46"/>
      <c r="G38" s="46"/>
      <c r="H38" s="46"/>
      <c r="I38" s="46"/>
      <c r="J38" s="46"/>
      <c r="K38" s="15"/>
    </row>
    <row r="39" spans="2:11" ht="17.25">
      <c r="B39" s="14">
        <v>17</v>
      </c>
      <c r="C39" s="23"/>
      <c r="D39" s="46"/>
      <c r="E39" s="46"/>
      <c r="F39" s="46"/>
      <c r="G39" s="46"/>
      <c r="H39" s="46"/>
      <c r="I39" s="46"/>
      <c r="J39" s="46"/>
      <c r="K39" s="15"/>
    </row>
    <row r="40" spans="2:11" ht="17.25">
      <c r="B40" s="14">
        <v>18</v>
      </c>
      <c r="C40" s="23"/>
      <c r="D40" s="46"/>
      <c r="E40" s="46"/>
      <c r="F40" s="46"/>
      <c r="G40" s="46"/>
      <c r="H40" s="46"/>
      <c r="I40" s="46"/>
      <c r="J40" s="46"/>
      <c r="K40" s="15"/>
    </row>
    <row r="41" spans="2:11" ht="17.25">
      <c r="B41" s="14">
        <v>19</v>
      </c>
      <c r="C41" s="23"/>
      <c r="D41" s="46"/>
      <c r="E41" s="46"/>
      <c r="F41" s="46"/>
      <c r="G41" s="46"/>
      <c r="H41" s="46"/>
      <c r="I41" s="46"/>
      <c r="J41" s="46"/>
      <c r="K41" s="15"/>
    </row>
    <row r="42" spans="2:11" ht="17.25">
      <c r="B42" s="14">
        <v>20</v>
      </c>
      <c r="C42" s="23"/>
      <c r="D42" s="46"/>
      <c r="E42" s="46"/>
      <c r="F42" s="46"/>
      <c r="G42" s="46"/>
      <c r="H42" s="46"/>
      <c r="I42" s="46"/>
      <c r="J42" s="46"/>
      <c r="K42" s="15"/>
    </row>
    <row r="43" spans="2:11" ht="24" customHeight="1">
      <c r="B43" s="59" t="s">
        <v>20</v>
      </c>
      <c r="C43" s="59"/>
      <c r="D43" s="59"/>
      <c r="E43" s="59"/>
      <c r="F43" s="59"/>
      <c r="G43" s="59"/>
      <c r="H43" s="59"/>
      <c r="I43" s="59"/>
      <c r="J43" s="59"/>
      <c r="K43" s="59"/>
    </row>
    <row r="44" spans="2:11" ht="54" customHeight="1">
      <c r="B44" s="62" t="s">
        <v>34</v>
      </c>
      <c r="C44" s="59"/>
      <c r="D44" s="59"/>
      <c r="E44" s="59"/>
      <c r="F44" s="59"/>
      <c r="G44" s="59"/>
      <c r="H44" s="59"/>
      <c r="I44" s="59"/>
      <c r="J44" s="59"/>
      <c r="K44" s="59"/>
    </row>
    <row r="45" spans="2:11" ht="37.5" customHeight="1">
      <c r="B45" s="60" t="s">
        <v>45</v>
      </c>
      <c r="C45" s="60"/>
      <c r="D45" s="61"/>
      <c r="E45" s="61"/>
      <c r="F45" s="61"/>
      <c r="G45" s="61"/>
      <c r="H45" s="61"/>
      <c r="I45" s="61"/>
      <c r="J45" s="61"/>
      <c r="K45" s="61"/>
    </row>
    <row r="46" spans="2:11" ht="6" customHeight="1" thickBot="1">
      <c r="B46" s="12"/>
      <c r="C46" s="12"/>
      <c r="D46" s="11"/>
      <c r="E46" s="11"/>
      <c r="F46" s="11"/>
      <c r="G46" s="11"/>
      <c r="H46" s="11"/>
      <c r="I46" s="11"/>
      <c r="J46" s="11"/>
      <c r="K46" s="11"/>
    </row>
    <row r="47" spans="2:11" ht="102.75" customHeight="1" thickBot="1">
      <c r="B47" s="26" t="s">
        <v>46</v>
      </c>
      <c r="C47" s="27"/>
      <c r="D47" s="27"/>
      <c r="E47" s="27"/>
      <c r="F47" s="27"/>
      <c r="G47" s="27"/>
      <c r="H47" s="27"/>
      <c r="I47" s="27"/>
      <c r="J47" s="27"/>
      <c r="K47" s="28"/>
    </row>
  </sheetData>
  <sheetProtection/>
  <mergeCells count="93">
    <mergeCell ref="D42:E42"/>
    <mergeCell ref="F42:H42"/>
    <mergeCell ref="I42:J42"/>
    <mergeCell ref="B44:K44"/>
    <mergeCell ref="D40:E40"/>
    <mergeCell ref="F40:H40"/>
    <mergeCell ref="I40:J40"/>
    <mergeCell ref="D41:E41"/>
    <mergeCell ref="F41:H41"/>
    <mergeCell ref="I41:J41"/>
    <mergeCell ref="D38:E38"/>
    <mergeCell ref="F38:H38"/>
    <mergeCell ref="I38:J38"/>
    <mergeCell ref="D39:E39"/>
    <mergeCell ref="F39:H39"/>
    <mergeCell ref="I39:J39"/>
    <mergeCell ref="D36:E36"/>
    <mergeCell ref="F36:H36"/>
    <mergeCell ref="I36:J36"/>
    <mergeCell ref="D37:E37"/>
    <mergeCell ref="F37:H37"/>
    <mergeCell ref="I37:J37"/>
    <mergeCell ref="D34:E34"/>
    <mergeCell ref="F34:H34"/>
    <mergeCell ref="I34:J34"/>
    <mergeCell ref="D35:E35"/>
    <mergeCell ref="F35:H35"/>
    <mergeCell ref="I35:J35"/>
    <mergeCell ref="I21:J21"/>
    <mergeCell ref="I23:J23"/>
    <mergeCell ref="I24:J24"/>
    <mergeCell ref="I25:J25"/>
    <mergeCell ref="I26:J26"/>
    <mergeCell ref="D33:E33"/>
    <mergeCell ref="F33:H33"/>
    <mergeCell ref="I33:J33"/>
    <mergeCell ref="D22:E22"/>
    <mergeCell ref="F22:H22"/>
    <mergeCell ref="F26:H26"/>
    <mergeCell ref="D27:E27"/>
    <mergeCell ref="F27:H27"/>
    <mergeCell ref="B45:K45"/>
    <mergeCell ref="I27:J27"/>
    <mergeCell ref="I28:J28"/>
    <mergeCell ref="I29:J29"/>
    <mergeCell ref="I32:J32"/>
    <mergeCell ref="D26:E26"/>
    <mergeCell ref="D28:E28"/>
    <mergeCell ref="I22:J22"/>
    <mergeCell ref="B43:K43"/>
    <mergeCell ref="D31:E31"/>
    <mergeCell ref="F31:H31"/>
    <mergeCell ref="D24:E24"/>
    <mergeCell ref="F24:H24"/>
    <mergeCell ref="D25:E25"/>
    <mergeCell ref="F25:H25"/>
    <mergeCell ref="I30:J30"/>
    <mergeCell ref="I31:J31"/>
    <mergeCell ref="F28:H28"/>
    <mergeCell ref="D29:E29"/>
    <mergeCell ref="F29:H29"/>
    <mergeCell ref="D30:E30"/>
    <mergeCell ref="F30:H30"/>
    <mergeCell ref="D32:E32"/>
    <mergeCell ref="F32:H32"/>
    <mergeCell ref="D21:E21"/>
    <mergeCell ref="D23:E23"/>
    <mergeCell ref="F21:H21"/>
    <mergeCell ref="F23:H23"/>
    <mergeCell ref="B7:D9"/>
    <mergeCell ref="B18:K18"/>
    <mergeCell ref="E7:F7"/>
    <mergeCell ref="E8:F8"/>
    <mergeCell ref="G16:K16"/>
    <mergeCell ref="G9:K9"/>
    <mergeCell ref="G13:K13"/>
    <mergeCell ref="G15:K15"/>
    <mergeCell ref="B5:F5"/>
    <mergeCell ref="B6:F6"/>
    <mergeCell ref="E9:F9"/>
    <mergeCell ref="B13:F13"/>
    <mergeCell ref="B14:F14"/>
    <mergeCell ref="B15:F15"/>
    <mergeCell ref="B47:K47"/>
    <mergeCell ref="B2:K2"/>
    <mergeCell ref="G5:K5"/>
    <mergeCell ref="G6:K6"/>
    <mergeCell ref="G17:K17"/>
    <mergeCell ref="B10:K10"/>
    <mergeCell ref="B16:F16"/>
    <mergeCell ref="B17:F17"/>
    <mergeCell ref="G7:K7"/>
    <mergeCell ref="G8:K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1"/>
  <sheetViews>
    <sheetView zoomScale="80" zoomScaleNormal="80" zoomScalePageLayoutView="0" workbookViewId="0" topLeftCell="A1">
      <selection activeCell="G1" sqref="G1:J16384"/>
    </sheetView>
  </sheetViews>
  <sheetFormatPr defaultColWidth="9.00390625" defaultRowHeight="13.5"/>
  <cols>
    <col min="1" max="1" width="6.75390625" style="22" bestFit="1" customWidth="1"/>
    <col min="2" max="2" width="21.375" style="22" customWidth="1"/>
    <col min="3" max="3" width="8.875" style="22" customWidth="1"/>
    <col min="4" max="4" width="12.25390625" style="22" customWidth="1"/>
    <col min="5" max="5" width="16.50390625" style="22" customWidth="1"/>
    <col min="6" max="6" width="8.875" style="22" customWidth="1"/>
    <col min="7" max="7" width="25.375" style="22" customWidth="1"/>
    <col min="8" max="8" width="14.25390625" style="22" customWidth="1"/>
    <col min="9" max="9" width="13.375" style="22" customWidth="1"/>
    <col min="10" max="10" width="14.00390625" style="22" customWidth="1"/>
    <col min="11" max="11" width="13.25390625" style="22" customWidth="1"/>
    <col min="12" max="12" width="13.50390625" style="22" customWidth="1"/>
    <col min="13" max="13" width="20.875" style="22" customWidth="1"/>
    <col min="14" max="14" width="13.75390625" style="22" customWidth="1"/>
    <col min="15" max="15" width="16.50390625" style="22" customWidth="1"/>
    <col min="16" max="16384" width="8.875" style="22" customWidth="1"/>
  </cols>
  <sheetData>
    <row r="1" spans="1:15" ht="17.25">
      <c r="A1" s="25" t="s">
        <v>35</v>
      </c>
      <c r="B1" s="25" t="s">
        <v>31</v>
      </c>
      <c r="C1" s="25" t="s">
        <v>3</v>
      </c>
      <c r="D1" s="25" t="s">
        <v>24</v>
      </c>
      <c r="E1" s="25" t="s">
        <v>36</v>
      </c>
      <c r="F1" s="25" t="s">
        <v>33</v>
      </c>
      <c r="G1" s="25" t="s">
        <v>38</v>
      </c>
      <c r="H1" s="25" t="s">
        <v>37</v>
      </c>
      <c r="I1" s="25" t="s">
        <v>39</v>
      </c>
      <c r="J1" s="25" t="s">
        <v>40</v>
      </c>
      <c r="K1" s="25" t="s">
        <v>41</v>
      </c>
      <c r="L1" s="25" t="s">
        <v>42</v>
      </c>
      <c r="M1" s="25" t="s">
        <v>7</v>
      </c>
      <c r="N1" s="25" t="s">
        <v>43</v>
      </c>
      <c r="O1" s="25" t="s">
        <v>44</v>
      </c>
    </row>
    <row r="2" spans="1:15" ht="17.25">
      <c r="A2" s="24">
        <f ca="1">_xlfn.IFERROR(INDIRECT("申込票!B23"),"")</f>
        <v>1</v>
      </c>
      <c r="B2" s="24">
        <f ca="1">_xlfn.IFERROR(INDIRECT("申込票!C23"),"")</f>
        <v>0</v>
      </c>
      <c r="C2" s="24">
        <f ca="1">_xlfn.IFERROR(INDIRECT("申込票!D23"),"")</f>
        <v>0</v>
      </c>
      <c r="D2" s="24">
        <f ca="1">_xlfn.IFERROR(INDIRECT("申込票!F23"),"")</f>
        <v>0</v>
      </c>
      <c r="E2" s="24">
        <f ca="1">_xlfn.IFERROR(INDIRECT("申込票!I23"),"")</f>
        <v>0</v>
      </c>
      <c r="F2" s="24">
        <f ca="1">_xlfn.IFERROR(INDIRECT("申込票!K23"),"")</f>
        <v>0</v>
      </c>
      <c r="G2" s="24">
        <f ca="1">_xlfn.IFERROR(INDIRECT("申込票!g6"),"")</f>
        <v>0</v>
      </c>
      <c r="H2" s="24">
        <f ca="1">_xlfn.IFERROR(INDIRECT("申込票!g7"),"")</f>
        <v>0</v>
      </c>
      <c r="I2" s="24">
        <f ca="1">_xlfn.IFERROR(INDIRECT("申込票!g8"),"")</f>
        <v>0</v>
      </c>
      <c r="J2" s="24">
        <f ca="1">_xlfn.IFERROR(INDIRECT("申込票!g9"),"")</f>
        <v>0</v>
      </c>
      <c r="K2" s="24">
        <f ca="1">_xlfn.IFERROR(INDIRECT("申込票!h14"),"")</f>
        <v>0</v>
      </c>
      <c r="L2" s="24">
        <f ca="1">_xlfn.IFERROR(INDIRECT("申込票!j14"),"")</f>
        <v>0</v>
      </c>
      <c r="M2" s="24">
        <f ca="1">_xlfn.IFERROR(INDIRECT("申込票!g15"),"")</f>
        <v>0</v>
      </c>
      <c r="N2" s="24">
        <f ca="1">_xlfn.IFERROR(INDIRECT("申込票!g16"),"")</f>
        <v>0</v>
      </c>
      <c r="O2" s="24">
        <f ca="1">_xlfn.IFERROR(INDIRECT("申込票!g17"),"")</f>
        <v>0</v>
      </c>
    </row>
    <row r="3" spans="1:15" ht="17.25">
      <c r="A3" s="24">
        <f ca="1">_xlfn.IFERROR(INDIRECT("申込票!b24"),"")</f>
        <v>2</v>
      </c>
      <c r="B3" s="24">
        <f ca="1">_xlfn.IFERROR(INDIRECT("申込票!C24"),"")</f>
        <v>0</v>
      </c>
      <c r="C3" s="24">
        <f ca="1">_xlfn.IFERROR(INDIRECT("申込票!D24"),"")</f>
        <v>0</v>
      </c>
      <c r="D3" s="24">
        <f ca="1">_xlfn.IFERROR(INDIRECT("申込票!F24"),"")</f>
        <v>0</v>
      </c>
      <c r="E3" s="24">
        <f ca="1">_xlfn.IFERROR(INDIRECT("申込票!I24"),"")</f>
        <v>0</v>
      </c>
      <c r="F3" s="24">
        <f ca="1">_xlfn.IFERROR(INDIRECT("申込票!K24"),"")</f>
        <v>0</v>
      </c>
      <c r="G3" s="24"/>
      <c r="H3" s="24"/>
      <c r="I3" s="24"/>
      <c r="J3" s="24"/>
      <c r="K3" s="24"/>
      <c r="L3" s="24"/>
      <c r="M3" s="24"/>
      <c r="N3" s="24"/>
      <c r="O3" s="24"/>
    </row>
    <row r="4" spans="1:15" ht="17.25">
      <c r="A4" s="24">
        <f ca="1">_xlfn.IFERROR(INDIRECT("申込票!b25"),"")</f>
        <v>3</v>
      </c>
      <c r="B4" s="24">
        <f ca="1">_xlfn.IFERROR(INDIRECT("申込票!C25"),"")</f>
        <v>0</v>
      </c>
      <c r="C4" s="24">
        <f ca="1">_xlfn.IFERROR(INDIRECT("申込票!D25"),"")</f>
        <v>0</v>
      </c>
      <c r="D4" s="24">
        <f ca="1">_xlfn.IFERROR(INDIRECT("申込票!F25"),"")</f>
        <v>0</v>
      </c>
      <c r="E4" s="24">
        <f ca="1">_xlfn.IFERROR(INDIRECT("申込票!I25"),"")</f>
        <v>0</v>
      </c>
      <c r="F4" s="24">
        <f ca="1">_xlfn.IFERROR(INDIRECT("申込票!K25"),"")</f>
        <v>0</v>
      </c>
      <c r="G4" s="24"/>
      <c r="H4" s="24"/>
      <c r="I4" s="24"/>
      <c r="J4" s="24"/>
      <c r="K4" s="24"/>
      <c r="L4" s="24"/>
      <c r="M4" s="24"/>
      <c r="N4" s="24"/>
      <c r="O4" s="24"/>
    </row>
    <row r="5" spans="1:15" ht="17.25">
      <c r="A5" s="24">
        <f ca="1">_xlfn.IFERROR(INDIRECT("申込票!B26"),"")</f>
        <v>4</v>
      </c>
      <c r="B5" s="24">
        <f ca="1">_xlfn.IFERROR(INDIRECT("申込票!C26"),"")</f>
        <v>0</v>
      </c>
      <c r="C5" s="24">
        <f ca="1">_xlfn.IFERROR(INDIRECT("申込票!D26"),"")</f>
        <v>0</v>
      </c>
      <c r="D5" s="24">
        <f ca="1">_xlfn.IFERROR(INDIRECT("申込票!F26"),"")</f>
        <v>0</v>
      </c>
      <c r="E5" s="24">
        <f ca="1">_xlfn.IFERROR(INDIRECT("申込票!I26"),"")</f>
        <v>0</v>
      </c>
      <c r="F5" s="24">
        <f ca="1">_xlfn.IFERROR(INDIRECT("申込票!K26"),"")</f>
        <v>0</v>
      </c>
      <c r="G5" s="24"/>
      <c r="H5" s="24"/>
      <c r="I5" s="24"/>
      <c r="J5" s="24"/>
      <c r="K5" s="24"/>
      <c r="L5" s="24"/>
      <c r="M5" s="24"/>
      <c r="N5" s="24"/>
      <c r="O5" s="24"/>
    </row>
    <row r="6" spans="1:15" ht="17.25">
      <c r="A6" s="24">
        <f ca="1">_xlfn.IFERROR(INDIRECT("申込票!B27"),"")</f>
        <v>5</v>
      </c>
      <c r="B6" s="24">
        <f ca="1">_xlfn.IFERROR(INDIRECT("申込票!C27"),"")</f>
        <v>0</v>
      </c>
      <c r="C6" s="24">
        <f ca="1">_xlfn.IFERROR(INDIRECT("申込票!D27"),"")</f>
        <v>0</v>
      </c>
      <c r="D6" s="24">
        <f ca="1">_xlfn.IFERROR(INDIRECT("申込票!F27"),"")</f>
        <v>0</v>
      </c>
      <c r="E6" s="24">
        <f ca="1">_xlfn.IFERROR(INDIRECT("申込票!I27"),"")</f>
        <v>0</v>
      </c>
      <c r="F6" s="24">
        <f ca="1">_xlfn.IFERROR(INDIRECT("申込票!K27"),"")</f>
        <v>0</v>
      </c>
      <c r="G6" s="24"/>
      <c r="H6" s="24"/>
      <c r="I6" s="24"/>
      <c r="J6" s="24"/>
      <c r="K6" s="24"/>
      <c r="L6" s="24"/>
      <c r="M6" s="24"/>
      <c r="N6" s="24"/>
      <c r="O6" s="24"/>
    </row>
    <row r="7" spans="1:15" ht="17.25">
      <c r="A7" s="24">
        <f ca="1">_xlfn.IFERROR(INDIRECT("申込票!B28"),"")</f>
        <v>6</v>
      </c>
      <c r="B7" s="24">
        <f ca="1">_xlfn.IFERROR(INDIRECT("申込票!C28"),"")</f>
        <v>0</v>
      </c>
      <c r="C7" s="24">
        <f ca="1">_xlfn.IFERROR(INDIRECT("申込票!D28"),"")</f>
        <v>0</v>
      </c>
      <c r="D7" s="24">
        <f ca="1">_xlfn.IFERROR(INDIRECT("申込票!F28"),"")</f>
        <v>0</v>
      </c>
      <c r="E7" s="24">
        <f ca="1">_xlfn.IFERROR(INDIRECT("申込票!I28"),"")</f>
        <v>0</v>
      </c>
      <c r="F7" s="24">
        <f ca="1">_xlfn.IFERROR(INDIRECT("申込票!K28"),"")</f>
        <v>0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ht="17.25">
      <c r="A8" s="24">
        <f ca="1">_xlfn.IFERROR(INDIRECT("申込票!B29"),"")</f>
        <v>7</v>
      </c>
      <c r="B8" s="24">
        <f ca="1">_xlfn.IFERROR(INDIRECT("申込票!C29"),"")</f>
        <v>0</v>
      </c>
      <c r="C8" s="24">
        <f ca="1">_xlfn.IFERROR(INDIRECT("申込票!D29"),"")</f>
        <v>0</v>
      </c>
      <c r="D8" s="24">
        <f ca="1">_xlfn.IFERROR(INDIRECT("申込票!F29"),"")</f>
        <v>0</v>
      </c>
      <c r="E8" s="24">
        <f ca="1">_xlfn.IFERROR(INDIRECT("申込票!I29"),"")</f>
        <v>0</v>
      </c>
      <c r="F8" s="24">
        <f ca="1">_xlfn.IFERROR(INDIRECT("申込票!K29"),"")</f>
        <v>0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ht="17.25">
      <c r="A9" s="24">
        <f ca="1">_xlfn.IFERROR(INDIRECT("申込票!B30"),"")</f>
        <v>8</v>
      </c>
      <c r="B9" s="24">
        <f ca="1">_xlfn.IFERROR(INDIRECT("申込票!C30"),"")</f>
        <v>0</v>
      </c>
      <c r="C9" s="24">
        <f ca="1">_xlfn.IFERROR(INDIRECT("申込票!D30"),"")</f>
        <v>0</v>
      </c>
      <c r="D9" s="24">
        <f ca="1">_xlfn.IFERROR(INDIRECT("申込票!F30"),"")</f>
        <v>0</v>
      </c>
      <c r="E9" s="24">
        <f ca="1">_xlfn.IFERROR(INDIRECT("申込票!I30"),"")</f>
        <v>0</v>
      </c>
      <c r="F9" s="24">
        <f ca="1">_xlfn.IFERROR(INDIRECT("申込票!K30"),"")</f>
        <v>0</v>
      </c>
      <c r="G9" s="24"/>
      <c r="H9" s="24"/>
      <c r="I9" s="24"/>
      <c r="J9" s="24"/>
      <c r="K9" s="24"/>
      <c r="L9" s="24"/>
      <c r="M9" s="24"/>
      <c r="N9" s="24"/>
      <c r="O9" s="24"/>
    </row>
    <row r="10" spans="1:15" ht="17.25">
      <c r="A10" s="24">
        <f ca="1">_xlfn.IFERROR(INDIRECT("申込票!B31"),"")</f>
        <v>9</v>
      </c>
      <c r="B10" s="24">
        <f ca="1">_xlfn.IFERROR(INDIRECT("申込票!C31"),"")</f>
        <v>0</v>
      </c>
      <c r="C10" s="24">
        <f ca="1">_xlfn.IFERROR(INDIRECT("申込票!D31"),"")</f>
        <v>0</v>
      </c>
      <c r="D10" s="24">
        <f ca="1">_xlfn.IFERROR(INDIRECT("申込票!F31"),"")</f>
        <v>0</v>
      </c>
      <c r="E10" s="24">
        <f ca="1">_xlfn.IFERROR(INDIRECT("申込票!I31"),"")</f>
        <v>0</v>
      </c>
      <c r="F10" s="24">
        <f ca="1">_xlfn.IFERROR(INDIRECT("申込票!K31"),"")</f>
        <v>0</v>
      </c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7.25">
      <c r="A11" s="24">
        <f ca="1">_xlfn.IFERROR(INDIRECT("申込票!B32"),"")</f>
        <v>10</v>
      </c>
      <c r="B11" s="24">
        <f ca="1">_xlfn.IFERROR(INDIRECT("申込票!C32"),"")</f>
        <v>0</v>
      </c>
      <c r="C11" s="24">
        <f ca="1">_xlfn.IFERROR(INDIRECT("申込票!D32"),"")</f>
        <v>0</v>
      </c>
      <c r="D11" s="24">
        <f ca="1">_xlfn.IFERROR(INDIRECT("申込票!F32"),"")</f>
        <v>0</v>
      </c>
      <c r="E11" s="24">
        <f ca="1">_xlfn.IFERROR(INDIRECT("申込票!I32"),"")</f>
        <v>0</v>
      </c>
      <c r="F11" s="24">
        <f ca="1">_xlfn.IFERROR(INDIRECT("申込票!K32"),"")</f>
        <v>0</v>
      </c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7.25">
      <c r="A12" s="24">
        <f ca="1">_xlfn.IFERROR(INDIRECT("申込票!B33"),"")</f>
        <v>11</v>
      </c>
      <c r="B12" s="24">
        <f ca="1">_xlfn.IFERROR(INDIRECT("申込票!C33"),"")</f>
        <v>0</v>
      </c>
      <c r="C12" s="24">
        <f ca="1">_xlfn.IFERROR(INDIRECT("申込票!D33"),"")</f>
        <v>0</v>
      </c>
      <c r="D12" s="24">
        <f ca="1">_xlfn.IFERROR(INDIRECT("申込票!F33"),"")</f>
        <v>0</v>
      </c>
      <c r="E12" s="24">
        <f ca="1">_xlfn.IFERROR(INDIRECT("申込票!I33"),"")</f>
        <v>0</v>
      </c>
      <c r="F12" s="24">
        <f ca="1">_xlfn.IFERROR(INDIRECT("申込票!K33"),"")</f>
        <v>0</v>
      </c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7.25">
      <c r="A13" s="24">
        <f ca="1">_xlfn.IFERROR(INDIRECT("申込票!B34"),"")</f>
        <v>12</v>
      </c>
      <c r="B13" s="24">
        <f ca="1">_xlfn.IFERROR(INDIRECT("申込票!C34"),"")</f>
        <v>0</v>
      </c>
      <c r="C13" s="24">
        <f ca="1">_xlfn.IFERROR(INDIRECT("申込票!D34"),"")</f>
        <v>0</v>
      </c>
      <c r="D13" s="24">
        <f ca="1">_xlfn.IFERROR(INDIRECT("申込票!F34"),"")</f>
        <v>0</v>
      </c>
      <c r="E13" s="24">
        <f ca="1">_xlfn.IFERROR(INDIRECT("申込票!I34"),"")</f>
        <v>0</v>
      </c>
      <c r="F13" s="24">
        <f ca="1">_xlfn.IFERROR(INDIRECT("申込票!K34"),"")</f>
        <v>0</v>
      </c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7.25">
      <c r="A14" s="24">
        <f ca="1">_xlfn.IFERROR(INDIRECT("申込票!B35"),"")</f>
        <v>13</v>
      </c>
      <c r="B14" s="24">
        <f ca="1">_xlfn.IFERROR(INDIRECT("申込票!C35"),"")</f>
        <v>0</v>
      </c>
      <c r="C14" s="24">
        <f ca="1">_xlfn.IFERROR(INDIRECT("申込票!D35"),"")</f>
        <v>0</v>
      </c>
      <c r="D14" s="24">
        <f ca="1">_xlfn.IFERROR(INDIRECT("申込票!F35"),"")</f>
        <v>0</v>
      </c>
      <c r="E14" s="24">
        <f ca="1">_xlfn.IFERROR(INDIRECT("申込票!I35"),"")</f>
        <v>0</v>
      </c>
      <c r="F14" s="24">
        <f ca="1">_xlfn.IFERROR(INDIRECT("申込票!K35"),"")</f>
        <v>0</v>
      </c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7.25">
      <c r="A15" s="24">
        <f ca="1">_xlfn.IFERROR(INDIRECT("申込票!B36"),"")</f>
        <v>14</v>
      </c>
      <c r="B15" s="24">
        <f ca="1">_xlfn.IFERROR(INDIRECT("申込票!C36"),"")</f>
        <v>0</v>
      </c>
      <c r="C15" s="24">
        <f ca="1">_xlfn.IFERROR(INDIRECT("申込票!D36"),"")</f>
        <v>0</v>
      </c>
      <c r="D15" s="24">
        <f ca="1">_xlfn.IFERROR(INDIRECT("申込票!F36"),"")</f>
        <v>0</v>
      </c>
      <c r="E15" s="24">
        <f ca="1">_xlfn.IFERROR(INDIRECT("申込票!I36"),"")</f>
        <v>0</v>
      </c>
      <c r="F15" s="24">
        <f ca="1">_xlfn.IFERROR(INDIRECT("申込票!K36"),"")</f>
        <v>0</v>
      </c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7.25">
      <c r="A16" s="24">
        <f ca="1">_xlfn.IFERROR(INDIRECT("申込票!B37"),"")</f>
        <v>15</v>
      </c>
      <c r="B16" s="24">
        <f ca="1">_xlfn.IFERROR(INDIRECT("申込票!C37"),"")</f>
        <v>0</v>
      </c>
      <c r="C16" s="24">
        <f ca="1">_xlfn.IFERROR(INDIRECT("申込票!D37"),"")</f>
        <v>0</v>
      </c>
      <c r="D16" s="24">
        <f ca="1">_xlfn.IFERROR(INDIRECT("申込票!F37"),"")</f>
        <v>0</v>
      </c>
      <c r="E16" s="24">
        <f ca="1">_xlfn.IFERROR(INDIRECT("申込票!I37"),"")</f>
        <v>0</v>
      </c>
      <c r="F16" s="24">
        <f ca="1">_xlfn.IFERROR(INDIRECT("申込票!K37"),"")</f>
        <v>0</v>
      </c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7.25">
      <c r="A17" s="24">
        <f ca="1">_xlfn.IFERROR(INDIRECT("申込票!B38"),"")</f>
        <v>16</v>
      </c>
      <c r="B17" s="24">
        <f ca="1">_xlfn.IFERROR(INDIRECT("申込票!C38"),"")</f>
        <v>0</v>
      </c>
      <c r="C17" s="24">
        <f ca="1">_xlfn.IFERROR(INDIRECT("申込票!D38"),"")</f>
        <v>0</v>
      </c>
      <c r="D17" s="24">
        <f ca="1">_xlfn.IFERROR(INDIRECT("申込票!F38"),"")</f>
        <v>0</v>
      </c>
      <c r="E17" s="24">
        <f ca="1">_xlfn.IFERROR(INDIRECT("申込票!I38"),"")</f>
        <v>0</v>
      </c>
      <c r="F17" s="24">
        <f ca="1">_xlfn.IFERROR(INDIRECT("申込票!K38"),"")</f>
        <v>0</v>
      </c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7.25">
      <c r="A18" s="24">
        <f ca="1">_xlfn.IFERROR(INDIRECT("申込票!B39"),"")</f>
        <v>17</v>
      </c>
      <c r="B18" s="24">
        <f ca="1">_xlfn.IFERROR(INDIRECT("申込票!C39"),"")</f>
        <v>0</v>
      </c>
      <c r="C18" s="24">
        <f ca="1">_xlfn.IFERROR(INDIRECT("申込票!D39"),"")</f>
        <v>0</v>
      </c>
      <c r="D18" s="24">
        <f ca="1">_xlfn.IFERROR(INDIRECT("申込票!F39"),"")</f>
        <v>0</v>
      </c>
      <c r="E18" s="24">
        <f ca="1">_xlfn.IFERROR(INDIRECT("申込票!I39"),"")</f>
        <v>0</v>
      </c>
      <c r="F18" s="24">
        <f ca="1">_xlfn.IFERROR(INDIRECT("申込票!K39"),"")</f>
        <v>0</v>
      </c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7.25">
      <c r="A19" s="24">
        <f ca="1">_xlfn.IFERROR(INDIRECT("申込票!B40"),"")</f>
        <v>18</v>
      </c>
      <c r="B19" s="24">
        <f ca="1">_xlfn.IFERROR(INDIRECT("申込票!C40"),"")</f>
        <v>0</v>
      </c>
      <c r="C19" s="24">
        <f ca="1">_xlfn.IFERROR(INDIRECT("申込票!D40"),"")</f>
        <v>0</v>
      </c>
      <c r="D19" s="24">
        <f ca="1">_xlfn.IFERROR(INDIRECT("申込票!F40"),"")</f>
        <v>0</v>
      </c>
      <c r="E19" s="24">
        <f ca="1">_xlfn.IFERROR(INDIRECT("申込票!I40"),"")</f>
        <v>0</v>
      </c>
      <c r="F19" s="24">
        <f ca="1">_xlfn.IFERROR(INDIRECT("申込票!K40"),"")</f>
        <v>0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7.25">
      <c r="A20" s="24">
        <f ca="1">_xlfn.IFERROR(INDIRECT("申込票!B41"),"")</f>
        <v>19</v>
      </c>
      <c r="B20" s="24">
        <f ca="1">_xlfn.IFERROR(INDIRECT("申込票!C41"),"")</f>
        <v>0</v>
      </c>
      <c r="C20" s="24">
        <f ca="1">_xlfn.IFERROR(INDIRECT("申込票!D41"),"")</f>
        <v>0</v>
      </c>
      <c r="D20" s="24">
        <f ca="1">_xlfn.IFERROR(INDIRECT("申込票!F41"),"")</f>
        <v>0</v>
      </c>
      <c r="E20" s="24">
        <f ca="1">_xlfn.IFERROR(INDIRECT("申込票!I41"),"")</f>
        <v>0</v>
      </c>
      <c r="F20" s="24">
        <f ca="1">_xlfn.IFERROR(INDIRECT("申込票!K41"),"")</f>
        <v>0</v>
      </c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7.25">
      <c r="A21" s="24">
        <f ca="1">_xlfn.IFERROR(INDIRECT("申込票!B42"),"")</f>
        <v>20</v>
      </c>
      <c r="B21" s="24">
        <f ca="1">_xlfn.IFERROR(INDIRECT("申込票!C42"),"")</f>
        <v>0</v>
      </c>
      <c r="C21" s="24">
        <f ca="1">_xlfn.IFERROR(INDIRECT("申込票!D42"),"")</f>
        <v>0</v>
      </c>
      <c r="D21" s="24">
        <f ca="1">_xlfn.IFERROR(INDIRECT("申込票!F42"),"")</f>
        <v>0</v>
      </c>
      <c r="E21" s="24">
        <f ca="1">_xlfn.IFERROR(INDIRECT("申込票!I42"),"")</f>
        <v>0</v>
      </c>
      <c r="F21" s="24">
        <f ca="1">_xlfn.IFERROR(INDIRECT("申込票!K42"),"")</f>
        <v>0</v>
      </c>
      <c r="G21" s="24"/>
      <c r="H21" s="24"/>
      <c r="I21" s="24"/>
      <c r="J21" s="24"/>
      <c r="K21" s="24"/>
      <c r="L21" s="24"/>
      <c r="M21" s="24"/>
      <c r="N21" s="24"/>
      <c r="O21" s="2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1"/>
  <ignoredErrors>
    <ignoredError sqref="B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2024-03-25T10:11:59Z</cp:lastPrinted>
  <dcterms:created xsi:type="dcterms:W3CDTF">2007-01-22T08:07:26Z</dcterms:created>
  <dcterms:modified xsi:type="dcterms:W3CDTF">2024-03-25T12:14:40Z</dcterms:modified>
  <cp:category/>
  <cp:version/>
  <cp:contentType/>
  <cp:contentStatus/>
</cp:coreProperties>
</file>