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90" activeTab="0"/>
  </bookViews>
  <sheets>
    <sheet name="県計" sheetId="1" r:id="rId1"/>
    <sheet name="男計" sheetId="2" r:id="rId2"/>
    <sheet name="女計" sheetId="3" r:id="rId3"/>
  </sheets>
  <definedNames>
    <definedName name="_xlnm.Print_Area" localSheetId="0">'県計'!$A$1:$U$26</definedName>
    <definedName name="_xlnm.Print_Area" localSheetId="2">'女計'!$A$1:$U$26</definedName>
    <definedName name="_xlnm.Print_Area" localSheetId="1">'男計'!$A$1:$U$26</definedName>
  </definedNames>
  <calcPr fullCalcOnLoad="1"/>
</workbook>
</file>

<file path=xl/sharedStrings.xml><?xml version="1.0" encoding="utf-8"?>
<sst xmlns="http://schemas.openxmlformats.org/spreadsheetml/2006/main" count="198" uniqueCount="48">
  <si>
    <t>転  入  地</t>
  </si>
  <si>
    <t>－</t>
  </si>
  <si>
    <t>八頭町</t>
  </si>
  <si>
    <t>北栄町</t>
  </si>
  <si>
    <t>湯梨浜町</t>
  </si>
  <si>
    <t>琴浦町</t>
  </si>
  <si>
    <t>伯耆町</t>
  </si>
  <si>
    <t>南部町</t>
  </si>
  <si>
    <t>従　　　　　　　前　　　　　　　の　　　　　　　住　　　　　　　所　　　　　　　地</t>
  </si>
  <si>
    <t>総　　計</t>
  </si>
  <si>
    <t>鳥取市</t>
  </si>
  <si>
    <t>米子市</t>
  </si>
  <si>
    <t>倉吉市</t>
  </si>
  <si>
    <t>境港市</t>
  </si>
  <si>
    <t>岩美町</t>
  </si>
  <si>
    <t>若桜町</t>
  </si>
  <si>
    <t>智頭町</t>
  </si>
  <si>
    <t>三朝町</t>
  </si>
  <si>
    <t>日吉津村</t>
  </si>
  <si>
    <t>大山町</t>
  </si>
  <si>
    <t>日南町</t>
  </si>
  <si>
    <t>日野町</t>
  </si>
  <si>
    <t>江府町</t>
  </si>
  <si>
    <r>
      <t>智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</si>
  <si>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八 頭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</si>
  <si>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三 朝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</si>
  <si>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琴 浦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</si>
  <si>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北 栄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</si>
  <si>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日吉津村</t>
  </si>
  <si>
    <r>
      <t>大 山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</si>
  <si>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南 部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</si>
  <si>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伯 耆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</si>
  <si>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南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</si>
  <si>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日 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</si>
  <si>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江 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</si>
  <si>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鳥 取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</si>
  <si>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米 子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</si>
  <si>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倉 吉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</si>
  <si>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境 港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市</t>
    </r>
  </si>
  <si>
    <r>
      <t>岩 美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</si>
  <si>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r>
      <t>若 桜</t>
    </r>
    <r>
      <rPr>
        <sz val="14"/>
        <rFont val="ＭＳ Ｐゴシック"/>
        <family val="3"/>
      </rPr>
      <t xml:space="preserve"> </t>
    </r>
    <r>
      <rPr>
        <sz val="14"/>
        <rFont val="ＭＳ Ｐゴシック"/>
        <family val="3"/>
      </rPr>
      <t>町</t>
    </r>
  </si>
  <si>
    <t>（人）</t>
  </si>
  <si>
    <t>総　　計</t>
  </si>
  <si>
    <t>転出入超過</t>
  </si>
  <si>
    <t>　　第１３表　　県 内 移 動 者 数　（女）</t>
  </si>
  <si>
    <t>　　第１３表　　県 内 移 動 者 数　</t>
  </si>
  <si>
    <t>　　第１３表　　県 内 移 動 者 数　（男）</t>
  </si>
  <si>
    <t>(R元.10.1～R２.9.30)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</si>
</sst>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"/>
    <numFmt numFmtId="177" formatCode="\(#,##0\)"/>
  </numFmts>
  <fonts count="44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dotted">
        <color indexed="8"/>
      </right>
      <top style="double">
        <color indexed="8"/>
      </top>
      <bottom style="medium">
        <color indexed="8"/>
      </bottom>
    </border>
    <border>
      <left style="dotted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dotted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tted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 style="dotted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dotted">
        <color indexed="8"/>
      </left>
      <right style="dotted">
        <color indexed="8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NumberFormat="1" applyFont="1" applyAlignment="1" applyProtection="1">
      <alignment/>
      <protection locked="0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distributed" textRotation="255"/>
    </xf>
    <xf numFmtId="0" fontId="4" fillId="0" borderId="11" xfId="0" applyFont="1" applyBorder="1" applyAlignment="1">
      <alignment horizontal="center" vertical="center"/>
    </xf>
    <xf numFmtId="38" fontId="6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38" fontId="6" fillId="0" borderId="13" xfId="0" applyNumberFormat="1" applyFont="1" applyFill="1" applyBorder="1" applyAlignment="1">
      <alignment horizontal="right" vertical="center"/>
    </xf>
    <xf numFmtId="3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4" fillId="0" borderId="14" xfId="0" applyFont="1" applyBorder="1" applyAlignment="1">
      <alignment horizontal="center" vertical="center"/>
    </xf>
    <xf numFmtId="3" fontId="6" fillId="0" borderId="1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Border="1" applyAlignment="1">
      <alignment horizontal="center" vertical="center"/>
    </xf>
    <xf numFmtId="3" fontId="6" fillId="0" borderId="18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horizontal="right" vertical="center"/>
    </xf>
    <xf numFmtId="176" fontId="4" fillId="0" borderId="14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38" fontId="6" fillId="0" borderId="21" xfId="0" applyNumberFormat="1" applyFont="1" applyFill="1" applyBorder="1" applyAlignment="1">
      <alignment horizontal="right" vertical="center"/>
    </xf>
    <xf numFmtId="38" fontId="6" fillId="0" borderId="22" xfId="0" applyNumberFormat="1" applyFont="1" applyFill="1" applyBorder="1" applyAlignment="1">
      <alignment horizontal="right" vertical="center"/>
    </xf>
    <xf numFmtId="38" fontId="6" fillId="0" borderId="23" xfId="0" applyNumberFormat="1" applyFont="1" applyFill="1" applyBorder="1" applyAlignment="1">
      <alignment horizontal="right" vertical="center"/>
    </xf>
    <xf numFmtId="38" fontId="6" fillId="0" borderId="24" xfId="0" applyNumberFormat="1" applyFont="1" applyFill="1" applyBorder="1" applyAlignment="1">
      <alignment horizontal="right" vertical="center"/>
    </xf>
    <xf numFmtId="0" fontId="4" fillId="0" borderId="25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0" fontId="4" fillId="0" borderId="28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distributed" textRotation="255"/>
    </xf>
    <xf numFmtId="0" fontId="4" fillId="0" borderId="31" xfId="0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right" vertical="center"/>
    </xf>
    <xf numFmtId="38" fontId="6" fillId="0" borderId="33" xfId="0" applyNumberFormat="1" applyFont="1" applyFill="1" applyBorder="1" applyAlignment="1">
      <alignment vertical="center"/>
    </xf>
    <xf numFmtId="38" fontId="6" fillId="0" borderId="34" xfId="0" applyNumberFormat="1" applyFont="1" applyFill="1" applyBorder="1" applyAlignment="1">
      <alignment vertical="center"/>
    </xf>
    <xf numFmtId="38" fontId="6" fillId="0" borderId="35" xfId="0" applyNumberFormat="1" applyFont="1" applyFill="1" applyBorder="1" applyAlignment="1">
      <alignment vertical="center"/>
    </xf>
    <xf numFmtId="38" fontId="6" fillId="0" borderId="36" xfId="0" applyNumberFormat="1" applyFont="1" applyFill="1" applyBorder="1" applyAlignment="1">
      <alignment vertical="center"/>
    </xf>
    <xf numFmtId="38" fontId="6" fillId="0" borderId="37" xfId="0" applyNumberFormat="1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3" fontId="6" fillId="0" borderId="39" xfId="0" applyNumberFormat="1" applyFont="1" applyFill="1" applyBorder="1" applyAlignment="1">
      <alignment vertical="center"/>
    </xf>
    <xf numFmtId="38" fontId="6" fillId="0" borderId="40" xfId="0" applyNumberFormat="1" applyFont="1" applyFill="1" applyBorder="1" applyAlignment="1">
      <alignment vertical="center"/>
    </xf>
    <xf numFmtId="38" fontId="6" fillId="0" borderId="41" xfId="0" applyNumberFormat="1" applyFont="1" applyFill="1" applyBorder="1" applyAlignment="1">
      <alignment vertical="center"/>
    </xf>
    <xf numFmtId="38" fontId="6" fillId="0" borderId="42" xfId="0" applyNumberFormat="1" applyFont="1" applyFill="1" applyBorder="1" applyAlignment="1">
      <alignment vertical="center"/>
    </xf>
    <xf numFmtId="38" fontId="6" fillId="0" borderId="43" xfId="0" applyNumberFormat="1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38" fontId="6" fillId="0" borderId="21" xfId="0" applyNumberFormat="1" applyFont="1" applyFill="1" applyBorder="1" applyAlignment="1">
      <alignment vertical="center"/>
    </xf>
    <xf numFmtId="38" fontId="6" fillId="0" borderId="22" xfId="0" applyNumberFormat="1" applyFont="1" applyFill="1" applyBorder="1" applyAlignment="1">
      <alignment vertical="center"/>
    </xf>
    <xf numFmtId="38" fontId="6" fillId="0" borderId="23" xfId="0" applyNumberFormat="1" applyFont="1" applyFill="1" applyBorder="1" applyAlignment="1">
      <alignment vertical="center"/>
    </xf>
    <xf numFmtId="38" fontId="6" fillId="0" borderId="13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38" fontId="6" fillId="0" borderId="16" xfId="0" applyNumberFormat="1" applyFont="1" applyFill="1" applyBorder="1" applyAlignment="1">
      <alignment vertical="center"/>
    </xf>
    <xf numFmtId="38" fontId="6" fillId="0" borderId="46" xfId="0" applyNumberFormat="1" applyFont="1" applyFill="1" applyBorder="1" applyAlignment="1">
      <alignment vertical="center"/>
    </xf>
    <xf numFmtId="38" fontId="6" fillId="0" borderId="24" xfId="0" applyNumberFormat="1" applyFont="1" applyFill="1" applyBorder="1" applyAlignment="1">
      <alignment vertical="center"/>
    </xf>
    <xf numFmtId="38" fontId="6" fillId="0" borderId="47" xfId="0" applyNumberFormat="1" applyFont="1" applyFill="1" applyBorder="1" applyAlignment="1">
      <alignment vertical="center"/>
    </xf>
    <xf numFmtId="38" fontId="6" fillId="0" borderId="19" xfId="0" applyNumberFormat="1" applyFont="1" applyFill="1" applyBorder="1" applyAlignment="1">
      <alignment vertical="center"/>
    </xf>
    <xf numFmtId="38" fontId="6" fillId="0" borderId="48" xfId="0" applyNumberFormat="1" applyFont="1" applyFill="1" applyBorder="1" applyAlignment="1">
      <alignment vertical="center"/>
    </xf>
    <xf numFmtId="38" fontId="6" fillId="0" borderId="49" xfId="0" applyNumberFormat="1" applyFont="1" applyFill="1" applyBorder="1" applyAlignment="1">
      <alignment vertical="center"/>
    </xf>
    <xf numFmtId="38" fontId="6" fillId="0" borderId="50" xfId="0" applyNumberFormat="1" applyFont="1" applyFill="1" applyBorder="1" applyAlignment="1">
      <alignment vertical="center"/>
    </xf>
    <xf numFmtId="38" fontId="6" fillId="0" borderId="51" xfId="0" applyNumberFormat="1" applyFont="1" applyFill="1" applyBorder="1" applyAlignment="1">
      <alignment vertical="center"/>
    </xf>
    <xf numFmtId="38" fontId="6" fillId="0" borderId="52" xfId="0" applyNumberFormat="1" applyFont="1" applyFill="1" applyBorder="1" applyAlignment="1">
      <alignment vertical="center"/>
    </xf>
    <xf numFmtId="38" fontId="6" fillId="0" borderId="53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54" xfId="0" applyFont="1" applyFill="1" applyBorder="1" applyAlignment="1">
      <alignment horizontal="center" vertical="center" textRotation="255"/>
    </xf>
    <xf numFmtId="0" fontId="0" fillId="0" borderId="55" xfId="0" applyNumberFormat="1" applyFont="1" applyFill="1" applyBorder="1" applyAlignment="1" applyProtection="1">
      <alignment vertical="center" textRotation="255"/>
      <protection locked="0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"/>
  <sheetViews>
    <sheetView tabSelected="1" showOutlineSymbols="0"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V29" sqref="V29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45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1290</v>
      </c>
      <c r="C6" s="10" t="s">
        <v>1</v>
      </c>
      <c r="D6" s="51">
        <v>360</v>
      </c>
      <c r="E6" s="51">
        <v>166</v>
      </c>
      <c r="F6" s="51">
        <v>39</v>
      </c>
      <c r="G6" s="52">
        <v>159</v>
      </c>
      <c r="H6" s="51">
        <v>30</v>
      </c>
      <c r="I6" s="51">
        <v>91</v>
      </c>
      <c r="J6" s="51">
        <v>245</v>
      </c>
      <c r="K6" s="53">
        <v>14</v>
      </c>
      <c r="L6" s="51">
        <v>43</v>
      </c>
      <c r="M6" s="51">
        <v>44</v>
      </c>
      <c r="N6" s="54">
        <v>27</v>
      </c>
      <c r="O6" s="51">
        <v>6</v>
      </c>
      <c r="P6" s="51">
        <v>25</v>
      </c>
      <c r="Q6" s="51">
        <v>8</v>
      </c>
      <c r="R6" s="54">
        <v>15</v>
      </c>
      <c r="S6" s="51">
        <v>6</v>
      </c>
      <c r="T6" s="51">
        <v>12</v>
      </c>
      <c r="U6" s="55">
        <v>0</v>
      </c>
    </row>
    <row r="7" spans="1:21" ht="48" customHeight="1">
      <c r="A7" s="9" t="s">
        <v>36</v>
      </c>
      <c r="B7" s="6">
        <f aca="true" t="shared" si="0" ref="B7:B24">SUM(C7:U7)</f>
        <v>1624</v>
      </c>
      <c r="C7" s="51">
        <v>411</v>
      </c>
      <c r="D7" s="10" t="s">
        <v>1</v>
      </c>
      <c r="E7" s="51">
        <v>149</v>
      </c>
      <c r="F7" s="51">
        <v>272</v>
      </c>
      <c r="G7" s="52">
        <v>5</v>
      </c>
      <c r="H7" s="51">
        <v>3</v>
      </c>
      <c r="I7" s="51">
        <v>7</v>
      </c>
      <c r="J7" s="51">
        <v>10</v>
      </c>
      <c r="K7" s="53">
        <v>8</v>
      </c>
      <c r="L7" s="51">
        <v>34</v>
      </c>
      <c r="M7" s="51">
        <v>47</v>
      </c>
      <c r="N7" s="54">
        <v>48</v>
      </c>
      <c r="O7" s="51">
        <v>70</v>
      </c>
      <c r="P7" s="51">
        <v>171</v>
      </c>
      <c r="Q7" s="51">
        <v>133</v>
      </c>
      <c r="R7" s="54">
        <v>136</v>
      </c>
      <c r="S7" s="51">
        <v>48</v>
      </c>
      <c r="T7" s="51">
        <v>31</v>
      </c>
      <c r="U7" s="55">
        <v>41</v>
      </c>
    </row>
    <row r="8" spans="1:21" ht="48" customHeight="1">
      <c r="A8" s="9" t="s">
        <v>37</v>
      </c>
      <c r="B8" s="6">
        <f t="shared" si="0"/>
        <v>689</v>
      </c>
      <c r="C8" s="51">
        <v>182</v>
      </c>
      <c r="D8" s="51">
        <v>105</v>
      </c>
      <c r="E8" s="10" t="s">
        <v>1</v>
      </c>
      <c r="F8" s="51">
        <v>7</v>
      </c>
      <c r="G8" s="52">
        <v>2</v>
      </c>
      <c r="H8" s="51">
        <v>3</v>
      </c>
      <c r="I8" s="51">
        <v>3</v>
      </c>
      <c r="J8" s="51">
        <v>3</v>
      </c>
      <c r="K8" s="53">
        <v>57</v>
      </c>
      <c r="L8" s="51">
        <v>119</v>
      </c>
      <c r="M8" s="51">
        <v>68</v>
      </c>
      <c r="N8" s="54">
        <v>117</v>
      </c>
      <c r="O8" s="51">
        <v>1</v>
      </c>
      <c r="P8" s="51">
        <v>9</v>
      </c>
      <c r="Q8" s="51">
        <v>8</v>
      </c>
      <c r="R8" s="54">
        <v>2</v>
      </c>
      <c r="S8" s="51">
        <v>0</v>
      </c>
      <c r="T8" s="51">
        <v>2</v>
      </c>
      <c r="U8" s="55">
        <v>1</v>
      </c>
    </row>
    <row r="9" spans="1:21" ht="48" customHeight="1">
      <c r="A9" s="18" t="s">
        <v>38</v>
      </c>
      <c r="B9" s="19">
        <f t="shared" si="0"/>
        <v>334</v>
      </c>
      <c r="C9" s="57">
        <v>24</v>
      </c>
      <c r="D9" s="57">
        <v>254</v>
      </c>
      <c r="E9" s="57">
        <v>7</v>
      </c>
      <c r="F9" s="20" t="s">
        <v>1</v>
      </c>
      <c r="G9" s="56">
        <v>1</v>
      </c>
      <c r="H9" s="57">
        <v>0</v>
      </c>
      <c r="I9" s="57">
        <v>0</v>
      </c>
      <c r="J9" s="57">
        <v>1</v>
      </c>
      <c r="K9" s="58">
        <v>0</v>
      </c>
      <c r="L9" s="57">
        <v>3</v>
      </c>
      <c r="M9" s="57">
        <v>5</v>
      </c>
      <c r="N9" s="59">
        <v>5</v>
      </c>
      <c r="O9" s="57">
        <v>6</v>
      </c>
      <c r="P9" s="57">
        <v>11</v>
      </c>
      <c r="Q9" s="57">
        <v>4</v>
      </c>
      <c r="R9" s="59">
        <v>11</v>
      </c>
      <c r="S9" s="57">
        <v>1</v>
      </c>
      <c r="T9" s="57">
        <v>1</v>
      </c>
      <c r="U9" s="60">
        <v>0</v>
      </c>
    </row>
    <row r="10" spans="1:21" ht="48" customHeight="1">
      <c r="A10" s="11" t="s">
        <v>39</v>
      </c>
      <c r="B10" s="6">
        <f t="shared" si="0"/>
        <v>152</v>
      </c>
      <c r="C10" s="51">
        <v>129</v>
      </c>
      <c r="D10" s="51">
        <v>4</v>
      </c>
      <c r="E10" s="51">
        <v>9</v>
      </c>
      <c r="F10" s="51">
        <v>6</v>
      </c>
      <c r="G10" s="26" t="s">
        <v>1</v>
      </c>
      <c r="H10" s="51">
        <v>1</v>
      </c>
      <c r="I10" s="51">
        <v>0</v>
      </c>
      <c r="J10" s="51">
        <v>2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21</v>
      </c>
      <c r="C11" s="61">
        <v>13</v>
      </c>
      <c r="D11" s="23">
        <v>1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4</v>
      </c>
      <c r="K11" s="62">
        <v>0</v>
      </c>
      <c r="L11" s="61">
        <v>1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>
      <c r="A12" s="11" t="s">
        <v>23</v>
      </c>
      <c r="B12" s="6">
        <f t="shared" si="0"/>
        <v>70</v>
      </c>
      <c r="C12" s="51">
        <v>52</v>
      </c>
      <c r="D12" s="51">
        <v>5</v>
      </c>
      <c r="E12" s="10">
        <v>4</v>
      </c>
      <c r="F12" s="51">
        <v>0</v>
      </c>
      <c r="G12" s="52">
        <v>0</v>
      </c>
      <c r="H12" s="51">
        <v>1</v>
      </c>
      <c r="I12" s="10" t="s">
        <v>1</v>
      </c>
      <c r="J12" s="51">
        <v>5</v>
      </c>
      <c r="K12" s="53">
        <v>0</v>
      </c>
      <c r="L12" s="51">
        <v>3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244</v>
      </c>
      <c r="C13" s="57">
        <v>192</v>
      </c>
      <c r="D13" s="57">
        <v>12</v>
      </c>
      <c r="E13" s="57">
        <v>6</v>
      </c>
      <c r="F13" s="57">
        <v>3</v>
      </c>
      <c r="G13" s="56">
        <v>0</v>
      </c>
      <c r="H13" s="57">
        <v>7</v>
      </c>
      <c r="I13" s="57">
        <v>15</v>
      </c>
      <c r="J13" s="20" t="s">
        <v>1</v>
      </c>
      <c r="K13" s="58">
        <v>0</v>
      </c>
      <c r="L13" s="57">
        <v>1</v>
      </c>
      <c r="M13" s="57">
        <v>3</v>
      </c>
      <c r="N13" s="59">
        <v>1</v>
      </c>
      <c r="O13" s="57">
        <v>0</v>
      </c>
      <c r="P13" s="57">
        <v>3</v>
      </c>
      <c r="Q13" s="57">
        <v>0</v>
      </c>
      <c r="R13" s="59">
        <v>0</v>
      </c>
      <c r="S13" s="57">
        <v>0</v>
      </c>
      <c r="T13" s="57">
        <v>1</v>
      </c>
      <c r="U13" s="60">
        <v>0</v>
      </c>
    </row>
    <row r="14" spans="1:21" ht="48" customHeight="1">
      <c r="A14" s="11" t="s">
        <v>25</v>
      </c>
      <c r="B14" s="6">
        <f t="shared" si="0"/>
        <v>76</v>
      </c>
      <c r="C14" s="51">
        <v>3</v>
      </c>
      <c r="D14" s="51">
        <v>6</v>
      </c>
      <c r="E14" s="51">
        <v>35</v>
      </c>
      <c r="F14" s="51">
        <v>3</v>
      </c>
      <c r="G14" s="52">
        <v>0</v>
      </c>
      <c r="H14" s="51">
        <v>2</v>
      </c>
      <c r="I14" s="51">
        <v>0</v>
      </c>
      <c r="J14" s="51">
        <v>1</v>
      </c>
      <c r="K14" s="27" t="s">
        <v>1</v>
      </c>
      <c r="L14" s="51">
        <v>16</v>
      </c>
      <c r="M14" s="51">
        <v>6</v>
      </c>
      <c r="N14" s="54">
        <v>3</v>
      </c>
      <c r="O14" s="51">
        <v>1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330</v>
      </c>
      <c r="C15" s="51">
        <v>57</v>
      </c>
      <c r="D15" s="51">
        <v>33</v>
      </c>
      <c r="E15" s="51">
        <v>165</v>
      </c>
      <c r="F15" s="51">
        <v>2</v>
      </c>
      <c r="G15" s="52">
        <v>1</v>
      </c>
      <c r="H15" s="51">
        <v>1</v>
      </c>
      <c r="I15" s="51">
        <v>4</v>
      </c>
      <c r="J15" s="51">
        <v>1</v>
      </c>
      <c r="K15" s="53">
        <v>6</v>
      </c>
      <c r="L15" s="10" t="s">
        <v>1</v>
      </c>
      <c r="M15" s="51">
        <v>27</v>
      </c>
      <c r="N15" s="54">
        <v>32</v>
      </c>
      <c r="O15" s="51">
        <v>0</v>
      </c>
      <c r="P15" s="51">
        <v>1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>
      <c r="A16" s="11" t="s">
        <v>26</v>
      </c>
      <c r="B16" s="6">
        <f t="shared" si="0"/>
        <v>148</v>
      </c>
      <c r="C16" s="51">
        <v>30</v>
      </c>
      <c r="D16" s="51">
        <v>17</v>
      </c>
      <c r="E16" s="51">
        <v>55</v>
      </c>
      <c r="F16" s="51">
        <v>4</v>
      </c>
      <c r="G16" s="52">
        <v>0</v>
      </c>
      <c r="H16" s="51">
        <v>1</v>
      </c>
      <c r="I16" s="51">
        <v>1</v>
      </c>
      <c r="J16" s="51">
        <v>1</v>
      </c>
      <c r="K16" s="53">
        <v>3</v>
      </c>
      <c r="L16" s="51">
        <v>8</v>
      </c>
      <c r="M16" s="10" t="s">
        <v>1</v>
      </c>
      <c r="N16" s="54">
        <v>11</v>
      </c>
      <c r="O16" s="51">
        <v>0</v>
      </c>
      <c r="P16" s="51">
        <v>8</v>
      </c>
      <c r="Q16" s="51">
        <v>3</v>
      </c>
      <c r="R16" s="54">
        <v>0</v>
      </c>
      <c r="S16" s="51">
        <v>1</v>
      </c>
      <c r="T16" s="51">
        <v>3</v>
      </c>
      <c r="U16" s="55">
        <v>2</v>
      </c>
    </row>
    <row r="17" spans="1:21" ht="48" customHeight="1">
      <c r="A17" s="11" t="s">
        <v>27</v>
      </c>
      <c r="B17" s="6">
        <f t="shared" si="0"/>
        <v>225</v>
      </c>
      <c r="C17" s="51">
        <v>41</v>
      </c>
      <c r="D17" s="51">
        <v>21</v>
      </c>
      <c r="E17" s="51">
        <v>104</v>
      </c>
      <c r="F17" s="51">
        <v>2</v>
      </c>
      <c r="G17" s="52">
        <v>1</v>
      </c>
      <c r="H17" s="51">
        <v>0</v>
      </c>
      <c r="I17" s="51">
        <v>0</v>
      </c>
      <c r="J17" s="51">
        <v>2</v>
      </c>
      <c r="K17" s="53">
        <v>4</v>
      </c>
      <c r="L17" s="51">
        <v>24</v>
      </c>
      <c r="M17" s="51">
        <v>19</v>
      </c>
      <c r="N17" s="28" t="s">
        <v>1</v>
      </c>
      <c r="O17" s="51">
        <v>1</v>
      </c>
      <c r="P17" s="51">
        <v>3</v>
      </c>
      <c r="Q17" s="51">
        <v>1</v>
      </c>
      <c r="R17" s="54">
        <v>0</v>
      </c>
      <c r="S17" s="51">
        <v>2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102</v>
      </c>
      <c r="C18" s="66">
        <v>4</v>
      </c>
      <c r="D18" s="61">
        <v>77</v>
      </c>
      <c r="E18" s="61">
        <v>3</v>
      </c>
      <c r="F18" s="61">
        <v>5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1">
        <v>1</v>
      </c>
      <c r="N18" s="63">
        <v>4</v>
      </c>
      <c r="O18" s="23" t="s">
        <v>1</v>
      </c>
      <c r="P18" s="61">
        <v>1</v>
      </c>
      <c r="Q18" s="61">
        <v>1</v>
      </c>
      <c r="R18" s="63">
        <v>4</v>
      </c>
      <c r="S18" s="61">
        <v>1</v>
      </c>
      <c r="T18" s="61">
        <v>1</v>
      </c>
      <c r="U18" s="64">
        <v>0</v>
      </c>
    </row>
    <row r="19" spans="1:21" ht="48" customHeight="1">
      <c r="A19" s="11" t="s">
        <v>29</v>
      </c>
      <c r="B19" s="6">
        <f t="shared" si="0"/>
        <v>196</v>
      </c>
      <c r="C19" s="51">
        <v>12</v>
      </c>
      <c r="D19" s="51">
        <v>148</v>
      </c>
      <c r="E19" s="51">
        <v>4</v>
      </c>
      <c r="F19" s="51">
        <v>6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10</v>
      </c>
      <c r="N19" s="54">
        <v>4</v>
      </c>
      <c r="O19" s="51">
        <v>4</v>
      </c>
      <c r="P19" s="10" t="s">
        <v>1</v>
      </c>
      <c r="Q19" s="51">
        <v>4</v>
      </c>
      <c r="R19" s="54">
        <v>3</v>
      </c>
      <c r="S19" s="51">
        <v>0</v>
      </c>
      <c r="T19" s="51">
        <v>1</v>
      </c>
      <c r="U19" s="55">
        <v>0</v>
      </c>
    </row>
    <row r="20" spans="1:21" ht="48" customHeight="1">
      <c r="A20" s="11" t="s">
        <v>30</v>
      </c>
      <c r="B20" s="6">
        <f t="shared" si="0"/>
        <v>98</v>
      </c>
      <c r="C20" s="51">
        <v>3</v>
      </c>
      <c r="D20" s="51">
        <v>73</v>
      </c>
      <c r="E20" s="51">
        <v>3</v>
      </c>
      <c r="F20" s="51">
        <v>3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1</v>
      </c>
      <c r="P20" s="51">
        <v>1</v>
      </c>
      <c r="Q20" s="10" t="s">
        <v>1</v>
      </c>
      <c r="R20" s="54">
        <v>9</v>
      </c>
      <c r="S20" s="51">
        <v>2</v>
      </c>
      <c r="T20" s="51">
        <v>2</v>
      </c>
      <c r="U20" s="55">
        <v>1</v>
      </c>
    </row>
    <row r="21" spans="1:21" ht="48" customHeight="1">
      <c r="A21" s="24" t="s">
        <v>31</v>
      </c>
      <c r="B21" s="19">
        <f t="shared" si="0"/>
        <v>178</v>
      </c>
      <c r="C21" s="57">
        <v>6</v>
      </c>
      <c r="D21" s="57">
        <v>136</v>
      </c>
      <c r="E21" s="57">
        <v>2</v>
      </c>
      <c r="F21" s="57">
        <v>4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1</v>
      </c>
      <c r="N21" s="59">
        <v>0</v>
      </c>
      <c r="O21" s="57">
        <v>4</v>
      </c>
      <c r="P21" s="57">
        <v>12</v>
      </c>
      <c r="Q21" s="57">
        <v>2</v>
      </c>
      <c r="R21" s="29" t="s">
        <v>1</v>
      </c>
      <c r="S21" s="57">
        <v>0</v>
      </c>
      <c r="T21" s="57">
        <v>3</v>
      </c>
      <c r="U21" s="60">
        <v>8</v>
      </c>
    </row>
    <row r="22" spans="1:21" ht="48" customHeight="1">
      <c r="A22" s="12" t="s">
        <v>32</v>
      </c>
      <c r="B22" s="6">
        <f t="shared" si="0"/>
        <v>40</v>
      </c>
      <c r="C22" s="67">
        <v>10</v>
      </c>
      <c r="D22" s="51">
        <v>15</v>
      </c>
      <c r="E22" s="51">
        <v>2</v>
      </c>
      <c r="F22" s="51">
        <v>3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3</v>
      </c>
      <c r="N22" s="54">
        <v>0</v>
      </c>
      <c r="O22" s="51">
        <v>0</v>
      </c>
      <c r="P22" s="51">
        <v>0</v>
      </c>
      <c r="Q22" s="51">
        <v>1</v>
      </c>
      <c r="R22" s="54">
        <v>3</v>
      </c>
      <c r="S22" s="10" t="s">
        <v>1</v>
      </c>
      <c r="T22" s="51">
        <v>2</v>
      </c>
      <c r="U22" s="55">
        <v>0</v>
      </c>
    </row>
    <row r="23" spans="1:21" ht="48" customHeight="1">
      <c r="A23" s="11" t="s">
        <v>33</v>
      </c>
      <c r="B23" s="6">
        <f t="shared" si="0"/>
        <v>43</v>
      </c>
      <c r="C23" s="51">
        <v>5</v>
      </c>
      <c r="D23" s="51">
        <v>22</v>
      </c>
      <c r="E23" s="51">
        <v>1</v>
      </c>
      <c r="F23" s="51">
        <v>0</v>
      </c>
      <c r="G23" s="52">
        <v>1</v>
      </c>
      <c r="H23" s="51">
        <v>1</v>
      </c>
      <c r="I23" s="51">
        <v>1</v>
      </c>
      <c r="J23" s="51">
        <v>1</v>
      </c>
      <c r="K23" s="53">
        <v>0</v>
      </c>
      <c r="L23" s="51">
        <v>0</v>
      </c>
      <c r="M23" s="51">
        <v>0</v>
      </c>
      <c r="N23" s="54">
        <v>0</v>
      </c>
      <c r="O23" s="51">
        <v>1</v>
      </c>
      <c r="P23" s="51">
        <v>1</v>
      </c>
      <c r="Q23" s="51">
        <v>1</v>
      </c>
      <c r="R23" s="54">
        <v>4</v>
      </c>
      <c r="S23" s="51">
        <v>4</v>
      </c>
      <c r="T23" s="10" t="s">
        <v>1</v>
      </c>
      <c r="U23" s="55">
        <v>0</v>
      </c>
    </row>
    <row r="24" spans="1:21" ht="48" customHeight="1">
      <c r="A24" s="11" t="s">
        <v>34</v>
      </c>
      <c r="B24" s="6">
        <f t="shared" si="0"/>
        <v>31</v>
      </c>
      <c r="C24" s="10">
        <v>3</v>
      </c>
      <c r="D24" s="51">
        <v>22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4</v>
      </c>
      <c r="S24" s="51">
        <v>0</v>
      </c>
      <c r="T24" s="51">
        <v>2</v>
      </c>
      <c r="U24" s="13" t="s">
        <v>1</v>
      </c>
    </row>
    <row r="25" spans="1:22" s="15" customFormat="1" ht="48" customHeight="1" thickBot="1">
      <c r="A25" s="44" t="s">
        <v>42</v>
      </c>
      <c r="B25" s="45">
        <f>SUM(B6:B24)</f>
        <v>5891</v>
      </c>
      <c r="C25" s="46">
        <f aca="true" t="shared" si="1" ref="C25:U25">SUM(C6:C24)</f>
        <v>1177</v>
      </c>
      <c r="D25" s="46">
        <f t="shared" si="1"/>
        <v>1311</v>
      </c>
      <c r="E25" s="46">
        <f t="shared" si="1"/>
        <v>716</v>
      </c>
      <c r="F25" s="46">
        <f t="shared" si="1"/>
        <v>359</v>
      </c>
      <c r="G25" s="47">
        <f t="shared" si="1"/>
        <v>170</v>
      </c>
      <c r="H25" s="46">
        <f t="shared" si="1"/>
        <v>50</v>
      </c>
      <c r="I25" s="46">
        <f t="shared" si="1"/>
        <v>122</v>
      </c>
      <c r="J25" s="46">
        <f t="shared" si="1"/>
        <v>276</v>
      </c>
      <c r="K25" s="48">
        <f t="shared" si="1"/>
        <v>92</v>
      </c>
      <c r="L25" s="46">
        <f t="shared" si="1"/>
        <v>253</v>
      </c>
      <c r="M25" s="46">
        <f t="shared" si="1"/>
        <v>235</v>
      </c>
      <c r="N25" s="49">
        <f t="shared" si="1"/>
        <v>252</v>
      </c>
      <c r="O25" s="46">
        <f t="shared" si="1"/>
        <v>95</v>
      </c>
      <c r="P25" s="46">
        <f t="shared" si="1"/>
        <v>246</v>
      </c>
      <c r="Q25" s="46">
        <f t="shared" si="1"/>
        <v>166</v>
      </c>
      <c r="R25" s="49">
        <f t="shared" si="1"/>
        <v>191</v>
      </c>
      <c r="S25" s="46">
        <f t="shared" si="1"/>
        <v>65</v>
      </c>
      <c r="T25" s="46">
        <f t="shared" si="1"/>
        <v>62</v>
      </c>
      <c r="U25" s="50">
        <f t="shared" si="1"/>
        <v>53</v>
      </c>
      <c r="V25" s="14"/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113</v>
      </c>
      <c r="D26" s="39">
        <f>B7-D25</f>
        <v>313</v>
      </c>
      <c r="E26" s="39">
        <f>B8-E25</f>
        <v>-27</v>
      </c>
      <c r="F26" s="39">
        <f>B9-F25</f>
        <v>-25</v>
      </c>
      <c r="G26" s="40">
        <f>B10-G25</f>
        <v>-18</v>
      </c>
      <c r="H26" s="39">
        <f>B11-H25</f>
        <v>-29</v>
      </c>
      <c r="I26" s="39">
        <f>B12-I25</f>
        <v>-52</v>
      </c>
      <c r="J26" s="39">
        <f>B13-J25</f>
        <v>-32</v>
      </c>
      <c r="K26" s="41">
        <f>B14-K25</f>
        <v>-16</v>
      </c>
      <c r="L26" s="39">
        <f>B15-L25</f>
        <v>77</v>
      </c>
      <c r="M26" s="39">
        <f>B16-M25</f>
        <v>-87</v>
      </c>
      <c r="N26" s="42">
        <f>B17-N25</f>
        <v>-27</v>
      </c>
      <c r="O26" s="39">
        <f>B18-O25</f>
        <v>7</v>
      </c>
      <c r="P26" s="39">
        <f>B19-P25</f>
        <v>-50</v>
      </c>
      <c r="Q26" s="39">
        <f>B20-Q25</f>
        <v>-68</v>
      </c>
      <c r="R26" s="42">
        <f>B21-R25</f>
        <v>-13</v>
      </c>
      <c r="S26" s="39">
        <f>B22-S25</f>
        <v>-25</v>
      </c>
      <c r="T26" s="39">
        <f>B23-T25</f>
        <v>-19</v>
      </c>
      <c r="U26" s="43">
        <f>B24-U25</f>
        <v>-22</v>
      </c>
      <c r="V26" s="17"/>
    </row>
  </sheetData>
  <sheetProtection/>
  <mergeCells count="3">
    <mergeCell ref="B4:B5"/>
    <mergeCell ref="A4:A5"/>
    <mergeCell ref="C4:U4"/>
  </mergeCells>
  <printOptions horizontalCentered="1"/>
  <pageMargins left="0.5905511811023623" right="0.1968503937007874" top="0.5905511811023623" bottom="0.2755905511811024" header="0.5118110236220472" footer="0.3937007874015748"/>
  <pageSetup fitToWidth="2" horizontalDpi="600" verticalDpi="600" orientation="portrait" paperSize="9" scale="52" r:id="rId1"/>
  <headerFooter alignWithMargins="0">
    <oddFooter>&amp;C&amp;20‐72‐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3" sqref="V23:V26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46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663</v>
      </c>
      <c r="C6" s="10" t="s">
        <v>1</v>
      </c>
      <c r="D6" s="51">
        <v>207</v>
      </c>
      <c r="E6" s="51">
        <v>82</v>
      </c>
      <c r="F6" s="51">
        <v>25</v>
      </c>
      <c r="G6" s="52">
        <v>79</v>
      </c>
      <c r="H6" s="51">
        <v>13</v>
      </c>
      <c r="I6" s="51">
        <v>47</v>
      </c>
      <c r="J6" s="51">
        <v>120</v>
      </c>
      <c r="K6" s="53">
        <v>10</v>
      </c>
      <c r="L6" s="51">
        <v>20</v>
      </c>
      <c r="M6" s="51">
        <v>16</v>
      </c>
      <c r="N6" s="54">
        <v>16</v>
      </c>
      <c r="O6" s="51">
        <v>1</v>
      </c>
      <c r="P6" s="51">
        <v>6</v>
      </c>
      <c r="Q6" s="51">
        <v>4</v>
      </c>
      <c r="R6" s="54">
        <v>5</v>
      </c>
      <c r="S6" s="51">
        <v>4</v>
      </c>
      <c r="T6" s="51">
        <v>8</v>
      </c>
      <c r="U6" s="55">
        <v>0</v>
      </c>
    </row>
    <row r="7" spans="1:21" ht="48" customHeight="1">
      <c r="A7" s="9" t="s">
        <v>36</v>
      </c>
      <c r="B7" s="6">
        <f aca="true" t="shared" si="0" ref="B7:B24">SUM(C7:U7)</f>
        <v>825</v>
      </c>
      <c r="C7" s="51">
        <v>215</v>
      </c>
      <c r="D7" s="10" t="s">
        <v>1</v>
      </c>
      <c r="E7" s="51">
        <v>76</v>
      </c>
      <c r="F7" s="51">
        <v>137</v>
      </c>
      <c r="G7" s="52">
        <v>4</v>
      </c>
      <c r="H7" s="51">
        <v>2</v>
      </c>
      <c r="I7" s="51">
        <v>1</v>
      </c>
      <c r="J7" s="51">
        <v>5</v>
      </c>
      <c r="K7" s="53">
        <v>3</v>
      </c>
      <c r="L7" s="51">
        <v>15</v>
      </c>
      <c r="M7" s="51">
        <v>26</v>
      </c>
      <c r="N7" s="54">
        <v>26</v>
      </c>
      <c r="O7" s="51">
        <v>29</v>
      </c>
      <c r="P7" s="51">
        <v>91</v>
      </c>
      <c r="Q7" s="51">
        <v>70</v>
      </c>
      <c r="R7" s="54">
        <v>65</v>
      </c>
      <c r="S7" s="51">
        <v>20</v>
      </c>
      <c r="T7" s="51">
        <v>15</v>
      </c>
      <c r="U7" s="55">
        <v>25</v>
      </c>
    </row>
    <row r="8" spans="1:21" ht="48" customHeight="1">
      <c r="A8" s="9" t="s">
        <v>37</v>
      </c>
      <c r="B8" s="6">
        <f t="shared" si="0"/>
        <v>321</v>
      </c>
      <c r="C8" s="51">
        <v>95</v>
      </c>
      <c r="D8" s="51">
        <v>52</v>
      </c>
      <c r="E8" s="10" t="s">
        <v>1</v>
      </c>
      <c r="F8" s="51">
        <v>2</v>
      </c>
      <c r="G8" s="52">
        <v>0</v>
      </c>
      <c r="H8" s="51">
        <v>1</v>
      </c>
      <c r="I8" s="51">
        <v>2</v>
      </c>
      <c r="J8" s="51">
        <v>1</v>
      </c>
      <c r="K8" s="53">
        <v>33</v>
      </c>
      <c r="L8" s="51">
        <v>48</v>
      </c>
      <c r="M8" s="51">
        <v>20</v>
      </c>
      <c r="N8" s="54">
        <v>59</v>
      </c>
      <c r="O8" s="51">
        <v>0</v>
      </c>
      <c r="P8" s="51">
        <v>4</v>
      </c>
      <c r="Q8" s="51">
        <v>2</v>
      </c>
      <c r="R8" s="54">
        <v>0</v>
      </c>
      <c r="S8" s="51">
        <v>0</v>
      </c>
      <c r="T8" s="51">
        <v>2</v>
      </c>
      <c r="U8" s="55">
        <v>0</v>
      </c>
    </row>
    <row r="9" spans="1:21" ht="48" customHeight="1">
      <c r="A9" s="18" t="s">
        <v>38</v>
      </c>
      <c r="B9" s="19">
        <f t="shared" si="0"/>
        <v>177</v>
      </c>
      <c r="C9" s="57">
        <v>15</v>
      </c>
      <c r="D9" s="57">
        <v>130</v>
      </c>
      <c r="E9" s="57">
        <v>3</v>
      </c>
      <c r="F9" s="20" t="s">
        <v>1</v>
      </c>
      <c r="G9" s="56">
        <v>1</v>
      </c>
      <c r="H9" s="57">
        <v>0</v>
      </c>
      <c r="I9" s="57">
        <v>0</v>
      </c>
      <c r="J9" s="57">
        <v>1</v>
      </c>
      <c r="K9" s="58">
        <v>0</v>
      </c>
      <c r="L9" s="57">
        <v>3</v>
      </c>
      <c r="M9" s="57">
        <v>3</v>
      </c>
      <c r="N9" s="59">
        <v>4</v>
      </c>
      <c r="O9" s="57">
        <v>4</v>
      </c>
      <c r="P9" s="57">
        <v>4</v>
      </c>
      <c r="Q9" s="57">
        <v>1</v>
      </c>
      <c r="R9" s="59">
        <v>6</v>
      </c>
      <c r="S9" s="57">
        <v>1</v>
      </c>
      <c r="T9" s="57">
        <v>1</v>
      </c>
      <c r="U9" s="60">
        <v>0</v>
      </c>
    </row>
    <row r="10" spans="1:21" ht="48" customHeight="1">
      <c r="A10" s="11" t="s">
        <v>39</v>
      </c>
      <c r="B10" s="6">
        <f t="shared" si="0"/>
        <v>76</v>
      </c>
      <c r="C10" s="51">
        <v>64</v>
      </c>
      <c r="D10" s="51">
        <v>1</v>
      </c>
      <c r="E10" s="51">
        <v>4</v>
      </c>
      <c r="F10" s="51">
        <v>6</v>
      </c>
      <c r="G10" s="26" t="s">
        <v>1</v>
      </c>
      <c r="H10" s="51">
        <v>0</v>
      </c>
      <c r="I10" s="51">
        <v>0</v>
      </c>
      <c r="J10" s="51">
        <v>0</v>
      </c>
      <c r="K10" s="53">
        <v>0</v>
      </c>
      <c r="L10" s="51">
        <v>0</v>
      </c>
      <c r="M10" s="51">
        <v>1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7</v>
      </c>
      <c r="C11" s="61">
        <v>4</v>
      </c>
      <c r="D11" s="23">
        <v>1</v>
      </c>
      <c r="E11" s="61">
        <v>1</v>
      </c>
      <c r="F11" s="61">
        <v>0</v>
      </c>
      <c r="G11" s="65">
        <v>0</v>
      </c>
      <c r="H11" s="23" t="s">
        <v>1</v>
      </c>
      <c r="I11" s="61">
        <v>0</v>
      </c>
      <c r="J11" s="61">
        <v>0</v>
      </c>
      <c r="K11" s="62">
        <v>0</v>
      </c>
      <c r="L11" s="61">
        <v>1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0</v>
      </c>
      <c r="U11" s="64">
        <v>0</v>
      </c>
    </row>
    <row r="12" spans="1:21" ht="48" customHeight="1">
      <c r="A12" s="11" t="s">
        <v>23</v>
      </c>
      <c r="B12" s="6">
        <f t="shared" si="0"/>
        <v>35</v>
      </c>
      <c r="C12" s="51">
        <v>24</v>
      </c>
      <c r="D12" s="51">
        <v>4</v>
      </c>
      <c r="E12" s="10">
        <v>2</v>
      </c>
      <c r="F12" s="51">
        <v>0</v>
      </c>
      <c r="G12" s="52">
        <v>0</v>
      </c>
      <c r="H12" s="51">
        <v>0</v>
      </c>
      <c r="I12" s="10" t="s">
        <v>1</v>
      </c>
      <c r="J12" s="51">
        <v>2</v>
      </c>
      <c r="K12" s="53">
        <v>0</v>
      </c>
      <c r="L12" s="51">
        <v>3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119</v>
      </c>
      <c r="C13" s="57">
        <v>100</v>
      </c>
      <c r="D13" s="57">
        <v>6</v>
      </c>
      <c r="E13" s="57">
        <v>1</v>
      </c>
      <c r="F13" s="57">
        <v>1</v>
      </c>
      <c r="G13" s="56">
        <v>0</v>
      </c>
      <c r="H13" s="57">
        <v>1</v>
      </c>
      <c r="I13" s="57">
        <v>6</v>
      </c>
      <c r="J13" s="20" t="s">
        <v>1</v>
      </c>
      <c r="K13" s="58">
        <v>0</v>
      </c>
      <c r="L13" s="57">
        <v>0</v>
      </c>
      <c r="M13" s="57">
        <v>2</v>
      </c>
      <c r="N13" s="59">
        <v>1</v>
      </c>
      <c r="O13" s="57">
        <v>0</v>
      </c>
      <c r="P13" s="57">
        <v>0</v>
      </c>
      <c r="Q13" s="57">
        <v>0</v>
      </c>
      <c r="R13" s="59">
        <v>0</v>
      </c>
      <c r="S13" s="57">
        <v>0</v>
      </c>
      <c r="T13" s="57">
        <v>1</v>
      </c>
      <c r="U13" s="60">
        <v>0</v>
      </c>
    </row>
    <row r="14" spans="1:21" ht="48" customHeight="1">
      <c r="A14" s="11" t="s">
        <v>25</v>
      </c>
      <c r="B14" s="6">
        <f t="shared" si="0"/>
        <v>35</v>
      </c>
      <c r="C14" s="51">
        <v>2</v>
      </c>
      <c r="D14" s="51">
        <v>3</v>
      </c>
      <c r="E14" s="51">
        <v>16</v>
      </c>
      <c r="F14" s="51">
        <v>2</v>
      </c>
      <c r="G14" s="52">
        <v>0</v>
      </c>
      <c r="H14" s="51">
        <v>1</v>
      </c>
      <c r="I14" s="51">
        <v>0</v>
      </c>
      <c r="J14" s="51">
        <v>1</v>
      </c>
      <c r="K14" s="27" t="s">
        <v>1</v>
      </c>
      <c r="L14" s="51">
        <v>5</v>
      </c>
      <c r="M14" s="51">
        <v>3</v>
      </c>
      <c r="N14" s="54">
        <v>1</v>
      </c>
      <c r="O14" s="51">
        <v>1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167</v>
      </c>
      <c r="C15" s="51">
        <v>26</v>
      </c>
      <c r="D15" s="51">
        <v>18</v>
      </c>
      <c r="E15" s="51">
        <v>81</v>
      </c>
      <c r="F15" s="51">
        <v>1</v>
      </c>
      <c r="G15" s="52">
        <v>1</v>
      </c>
      <c r="H15" s="51">
        <v>1</v>
      </c>
      <c r="I15" s="51">
        <v>3</v>
      </c>
      <c r="J15" s="51">
        <v>1</v>
      </c>
      <c r="K15" s="53">
        <v>3</v>
      </c>
      <c r="L15" s="10" t="s">
        <v>1</v>
      </c>
      <c r="M15" s="51">
        <v>11</v>
      </c>
      <c r="N15" s="54">
        <v>20</v>
      </c>
      <c r="O15" s="51">
        <v>0</v>
      </c>
      <c r="P15" s="51">
        <v>1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>
      <c r="A16" s="11" t="s">
        <v>26</v>
      </c>
      <c r="B16" s="6">
        <f t="shared" si="0"/>
        <v>76</v>
      </c>
      <c r="C16" s="51">
        <v>18</v>
      </c>
      <c r="D16" s="51">
        <v>6</v>
      </c>
      <c r="E16" s="51">
        <v>25</v>
      </c>
      <c r="F16" s="51">
        <v>2</v>
      </c>
      <c r="G16" s="52">
        <v>0</v>
      </c>
      <c r="H16" s="51">
        <v>1</v>
      </c>
      <c r="I16" s="51">
        <v>1</v>
      </c>
      <c r="J16" s="51">
        <v>1</v>
      </c>
      <c r="K16" s="53">
        <v>1</v>
      </c>
      <c r="L16" s="51">
        <v>4</v>
      </c>
      <c r="M16" s="10" t="s">
        <v>1</v>
      </c>
      <c r="N16" s="54">
        <v>9</v>
      </c>
      <c r="O16" s="51">
        <v>0</v>
      </c>
      <c r="P16" s="51">
        <v>5</v>
      </c>
      <c r="Q16" s="51">
        <v>1</v>
      </c>
      <c r="R16" s="54">
        <v>0</v>
      </c>
      <c r="S16" s="51">
        <v>0</v>
      </c>
      <c r="T16" s="51">
        <v>2</v>
      </c>
      <c r="U16" s="55">
        <v>0</v>
      </c>
    </row>
    <row r="17" spans="1:21" ht="48" customHeight="1">
      <c r="A17" s="11" t="s">
        <v>27</v>
      </c>
      <c r="B17" s="6">
        <f t="shared" si="0"/>
        <v>111</v>
      </c>
      <c r="C17" s="51">
        <v>17</v>
      </c>
      <c r="D17" s="51">
        <v>10</v>
      </c>
      <c r="E17" s="51">
        <v>48</v>
      </c>
      <c r="F17" s="51">
        <v>2</v>
      </c>
      <c r="G17" s="52">
        <v>1</v>
      </c>
      <c r="H17" s="51">
        <v>0</v>
      </c>
      <c r="I17" s="51">
        <v>0</v>
      </c>
      <c r="J17" s="51">
        <v>2</v>
      </c>
      <c r="K17" s="53">
        <v>1</v>
      </c>
      <c r="L17" s="51">
        <v>15</v>
      </c>
      <c r="M17" s="51">
        <v>11</v>
      </c>
      <c r="N17" s="28" t="s">
        <v>1</v>
      </c>
      <c r="O17" s="51">
        <v>0</v>
      </c>
      <c r="P17" s="51">
        <v>2</v>
      </c>
      <c r="Q17" s="51">
        <v>1</v>
      </c>
      <c r="R17" s="54">
        <v>0</v>
      </c>
      <c r="S17" s="51">
        <v>1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50</v>
      </c>
      <c r="C18" s="66">
        <v>2</v>
      </c>
      <c r="D18" s="61">
        <v>36</v>
      </c>
      <c r="E18" s="61">
        <v>2</v>
      </c>
      <c r="F18" s="61">
        <v>4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1">
        <v>1</v>
      </c>
      <c r="N18" s="63">
        <v>3</v>
      </c>
      <c r="O18" s="23" t="s">
        <v>1</v>
      </c>
      <c r="P18" s="61">
        <v>0</v>
      </c>
      <c r="Q18" s="61">
        <v>1</v>
      </c>
      <c r="R18" s="63">
        <v>0</v>
      </c>
      <c r="S18" s="61">
        <v>1</v>
      </c>
      <c r="T18" s="61">
        <v>0</v>
      </c>
      <c r="U18" s="64">
        <v>0</v>
      </c>
    </row>
    <row r="19" spans="1:21" ht="48" customHeight="1">
      <c r="A19" s="11" t="s">
        <v>29</v>
      </c>
      <c r="B19" s="6">
        <f t="shared" si="0"/>
        <v>95</v>
      </c>
      <c r="C19" s="51">
        <v>5</v>
      </c>
      <c r="D19" s="51">
        <v>71</v>
      </c>
      <c r="E19" s="51">
        <v>3</v>
      </c>
      <c r="F19" s="51">
        <v>3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6</v>
      </c>
      <c r="N19" s="54">
        <v>1</v>
      </c>
      <c r="O19" s="51">
        <v>1</v>
      </c>
      <c r="P19" s="10" t="s">
        <v>1</v>
      </c>
      <c r="Q19" s="51">
        <v>3</v>
      </c>
      <c r="R19" s="54">
        <v>1</v>
      </c>
      <c r="S19" s="51">
        <v>0</v>
      </c>
      <c r="T19" s="51">
        <v>1</v>
      </c>
      <c r="U19" s="55">
        <v>0</v>
      </c>
    </row>
    <row r="20" spans="1:21" ht="48" customHeight="1">
      <c r="A20" s="11" t="s">
        <v>30</v>
      </c>
      <c r="B20" s="6">
        <f t="shared" si="0"/>
        <v>53</v>
      </c>
      <c r="C20" s="51">
        <v>3</v>
      </c>
      <c r="D20" s="51">
        <v>41</v>
      </c>
      <c r="E20" s="51">
        <v>1</v>
      </c>
      <c r="F20" s="51">
        <v>1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0</v>
      </c>
      <c r="P20" s="51">
        <v>0</v>
      </c>
      <c r="Q20" s="10" t="s">
        <v>1</v>
      </c>
      <c r="R20" s="54">
        <v>5</v>
      </c>
      <c r="S20" s="51">
        <v>1</v>
      </c>
      <c r="T20" s="51">
        <v>1</v>
      </c>
      <c r="U20" s="55">
        <v>0</v>
      </c>
    </row>
    <row r="21" spans="1:21" ht="48" customHeight="1">
      <c r="A21" s="24" t="s">
        <v>31</v>
      </c>
      <c r="B21" s="19">
        <f t="shared" si="0"/>
        <v>80</v>
      </c>
      <c r="C21" s="57">
        <v>3</v>
      </c>
      <c r="D21" s="57">
        <v>65</v>
      </c>
      <c r="E21" s="57">
        <v>0</v>
      </c>
      <c r="F21" s="57">
        <v>3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0</v>
      </c>
      <c r="N21" s="59">
        <v>0</v>
      </c>
      <c r="O21" s="57">
        <v>2</v>
      </c>
      <c r="P21" s="57">
        <v>2</v>
      </c>
      <c r="Q21" s="57">
        <v>0</v>
      </c>
      <c r="R21" s="29" t="s">
        <v>1</v>
      </c>
      <c r="S21" s="57">
        <v>0</v>
      </c>
      <c r="T21" s="57">
        <v>1</v>
      </c>
      <c r="U21" s="60">
        <v>4</v>
      </c>
    </row>
    <row r="22" spans="1:21" ht="48" customHeight="1">
      <c r="A22" s="12" t="s">
        <v>32</v>
      </c>
      <c r="B22" s="6">
        <f t="shared" si="0"/>
        <v>20</v>
      </c>
      <c r="C22" s="67">
        <v>7</v>
      </c>
      <c r="D22" s="51">
        <v>8</v>
      </c>
      <c r="E22" s="51">
        <v>1</v>
      </c>
      <c r="F22" s="51">
        <v>1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1</v>
      </c>
      <c r="M22" s="51">
        <v>1</v>
      </c>
      <c r="N22" s="54">
        <v>0</v>
      </c>
      <c r="O22" s="51">
        <v>0</v>
      </c>
      <c r="P22" s="51">
        <v>0</v>
      </c>
      <c r="Q22" s="51">
        <v>0</v>
      </c>
      <c r="R22" s="54">
        <v>0</v>
      </c>
      <c r="S22" s="10" t="s">
        <v>1</v>
      </c>
      <c r="T22" s="51">
        <v>1</v>
      </c>
      <c r="U22" s="55">
        <v>0</v>
      </c>
    </row>
    <row r="23" spans="1:21" ht="48" customHeight="1">
      <c r="A23" s="11" t="s">
        <v>33</v>
      </c>
      <c r="B23" s="6">
        <f t="shared" si="0"/>
        <v>22</v>
      </c>
      <c r="C23" s="51">
        <v>4</v>
      </c>
      <c r="D23" s="51">
        <v>10</v>
      </c>
      <c r="E23" s="51">
        <v>0</v>
      </c>
      <c r="F23" s="51">
        <v>0</v>
      </c>
      <c r="G23" s="52">
        <v>0</v>
      </c>
      <c r="H23" s="51">
        <v>1</v>
      </c>
      <c r="I23" s="51">
        <v>1</v>
      </c>
      <c r="J23" s="51">
        <v>1</v>
      </c>
      <c r="K23" s="53">
        <v>0</v>
      </c>
      <c r="L23" s="51">
        <v>0</v>
      </c>
      <c r="M23" s="51">
        <v>0</v>
      </c>
      <c r="N23" s="54">
        <v>0</v>
      </c>
      <c r="O23" s="51">
        <v>1</v>
      </c>
      <c r="P23" s="51">
        <v>0</v>
      </c>
      <c r="Q23" s="51">
        <v>0</v>
      </c>
      <c r="R23" s="54">
        <v>3</v>
      </c>
      <c r="S23" s="51">
        <v>1</v>
      </c>
      <c r="T23" s="10" t="s">
        <v>1</v>
      </c>
      <c r="U23" s="55">
        <v>0</v>
      </c>
    </row>
    <row r="24" spans="1:21" ht="48" customHeight="1">
      <c r="A24" s="11" t="s">
        <v>34</v>
      </c>
      <c r="B24" s="6">
        <f t="shared" si="0"/>
        <v>20</v>
      </c>
      <c r="C24" s="10">
        <v>3</v>
      </c>
      <c r="D24" s="51">
        <v>13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3</v>
      </c>
      <c r="S24" s="51">
        <v>0</v>
      </c>
      <c r="T24" s="51">
        <v>1</v>
      </c>
      <c r="U24" s="13" t="s">
        <v>1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2952</v>
      </c>
      <c r="C25" s="46">
        <f t="shared" si="1"/>
        <v>607</v>
      </c>
      <c r="D25" s="46">
        <f t="shared" si="1"/>
        <v>682</v>
      </c>
      <c r="E25" s="46">
        <f t="shared" si="1"/>
        <v>346</v>
      </c>
      <c r="F25" s="46">
        <f t="shared" si="1"/>
        <v>190</v>
      </c>
      <c r="G25" s="47">
        <f t="shared" si="1"/>
        <v>86</v>
      </c>
      <c r="H25" s="46">
        <f t="shared" si="1"/>
        <v>21</v>
      </c>
      <c r="I25" s="46">
        <f t="shared" si="1"/>
        <v>61</v>
      </c>
      <c r="J25" s="46">
        <f t="shared" si="1"/>
        <v>135</v>
      </c>
      <c r="K25" s="48">
        <f t="shared" si="1"/>
        <v>51</v>
      </c>
      <c r="L25" s="46">
        <f t="shared" si="1"/>
        <v>115</v>
      </c>
      <c r="M25" s="46">
        <f t="shared" si="1"/>
        <v>101</v>
      </c>
      <c r="N25" s="49">
        <f t="shared" si="1"/>
        <v>140</v>
      </c>
      <c r="O25" s="46">
        <f t="shared" si="1"/>
        <v>39</v>
      </c>
      <c r="P25" s="46">
        <f t="shared" si="1"/>
        <v>115</v>
      </c>
      <c r="Q25" s="46">
        <f t="shared" si="1"/>
        <v>83</v>
      </c>
      <c r="R25" s="49">
        <f t="shared" si="1"/>
        <v>88</v>
      </c>
      <c r="S25" s="46">
        <f t="shared" si="1"/>
        <v>29</v>
      </c>
      <c r="T25" s="46">
        <f t="shared" si="1"/>
        <v>34</v>
      </c>
      <c r="U25" s="50">
        <f t="shared" si="1"/>
        <v>29</v>
      </c>
      <c r="V25" s="14"/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56</v>
      </c>
      <c r="D26" s="39">
        <f>B7-D25</f>
        <v>143</v>
      </c>
      <c r="E26" s="39">
        <f>B8-E25</f>
        <v>-25</v>
      </c>
      <c r="F26" s="39">
        <f>B9-F25</f>
        <v>-13</v>
      </c>
      <c r="G26" s="40">
        <f>B10-G25</f>
        <v>-10</v>
      </c>
      <c r="H26" s="39">
        <f>B11-H25</f>
        <v>-14</v>
      </c>
      <c r="I26" s="39">
        <f>B12-I25</f>
        <v>-26</v>
      </c>
      <c r="J26" s="39">
        <f>B13-J25</f>
        <v>-16</v>
      </c>
      <c r="K26" s="41">
        <f>B14-K25</f>
        <v>-16</v>
      </c>
      <c r="L26" s="39">
        <f>B15-L25</f>
        <v>52</v>
      </c>
      <c r="M26" s="39">
        <f>B16-M25</f>
        <v>-25</v>
      </c>
      <c r="N26" s="42">
        <f>B17-N25</f>
        <v>-29</v>
      </c>
      <c r="O26" s="39">
        <f>B18-O25</f>
        <v>11</v>
      </c>
      <c r="P26" s="39">
        <f>B19-P25</f>
        <v>-20</v>
      </c>
      <c r="Q26" s="39">
        <f>B20-Q25</f>
        <v>-30</v>
      </c>
      <c r="R26" s="42">
        <f>B21-R25</f>
        <v>-8</v>
      </c>
      <c r="S26" s="39">
        <f>B22-S25</f>
        <v>-9</v>
      </c>
      <c r="T26" s="39">
        <f>B23-T25</f>
        <v>-12</v>
      </c>
      <c r="U26" s="43">
        <f>B24-U25</f>
        <v>-9</v>
      </c>
      <c r="V26" s="17"/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&amp;C&amp;20‐73‐</oddFooter>
  </headerFooter>
  <colBreaks count="1" manualBreakCount="1">
    <brk id="21" max="2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6"/>
  <sheetViews>
    <sheetView view="pageBreakPreview" zoomScale="70" zoomScaleNormal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25" sqref="V25:V26"/>
    </sheetView>
  </sheetViews>
  <sheetFormatPr defaultColWidth="12.66015625" defaultRowHeight="18"/>
  <cols>
    <col min="1" max="1" width="10.41015625" style="7" customWidth="1"/>
    <col min="2" max="2" width="7.41015625" style="16" customWidth="1"/>
    <col min="3" max="3" width="7.08203125" style="7" bestFit="1" customWidth="1"/>
    <col min="4" max="4" width="7.08203125" style="7" customWidth="1"/>
    <col min="5" max="21" width="5.66015625" style="7" customWidth="1"/>
    <col min="22" max="16384" width="12.66015625" style="7" customWidth="1"/>
  </cols>
  <sheetData>
    <row r="1" spans="1:21" ht="34.5" customHeight="1">
      <c r="A1" s="5" t="s">
        <v>44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4" customHeight="1">
      <c r="A2" s="1"/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2.5" customHeight="1" thickBot="1">
      <c r="A3" s="68" t="s">
        <v>47</v>
      </c>
      <c r="B3" s="3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S3" s="2"/>
      <c r="T3" s="2"/>
      <c r="U3" s="4" t="s">
        <v>41</v>
      </c>
    </row>
    <row r="4" spans="1:21" ht="31.5" customHeight="1">
      <c r="A4" s="71" t="s">
        <v>0</v>
      </c>
      <c r="B4" s="69" t="s">
        <v>9</v>
      </c>
      <c r="C4" s="73" t="s">
        <v>8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5"/>
    </row>
    <row r="5" spans="1:21" s="8" customFormat="1" ht="81.75" customHeight="1">
      <c r="A5" s="72"/>
      <c r="B5" s="70"/>
      <c r="C5" s="30" t="s">
        <v>10</v>
      </c>
      <c r="D5" s="31" t="s">
        <v>11</v>
      </c>
      <c r="E5" s="31" t="s">
        <v>12</v>
      </c>
      <c r="F5" s="31" t="s">
        <v>13</v>
      </c>
      <c r="G5" s="32" t="s">
        <v>14</v>
      </c>
      <c r="H5" s="31" t="s">
        <v>15</v>
      </c>
      <c r="I5" s="31" t="s">
        <v>16</v>
      </c>
      <c r="J5" s="31" t="s">
        <v>2</v>
      </c>
      <c r="K5" s="33" t="s">
        <v>17</v>
      </c>
      <c r="L5" s="31" t="s">
        <v>4</v>
      </c>
      <c r="M5" s="31" t="s">
        <v>5</v>
      </c>
      <c r="N5" s="34" t="s">
        <v>3</v>
      </c>
      <c r="O5" s="35" t="s">
        <v>18</v>
      </c>
      <c r="P5" s="31" t="s">
        <v>19</v>
      </c>
      <c r="Q5" s="31" t="s">
        <v>7</v>
      </c>
      <c r="R5" s="34" t="s">
        <v>6</v>
      </c>
      <c r="S5" s="31" t="s">
        <v>20</v>
      </c>
      <c r="T5" s="31" t="s">
        <v>21</v>
      </c>
      <c r="U5" s="36" t="s">
        <v>22</v>
      </c>
    </row>
    <row r="6" spans="1:21" ht="48" customHeight="1">
      <c r="A6" s="9" t="s">
        <v>35</v>
      </c>
      <c r="B6" s="6">
        <f>SUM(C6:U6)</f>
        <v>627</v>
      </c>
      <c r="C6" s="10" t="s">
        <v>1</v>
      </c>
      <c r="D6" s="51">
        <v>153</v>
      </c>
      <c r="E6" s="51">
        <v>84</v>
      </c>
      <c r="F6" s="51">
        <v>14</v>
      </c>
      <c r="G6" s="52">
        <v>80</v>
      </c>
      <c r="H6" s="51">
        <v>17</v>
      </c>
      <c r="I6" s="51">
        <v>44</v>
      </c>
      <c r="J6" s="51">
        <v>125</v>
      </c>
      <c r="K6" s="53">
        <v>4</v>
      </c>
      <c r="L6" s="51">
        <v>23</v>
      </c>
      <c r="M6" s="51">
        <v>28</v>
      </c>
      <c r="N6" s="54">
        <v>11</v>
      </c>
      <c r="O6" s="51">
        <v>5</v>
      </c>
      <c r="P6" s="51">
        <v>19</v>
      </c>
      <c r="Q6" s="51">
        <v>4</v>
      </c>
      <c r="R6" s="54">
        <v>10</v>
      </c>
      <c r="S6" s="51">
        <v>2</v>
      </c>
      <c r="T6" s="51">
        <v>4</v>
      </c>
      <c r="U6" s="55">
        <v>0</v>
      </c>
    </row>
    <row r="7" spans="1:21" ht="48" customHeight="1">
      <c r="A7" s="9" t="s">
        <v>36</v>
      </c>
      <c r="B7" s="6">
        <f aca="true" t="shared" si="0" ref="B7:B23">SUM(C7:U7)</f>
        <v>799</v>
      </c>
      <c r="C7" s="51">
        <v>196</v>
      </c>
      <c r="D7" s="10" t="s">
        <v>1</v>
      </c>
      <c r="E7" s="51">
        <v>73</v>
      </c>
      <c r="F7" s="51">
        <v>135</v>
      </c>
      <c r="G7" s="52">
        <v>1</v>
      </c>
      <c r="H7" s="51">
        <v>1</v>
      </c>
      <c r="I7" s="51">
        <v>6</v>
      </c>
      <c r="J7" s="51">
        <v>5</v>
      </c>
      <c r="K7" s="53">
        <v>5</v>
      </c>
      <c r="L7" s="51">
        <v>19</v>
      </c>
      <c r="M7" s="51">
        <v>21</v>
      </c>
      <c r="N7" s="54">
        <v>22</v>
      </c>
      <c r="O7" s="51">
        <v>41</v>
      </c>
      <c r="P7" s="51">
        <v>80</v>
      </c>
      <c r="Q7" s="51">
        <v>63</v>
      </c>
      <c r="R7" s="54">
        <v>71</v>
      </c>
      <c r="S7" s="51">
        <v>28</v>
      </c>
      <c r="T7" s="51">
        <v>16</v>
      </c>
      <c r="U7" s="55">
        <v>16</v>
      </c>
    </row>
    <row r="8" spans="1:21" ht="48" customHeight="1">
      <c r="A8" s="9" t="s">
        <v>37</v>
      </c>
      <c r="B8" s="6">
        <f t="shared" si="0"/>
        <v>368</v>
      </c>
      <c r="C8" s="51">
        <v>87</v>
      </c>
      <c r="D8" s="51">
        <v>53</v>
      </c>
      <c r="E8" s="10" t="s">
        <v>1</v>
      </c>
      <c r="F8" s="51">
        <v>5</v>
      </c>
      <c r="G8" s="52">
        <v>2</v>
      </c>
      <c r="H8" s="51">
        <v>2</v>
      </c>
      <c r="I8" s="51">
        <v>1</v>
      </c>
      <c r="J8" s="51">
        <v>2</v>
      </c>
      <c r="K8" s="53">
        <v>24</v>
      </c>
      <c r="L8" s="51">
        <v>71</v>
      </c>
      <c r="M8" s="51">
        <v>48</v>
      </c>
      <c r="N8" s="54">
        <v>58</v>
      </c>
      <c r="O8" s="51">
        <v>1</v>
      </c>
      <c r="P8" s="51">
        <v>5</v>
      </c>
      <c r="Q8" s="51">
        <v>6</v>
      </c>
      <c r="R8" s="54">
        <v>2</v>
      </c>
      <c r="S8" s="51">
        <v>0</v>
      </c>
      <c r="T8" s="51">
        <v>0</v>
      </c>
      <c r="U8" s="55">
        <v>1</v>
      </c>
    </row>
    <row r="9" spans="1:21" ht="48" customHeight="1">
      <c r="A9" s="18" t="s">
        <v>38</v>
      </c>
      <c r="B9" s="19">
        <f t="shared" si="0"/>
        <v>157</v>
      </c>
      <c r="C9" s="57">
        <v>9</v>
      </c>
      <c r="D9" s="57">
        <v>124</v>
      </c>
      <c r="E9" s="57">
        <v>4</v>
      </c>
      <c r="F9" s="20" t="s">
        <v>1</v>
      </c>
      <c r="G9" s="56">
        <v>0</v>
      </c>
      <c r="H9" s="57">
        <v>0</v>
      </c>
      <c r="I9" s="57">
        <v>0</v>
      </c>
      <c r="J9" s="57">
        <v>0</v>
      </c>
      <c r="K9" s="58">
        <v>0</v>
      </c>
      <c r="L9" s="57">
        <v>0</v>
      </c>
      <c r="M9" s="57">
        <v>2</v>
      </c>
      <c r="N9" s="59">
        <v>1</v>
      </c>
      <c r="O9" s="57">
        <v>2</v>
      </c>
      <c r="P9" s="57">
        <v>7</v>
      </c>
      <c r="Q9" s="57">
        <v>3</v>
      </c>
      <c r="R9" s="59">
        <v>5</v>
      </c>
      <c r="S9" s="57">
        <v>0</v>
      </c>
      <c r="T9" s="57">
        <v>0</v>
      </c>
      <c r="U9" s="60">
        <v>0</v>
      </c>
    </row>
    <row r="10" spans="1:21" ht="48" customHeight="1">
      <c r="A10" s="11" t="s">
        <v>39</v>
      </c>
      <c r="B10" s="6">
        <f t="shared" si="0"/>
        <v>76</v>
      </c>
      <c r="C10" s="51">
        <v>65</v>
      </c>
      <c r="D10" s="51">
        <v>3</v>
      </c>
      <c r="E10" s="51">
        <v>5</v>
      </c>
      <c r="F10" s="51">
        <v>0</v>
      </c>
      <c r="G10" s="26" t="s">
        <v>1</v>
      </c>
      <c r="H10" s="51">
        <v>1</v>
      </c>
      <c r="I10" s="51">
        <v>0</v>
      </c>
      <c r="J10" s="51">
        <v>2</v>
      </c>
      <c r="K10" s="53">
        <v>0</v>
      </c>
      <c r="L10" s="51">
        <v>0</v>
      </c>
      <c r="M10" s="51">
        <v>0</v>
      </c>
      <c r="N10" s="54">
        <v>0</v>
      </c>
      <c r="O10" s="51">
        <v>0</v>
      </c>
      <c r="P10" s="51">
        <v>0</v>
      </c>
      <c r="Q10" s="51">
        <v>0</v>
      </c>
      <c r="R10" s="54">
        <v>0</v>
      </c>
      <c r="S10" s="51">
        <v>0</v>
      </c>
      <c r="T10" s="51">
        <v>0</v>
      </c>
      <c r="U10" s="55">
        <v>0</v>
      </c>
    </row>
    <row r="11" spans="1:21" ht="48" customHeight="1">
      <c r="A11" s="21" t="s">
        <v>40</v>
      </c>
      <c r="B11" s="22">
        <f t="shared" si="0"/>
        <v>14</v>
      </c>
      <c r="C11" s="61">
        <v>9</v>
      </c>
      <c r="D11" s="23">
        <v>0</v>
      </c>
      <c r="E11" s="61">
        <v>0</v>
      </c>
      <c r="F11" s="61">
        <v>0</v>
      </c>
      <c r="G11" s="65">
        <v>0</v>
      </c>
      <c r="H11" s="23" t="s">
        <v>1</v>
      </c>
      <c r="I11" s="61">
        <v>0</v>
      </c>
      <c r="J11" s="61">
        <v>4</v>
      </c>
      <c r="K11" s="62">
        <v>0</v>
      </c>
      <c r="L11" s="61">
        <v>0</v>
      </c>
      <c r="M11" s="61">
        <v>0</v>
      </c>
      <c r="N11" s="63">
        <v>0</v>
      </c>
      <c r="O11" s="61">
        <v>0</v>
      </c>
      <c r="P11" s="61">
        <v>0</v>
      </c>
      <c r="Q11" s="61">
        <v>0</v>
      </c>
      <c r="R11" s="63">
        <v>0</v>
      </c>
      <c r="S11" s="61">
        <v>0</v>
      </c>
      <c r="T11" s="61">
        <v>1</v>
      </c>
      <c r="U11" s="64">
        <v>0</v>
      </c>
    </row>
    <row r="12" spans="1:21" ht="48" customHeight="1">
      <c r="A12" s="11" t="s">
        <v>23</v>
      </c>
      <c r="B12" s="6">
        <f t="shared" si="0"/>
        <v>35</v>
      </c>
      <c r="C12" s="51">
        <v>28</v>
      </c>
      <c r="D12" s="51">
        <v>1</v>
      </c>
      <c r="E12" s="10">
        <v>2</v>
      </c>
      <c r="F12" s="51">
        <v>0</v>
      </c>
      <c r="G12" s="52">
        <v>0</v>
      </c>
      <c r="H12" s="51">
        <v>1</v>
      </c>
      <c r="I12" s="10" t="s">
        <v>1</v>
      </c>
      <c r="J12" s="51">
        <v>3</v>
      </c>
      <c r="K12" s="53">
        <v>0</v>
      </c>
      <c r="L12" s="51">
        <v>0</v>
      </c>
      <c r="M12" s="51">
        <v>0</v>
      </c>
      <c r="N12" s="54">
        <v>0</v>
      </c>
      <c r="O12" s="51">
        <v>0</v>
      </c>
      <c r="P12" s="51">
        <v>0</v>
      </c>
      <c r="Q12" s="51">
        <v>0</v>
      </c>
      <c r="R12" s="54">
        <v>0</v>
      </c>
      <c r="S12" s="51">
        <v>0</v>
      </c>
      <c r="T12" s="51">
        <v>0</v>
      </c>
      <c r="U12" s="55">
        <v>0</v>
      </c>
    </row>
    <row r="13" spans="1:21" ht="48" customHeight="1">
      <c r="A13" s="24" t="s">
        <v>24</v>
      </c>
      <c r="B13" s="19">
        <f t="shared" si="0"/>
        <v>125</v>
      </c>
      <c r="C13" s="57">
        <v>92</v>
      </c>
      <c r="D13" s="57">
        <v>6</v>
      </c>
      <c r="E13" s="57">
        <v>5</v>
      </c>
      <c r="F13" s="57">
        <v>2</v>
      </c>
      <c r="G13" s="56">
        <v>0</v>
      </c>
      <c r="H13" s="57">
        <v>6</v>
      </c>
      <c r="I13" s="57">
        <v>9</v>
      </c>
      <c r="J13" s="20" t="s">
        <v>1</v>
      </c>
      <c r="K13" s="58">
        <v>0</v>
      </c>
      <c r="L13" s="57">
        <v>1</v>
      </c>
      <c r="M13" s="57">
        <v>1</v>
      </c>
      <c r="N13" s="59">
        <v>0</v>
      </c>
      <c r="O13" s="57">
        <v>0</v>
      </c>
      <c r="P13" s="57">
        <v>3</v>
      </c>
      <c r="Q13" s="57">
        <v>0</v>
      </c>
      <c r="R13" s="59">
        <v>0</v>
      </c>
      <c r="S13" s="57">
        <v>0</v>
      </c>
      <c r="T13" s="57">
        <v>0</v>
      </c>
      <c r="U13" s="60">
        <v>0</v>
      </c>
    </row>
    <row r="14" spans="1:21" ht="48" customHeight="1">
      <c r="A14" s="11" t="s">
        <v>25</v>
      </c>
      <c r="B14" s="6">
        <f t="shared" si="0"/>
        <v>41</v>
      </c>
      <c r="C14" s="51">
        <v>1</v>
      </c>
      <c r="D14" s="51">
        <v>3</v>
      </c>
      <c r="E14" s="51">
        <v>19</v>
      </c>
      <c r="F14" s="51">
        <v>1</v>
      </c>
      <c r="G14" s="52">
        <v>0</v>
      </c>
      <c r="H14" s="51">
        <v>1</v>
      </c>
      <c r="I14" s="51">
        <v>0</v>
      </c>
      <c r="J14" s="51">
        <v>0</v>
      </c>
      <c r="K14" s="27" t="s">
        <v>1</v>
      </c>
      <c r="L14" s="51">
        <v>11</v>
      </c>
      <c r="M14" s="51">
        <v>3</v>
      </c>
      <c r="N14" s="54">
        <v>2</v>
      </c>
      <c r="O14" s="51">
        <v>0</v>
      </c>
      <c r="P14" s="51">
        <v>0</v>
      </c>
      <c r="Q14" s="51">
        <v>0</v>
      </c>
      <c r="R14" s="54">
        <v>0</v>
      </c>
      <c r="S14" s="51">
        <v>0</v>
      </c>
      <c r="T14" s="51">
        <v>0</v>
      </c>
      <c r="U14" s="55">
        <v>0</v>
      </c>
    </row>
    <row r="15" spans="1:21" ht="48" customHeight="1">
      <c r="A15" s="11" t="s">
        <v>4</v>
      </c>
      <c r="B15" s="6">
        <f t="shared" si="0"/>
        <v>163</v>
      </c>
      <c r="C15" s="51">
        <v>31</v>
      </c>
      <c r="D15" s="51">
        <v>15</v>
      </c>
      <c r="E15" s="51">
        <v>84</v>
      </c>
      <c r="F15" s="51">
        <v>1</v>
      </c>
      <c r="G15" s="52">
        <v>0</v>
      </c>
      <c r="H15" s="51">
        <v>0</v>
      </c>
      <c r="I15" s="51">
        <v>1</v>
      </c>
      <c r="J15" s="51">
        <v>0</v>
      </c>
      <c r="K15" s="53">
        <v>3</v>
      </c>
      <c r="L15" s="10" t="s">
        <v>1</v>
      </c>
      <c r="M15" s="51">
        <v>16</v>
      </c>
      <c r="N15" s="54">
        <v>12</v>
      </c>
      <c r="O15" s="51">
        <v>0</v>
      </c>
      <c r="P15" s="51">
        <v>0</v>
      </c>
      <c r="Q15" s="51">
        <v>0</v>
      </c>
      <c r="R15" s="54">
        <v>0</v>
      </c>
      <c r="S15" s="51">
        <v>0</v>
      </c>
      <c r="T15" s="51">
        <v>0</v>
      </c>
      <c r="U15" s="55">
        <v>0</v>
      </c>
    </row>
    <row r="16" spans="1:21" ht="48" customHeight="1">
      <c r="A16" s="11" t="s">
        <v>26</v>
      </c>
      <c r="B16" s="6">
        <f t="shared" si="0"/>
        <v>72</v>
      </c>
      <c r="C16" s="51">
        <v>12</v>
      </c>
      <c r="D16" s="51">
        <v>11</v>
      </c>
      <c r="E16" s="51">
        <v>30</v>
      </c>
      <c r="F16" s="51">
        <v>2</v>
      </c>
      <c r="G16" s="52">
        <v>0</v>
      </c>
      <c r="H16" s="51">
        <v>0</v>
      </c>
      <c r="I16" s="51">
        <v>0</v>
      </c>
      <c r="J16" s="51">
        <v>0</v>
      </c>
      <c r="K16" s="53">
        <v>2</v>
      </c>
      <c r="L16" s="51">
        <v>4</v>
      </c>
      <c r="M16" s="10" t="s">
        <v>1</v>
      </c>
      <c r="N16" s="54">
        <v>2</v>
      </c>
      <c r="O16" s="51">
        <v>0</v>
      </c>
      <c r="P16" s="51">
        <v>3</v>
      </c>
      <c r="Q16" s="51">
        <v>2</v>
      </c>
      <c r="R16" s="54">
        <v>0</v>
      </c>
      <c r="S16" s="51">
        <v>1</v>
      </c>
      <c r="T16" s="51">
        <v>1</v>
      </c>
      <c r="U16" s="55">
        <v>2</v>
      </c>
    </row>
    <row r="17" spans="1:21" ht="48" customHeight="1">
      <c r="A17" s="11" t="s">
        <v>27</v>
      </c>
      <c r="B17" s="6">
        <f t="shared" si="0"/>
        <v>114</v>
      </c>
      <c r="C17" s="51">
        <v>24</v>
      </c>
      <c r="D17" s="51">
        <v>11</v>
      </c>
      <c r="E17" s="51">
        <v>56</v>
      </c>
      <c r="F17" s="51">
        <v>0</v>
      </c>
      <c r="G17" s="52">
        <v>0</v>
      </c>
      <c r="H17" s="51">
        <v>0</v>
      </c>
      <c r="I17" s="51">
        <v>0</v>
      </c>
      <c r="J17" s="51">
        <v>0</v>
      </c>
      <c r="K17" s="53">
        <v>3</v>
      </c>
      <c r="L17" s="51">
        <v>9</v>
      </c>
      <c r="M17" s="51">
        <v>8</v>
      </c>
      <c r="N17" s="28" t="s">
        <v>1</v>
      </c>
      <c r="O17" s="51">
        <v>1</v>
      </c>
      <c r="P17" s="51">
        <v>1</v>
      </c>
      <c r="Q17" s="51">
        <v>0</v>
      </c>
      <c r="R17" s="54">
        <v>0</v>
      </c>
      <c r="S17" s="51">
        <v>1</v>
      </c>
      <c r="T17" s="51">
        <v>0</v>
      </c>
      <c r="U17" s="55">
        <v>0</v>
      </c>
    </row>
    <row r="18" spans="1:21" ht="48" customHeight="1">
      <c r="A18" s="25" t="s">
        <v>28</v>
      </c>
      <c r="B18" s="22">
        <f t="shared" si="0"/>
        <v>52</v>
      </c>
      <c r="C18" s="66">
        <v>2</v>
      </c>
      <c r="D18" s="61">
        <v>41</v>
      </c>
      <c r="E18" s="61">
        <v>1</v>
      </c>
      <c r="F18" s="61">
        <v>1</v>
      </c>
      <c r="G18" s="65">
        <v>0</v>
      </c>
      <c r="H18" s="61">
        <v>0</v>
      </c>
      <c r="I18" s="61">
        <v>0</v>
      </c>
      <c r="J18" s="61">
        <v>0</v>
      </c>
      <c r="K18" s="62">
        <v>0</v>
      </c>
      <c r="L18" s="61">
        <v>0</v>
      </c>
      <c r="M18" s="61">
        <v>0</v>
      </c>
      <c r="N18" s="63">
        <v>1</v>
      </c>
      <c r="O18" s="23" t="s">
        <v>1</v>
      </c>
      <c r="P18" s="61">
        <v>1</v>
      </c>
      <c r="Q18" s="61">
        <v>0</v>
      </c>
      <c r="R18" s="63">
        <v>4</v>
      </c>
      <c r="S18" s="61">
        <v>0</v>
      </c>
      <c r="T18" s="61">
        <v>1</v>
      </c>
      <c r="U18" s="64">
        <v>0</v>
      </c>
    </row>
    <row r="19" spans="1:21" ht="48" customHeight="1">
      <c r="A19" s="11" t="s">
        <v>29</v>
      </c>
      <c r="B19" s="6">
        <f t="shared" si="0"/>
        <v>101</v>
      </c>
      <c r="C19" s="51">
        <v>7</v>
      </c>
      <c r="D19" s="51">
        <v>77</v>
      </c>
      <c r="E19" s="51">
        <v>1</v>
      </c>
      <c r="F19" s="51">
        <v>3</v>
      </c>
      <c r="G19" s="52">
        <v>0</v>
      </c>
      <c r="H19" s="51">
        <v>0</v>
      </c>
      <c r="I19" s="51">
        <v>0</v>
      </c>
      <c r="J19" s="51">
        <v>0</v>
      </c>
      <c r="K19" s="53">
        <v>0</v>
      </c>
      <c r="L19" s="51">
        <v>0</v>
      </c>
      <c r="M19" s="51">
        <v>4</v>
      </c>
      <c r="N19" s="54">
        <v>3</v>
      </c>
      <c r="O19" s="51">
        <v>3</v>
      </c>
      <c r="P19" s="10" t="s">
        <v>1</v>
      </c>
      <c r="Q19" s="51">
        <v>1</v>
      </c>
      <c r="R19" s="54">
        <v>2</v>
      </c>
      <c r="S19" s="51">
        <v>0</v>
      </c>
      <c r="T19" s="51">
        <v>0</v>
      </c>
      <c r="U19" s="55">
        <v>0</v>
      </c>
    </row>
    <row r="20" spans="1:21" ht="48" customHeight="1">
      <c r="A20" s="11" t="s">
        <v>30</v>
      </c>
      <c r="B20" s="6">
        <f t="shared" si="0"/>
        <v>45</v>
      </c>
      <c r="C20" s="51">
        <v>0</v>
      </c>
      <c r="D20" s="51">
        <v>32</v>
      </c>
      <c r="E20" s="51">
        <v>2</v>
      </c>
      <c r="F20" s="51">
        <v>2</v>
      </c>
      <c r="G20" s="52">
        <v>0</v>
      </c>
      <c r="H20" s="51">
        <v>0</v>
      </c>
      <c r="I20" s="51">
        <v>0</v>
      </c>
      <c r="J20" s="51">
        <v>0</v>
      </c>
      <c r="K20" s="53">
        <v>0</v>
      </c>
      <c r="L20" s="51">
        <v>0</v>
      </c>
      <c r="M20" s="51">
        <v>0</v>
      </c>
      <c r="N20" s="54">
        <v>0</v>
      </c>
      <c r="O20" s="51">
        <v>1</v>
      </c>
      <c r="P20" s="51">
        <v>1</v>
      </c>
      <c r="Q20" s="10" t="s">
        <v>1</v>
      </c>
      <c r="R20" s="54">
        <v>4</v>
      </c>
      <c r="S20" s="51">
        <v>1</v>
      </c>
      <c r="T20" s="51">
        <v>1</v>
      </c>
      <c r="U20" s="55">
        <v>1</v>
      </c>
    </row>
    <row r="21" spans="1:21" ht="48" customHeight="1">
      <c r="A21" s="24" t="s">
        <v>31</v>
      </c>
      <c r="B21" s="19">
        <f t="shared" si="0"/>
        <v>98</v>
      </c>
      <c r="C21" s="57">
        <v>3</v>
      </c>
      <c r="D21" s="57">
        <v>71</v>
      </c>
      <c r="E21" s="57">
        <v>2</v>
      </c>
      <c r="F21" s="57">
        <v>1</v>
      </c>
      <c r="G21" s="56">
        <v>0</v>
      </c>
      <c r="H21" s="57">
        <v>0</v>
      </c>
      <c r="I21" s="57">
        <v>0</v>
      </c>
      <c r="J21" s="57">
        <v>0</v>
      </c>
      <c r="K21" s="58">
        <v>0</v>
      </c>
      <c r="L21" s="57">
        <v>0</v>
      </c>
      <c r="M21" s="57">
        <v>1</v>
      </c>
      <c r="N21" s="59">
        <v>0</v>
      </c>
      <c r="O21" s="57">
        <v>2</v>
      </c>
      <c r="P21" s="57">
        <v>10</v>
      </c>
      <c r="Q21" s="57">
        <v>2</v>
      </c>
      <c r="R21" s="29" t="s">
        <v>1</v>
      </c>
      <c r="S21" s="57">
        <v>0</v>
      </c>
      <c r="T21" s="57">
        <v>2</v>
      </c>
      <c r="U21" s="60">
        <v>4</v>
      </c>
    </row>
    <row r="22" spans="1:21" ht="48" customHeight="1">
      <c r="A22" s="12" t="s">
        <v>32</v>
      </c>
      <c r="B22" s="6">
        <f t="shared" si="0"/>
        <v>20</v>
      </c>
      <c r="C22" s="67">
        <v>3</v>
      </c>
      <c r="D22" s="51">
        <v>7</v>
      </c>
      <c r="E22" s="51">
        <v>1</v>
      </c>
      <c r="F22" s="51">
        <v>2</v>
      </c>
      <c r="G22" s="52">
        <v>0</v>
      </c>
      <c r="H22" s="51">
        <v>0</v>
      </c>
      <c r="I22" s="51">
        <v>0</v>
      </c>
      <c r="J22" s="51">
        <v>0</v>
      </c>
      <c r="K22" s="53">
        <v>0</v>
      </c>
      <c r="L22" s="51">
        <v>0</v>
      </c>
      <c r="M22" s="51">
        <v>2</v>
      </c>
      <c r="N22" s="54">
        <v>0</v>
      </c>
      <c r="O22" s="51">
        <v>0</v>
      </c>
      <c r="P22" s="51">
        <v>0</v>
      </c>
      <c r="Q22" s="51">
        <v>1</v>
      </c>
      <c r="R22" s="54">
        <v>3</v>
      </c>
      <c r="S22" s="10" t="s">
        <v>1</v>
      </c>
      <c r="T22" s="51">
        <v>1</v>
      </c>
      <c r="U22" s="55">
        <v>0</v>
      </c>
    </row>
    <row r="23" spans="1:21" ht="48" customHeight="1">
      <c r="A23" s="11" t="s">
        <v>33</v>
      </c>
      <c r="B23" s="6">
        <f t="shared" si="0"/>
        <v>21</v>
      </c>
      <c r="C23" s="51">
        <v>1</v>
      </c>
      <c r="D23" s="51">
        <v>12</v>
      </c>
      <c r="E23" s="51">
        <v>1</v>
      </c>
      <c r="F23" s="51">
        <v>0</v>
      </c>
      <c r="G23" s="52">
        <v>1</v>
      </c>
      <c r="H23" s="51">
        <v>0</v>
      </c>
      <c r="I23" s="51">
        <v>0</v>
      </c>
      <c r="J23" s="51">
        <v>0</v>
      </c>
      <c r="K23" s="53">
        <v>0</v>
      </c>
      <c r="L23" s="51">
        <v>0</v>
      </c>
      <c r="M23" s="51">
        <v>0</v>
      </c>
      <c r="N23" s="54">
        <v>0</v>
      </c>
      <c r="O23" s="51">
        <v>0</v>
      </c>
      <c r="P23" s="51">
        <v>1</v>
      </c>
      <c r="Q23" s="51">
        <v>1</v>
      </c>
      <c r="R23" s="54">
        <v>1</v>
      </c>
      <c r="S23" s="51">
        <v>3</v>
      </c>
      <c r="T23" s="10" t="s">
        <v>1</v>
      </c>
      <c r="U23" s="55">
        <v>0</v>
      </c>
    </row>
    <row r="24" spans="1:21" ht="48" customHeight="1">
      <c r="A24" s="11" t="s">
        <v>34</v>
      </c>
      <c r="B24" s="6">
        <f>SUM(C24:U24)</f>
        <v>11</v>
      </c>
      <c r="C24" s="10">
        <v>0</v>
      </c>
      <c r="D24" s="51">
        <v>9</v>
      </c>
      <c r="E24" s="51">
        <v>0</v>
      </c>
      <c r="F24" s="51">
        <v>0</v>
      </c>
      <c r="G24" s="52">
        <v>0</v>
      </c>
      <c r="H24" s="51">
        <v>0</v>
      </c>
      <c r="I24" s="51">
        <v>0</v>
      </c>
      <c r="J24" s="51">
        <v>0</v>
      </c>
      <c r="K24" s="53">
        <v>0</v>
      </c>
      <c r="L24" s="51">
        <v>0</v>
      </c>
      <c r="M24" s="51">
        <v>0</v>
      </c>
      <c r="N24" s="54">
        <v>0</v>
      </c>
      <c r="O24" s="51">
        <v>0</v>
      </c>
      <c r="P24" s="51">
        <v>0</v>
      </c>
      <c r="Q24" s="51">
        <v>0</v>
      </c>
      <c r="R24" s="54">
        <v>1</v>
      </c>
      <c r="S24" s="51">
        <v>0</v>
      </c>
      <c r="T24" s="51">
        <v>1</v>
      </c>
      <c r="U24" s="13" t="s">
        <v>1</v>
      </c>
    </row>
    <row r="25" spans="1:22" s="15" customFormat="1" ht="48" customHeight="1" thickBot="1">
      <c r="A25" s="44" t="s">
        <v>42</v>
      </c>
      <c r="B25" s="45">
        <f aca="true" t="shared" si="1" ref="B25:U25">SUM(B6:B24)</f>
        <v>2939</v>
      </c>
      <c r="C25" s="46">
        <f t="shared" si="1"/>
        <v>570</v>
      </c>
      <c r="D25" s="46">
        <f t="shared" si="1"/>
        <v>629</v>
      </c>
      <c r="E25" s="46">
        <f t="shared" si="1"/>
        <v>370</v>
      </c>
      <c r="F25" s="46">
        <f t="shared" si="1"/>
        <v>169</v>
      </c>
      <c r="G25" s="47">
        <f t="shared" si="1"/>
        <v>84</v>
      </c>
      <c r="H25" s="46">
        <f t="shared" si="1"/>
        <v>29</v>
      </c>
      <c r="I25" s="46">
        <f t="shared" si="1"/>
        <v>61</v>
      </c>
      <c r="J25" s="46">
        <f t="shared" si="1"/>
        <v>141</v>
      </c>
      <c r="K25" s="48">
        <f t="shared" si="1"/>
        <v>41</v>
      </c>
      <c r="L25" s="46">
        <f t="shared" si="1"/>
        <v>138</v>
      </c>
      <c r="M25" s="46">
        <f t="shared" si="1"/>
        <v>134</v>
      </c>
      <c r="N25" s="49">
        <f t="shared" si="1"/>
        <v>112</v>
      </c>
      <c r="O25" s="46">
        <f t="shared" si="1"/>
        <v>56</v>
      </c>
      <c r="P25" s="46">
        <f t="shared" si="1"/>
        <v>131</v>
      </c>
      <c r="Q25" s="46">
        <f t="shared" si="1"/>
        <v>83</v>
      </c>
      <c r="R25" s="49">
        <f t="shared" si="1"/>
        <v>103</v>
      </c>
      <c r="S25" s="46">
        <f t="shared" si="1"/>
        <v>36</v>
      </c>
      <c r="T25" s="46">
        <f t="shared" si="1"/>
        <v>28</v>
      </c>
      <c r="U25" s="50">
        <f t="shared" si="1"/>
        <v>24</v>
      </c>
      <c r="V25" s="14"/>
    </row>
    <row r="26" spans="1:22" s="16" customFormat="1" ht="48" customHeight="1" thickBot="1" thickTop="1">
      <c r="A26" s="37" t="s">
        <v>43</v>
      </c>
      <c r="B26" s="38" t="s">
        <v>1</v>
      </c>
      <c r="C26" s="39">
        <f>B6-C25</f>
        <v>57</v>
      </c>
      <c r="D26" s="39">
        <f>B7-D25</f>
        <v>170</v>
      </c>
      <c r="E26" s="39">
        <f>B8-E25</f>
        <v>-2</v>
      </c>
      <c r="F26" s="39">
        <f>B9-F25</f>
        <v>-12</v>
      </c>
      <c r="G26" s="40">
        <f>B10-G25</f>
        <v>-8</v>
      </c>
      <c r="H26" s="39">
        <f>B11-H25</f>
        <v>-15</v>
      </c>
      <c r="I26" s="39">
        <f>B12-I25</f>
        <v>-26</v>
      </c>
      <c r="J26" s="39">
        <f>B13-J25</f>
        <v>-16</v>
      </c>
      <c r="K26" s="41">
        <f>B14-K25</f>
        <v>0</v>
      </c>
      <c r="L26" s="39">
        <f>B15-L25</f>
        <v>25</v>
      </c>
      <c r="M26" s="39">
        <f>B16-M25</f>
        <v>-62</v>
      </c>
      <c r="N26" s="42">
        <f>B17-N25</f>
        <v>2</v>
      </c>
      <c r="O26" s="39">
        <f>B18-O25</f>
        <v>-4</v>
      </c>
      <c r="P26" s="39">
        <f>B19-P25</f>
        <v>-30</v>
      </c>
      <c r="Q26" s="39">
        <f>B20-Q25</f>
        <v>-38</v>
      </c>
      <c r="R26" s="42">
        <f>B21-R25</f>
        <v>-5</v>
      </c>
      <c r="S26" s="39">
        <f>B22-S25</f>
        <v>-16</v>
      </c>
      <c r="T26" s="39">
        <f>B23-T25</f>
        <v>-7</v>
      </c>
      <c r="U26" s="43">
        <f>B24-U25</f>
        <v>-13</v>
      </c>
      <c r="V26" s="17"/>
    </row>
  </sheetData>
  <sheetProtection/>
  <mergeCells count="3">
    <mergeCell ref="A4:A5"/>
    <mergeCell ref="B4:B5"/>
    <mergeCell ref="C4:U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&amp;C&amp;20‐74‐</oddFooter>
  </headerFooter>
  <colBreaks count="1" manualBreakCount="1">
    <brk id="21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2019-10-28T06:03:02Z</cp:lastPrinted>
  <dcterms:created xsi:type="dcterms:W3CDTF">2007-03-14T06:31:15Z</dcterms:created>
  <dcterms:modified xsi:type="dcterms:W3CDTF">2020-10-26T08:06:32Z</dcterms:modified>
  <cp:category/>
  <cp:version/>
  <cp:contentType/>
  <cp:contentStatus/>
</cp:coreProperties>
</file>