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2"/>
  </bookViews>
  <sheets>
    <sheet name="県計" sheetId="1" r:id="rId1"/>
    <sheet name="男計" sheetId="2" r:id="rId2"/>
    <sheet name="女計" sheetId="3" r:id="rId3"/>
  </sheets>
  <definedNames>
    <definedName name="_xlnm.Print_Area" localSheetId="0">'県計'!$A$1:$U$26</definedName>
    <definedName name="_xlnm.Print_Area" localSheetId="2">'女計'!$A$1:$U$26</definedName>
    <definedName name="_xlnm.Print_Area" localSheetId="1">'男計'!$A$1:$U$26</definedName>
  </definedNames>
  <calcPr fullCalcOnLoad="1"/>
</workbook>
</file>

<file path=xl/sharedStrings.xml><?xml version="1.0" encoding="utf-8"?>
<sst xmlns="http://schemas.openxmlformats.org/spreadsheetml/2006/main" count="198" uniqueCount="55">
  <si>
    <t>転  入  地</t>
  </si>
  <si>
    <t>－</t>
  </si>
  <si>
    <t>八頭町</t>
  </si>
  <si>
    <t>北栄町</t>
  </si>
  <si>
    <t>湯梨浜町</t>
  </si>
  <si>
    <t>琴浦町</t>
  </si>
  <si>
    <t>伯耆町</t>
  </si>
  <si>
    <t>南部町</t>
  </si>
  <si>
    <t>従　　　　　　　前　　　　　　　の　　　　　　　住　　　　　　　所　　　　　　　地</t>
  </si>
  <si>
    <t>総　　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</si>
  <si>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</si>
  <si>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</si>
  <si>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</si>
  <si>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</si>
  <si>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</si>
  <si>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</si>
  <si>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</si>
  <si>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</si>
  <si>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</si>
  <si>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大山町</t>
  </si>
  <si>
    <t>日南町</t>
  </si>
  <si>
    <t>日野町</t>
  </si>
  <si>
    <t>江府町</t>
  </si>
  <si>
    <r>
      <t>智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</si>
  <si>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八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</si>
  <si>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三 朝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</si>
  <si>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琴 浦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</si>
  <si>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北 栄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</si>
  <si>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日吉津村</t>
  </si>
  <si>
    <r>
      <t>大 山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</si>
  <si>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南 部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</si>
  <si>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伯 耆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</si>
  <si>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南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</si>
  <si>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</si>
  <si>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江 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</si>
  <si>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鳥 取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</si>
  <si>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米 子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</si>
  <si>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倉 吉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</si>
  <si>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境 港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</si>
  <si>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岩 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</si>
  <si>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若 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</si>
  <si>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総　　計</t>
  </si>
  <si>
    <t>転出入超過</t>
  </si>
  <si>
    <r>
      <t>米 子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</si>
  <si>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倉 吉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</si>
  <si>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境 港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</si>
  <si>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t>　　第８表　　県 内 移 動 者 数　</t>
  </si>
  <si>
    <t>　　第８表　　県 内 移 動 者 数　（男）</t>
  </si>
  <si>
    <t>　　第８表　　県 内 移 動 者 数　（女）</t>
  </si>
  <si>
    <t>（H31.1.1～R1.12.31）</t>
  </si>
  <si>
    <t>（H31.1.1～R1.12.31）</t>
  </si>
  <si>
    <t>－</t>
  </si>
  <si>
    <t>－</t>
  </si>
  <si>
    <t>（単位：人）</t>
  </si>
  <si>
    <t>（単位：人）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</si>
</sst>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#,##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6" fillId="0" borderId="13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22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38" fontId="6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46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48" xfId="0" applyNumberFormat="1" applyFont="1" applyFill="1" applyBorder="1" applyAlignment="1">
      <alignment vertical="center"/>
    </xf>
    <xf numFmtId="38" fontId="6" fillId="0" borderId="49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52" xfId="0" applyNumberFormat="1" applyFont="1" applyFill="1" applyBorder="1" applyAlignment="1">
      <alignment vertical="center"/>
    </xf>
    <xf numFmtId="38" fontId="6" fillId="0" borderId="5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54" xfId="0" applyFont="1" applyFill="1" applyBorder="1" applyAlignment="1">
      <alignment horizontal="center" vertical="center" textRotation="255"/>
    </xf>
    <xf numFmtId="0" fontId="0" fillId="0" borderId="55" xfId="0" applyNumberFormat="1" applyFont="1" applyFill="1" applyBorder="1" applyAlignment="1" applyProtection="1">
      <alignment vertical="center" textRotation="255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showOutlineSymbols="0" view="pageBreakPreview" zoomScale="70" zoomScaleNormal="87" zoomScaleSheetLayoutView="70" zoomScalePageLayoutView="0" workbookViewId="0" topLeftCell="A1">
      <pane xSplit="2" ySplit="5" topLeftCell="C6" activePane="bottomRight" state="frozen"/>
      <selection pane="topLeft" activeCell="A4" sqref="A4:A5"/>
      <selection pane="topRight" activeCell="A4" sqref="A4:A5"/>
      <selection pane="bottomLeft" activeCell="A4" sqref="A4:A5"/>
      <selection pane="bottomRight" activeCell="R6" sqref="R6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49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53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>
      <c r="A6" s="9" t="s">
        <v>35</v>
      </c>
      <c r="B6" s="6">
        <f>SUM(C6:U6)</f>
        <v>1335</v>
      </c>
      <c r="C6" s="10" t="s">
        <v>1</v>
      </c>
      <c r="D6" s="51">
        <v>388</v>
      </c>
      <c r="E6" s="51">
        <v>173</v>
      </c>
      <c r="F6" s="51">
        <v>45</v>
      </c>
      <c r="G6" s="52">
        <v>156</v>
      </c>
      <c r="H6" s="51">
        <v>46</v>
      </c>
      <c r="I6" s="51">
        <v>93</v>
      </c>
      <c r="J6" s="51">
        <v>235</v>
      </c>
      <c r="K6" s="53">
        <v>12</v>
      </c>
      <c r="L6" s="51">
        <v>56</v>
      </c>
      <c r="M6" s="51">
        <v>36</v>
      </c>
      <c r="N6" s="54">
        <v>27</v>
      </c>
      <c r="O6" s="51">
        <v>7</v>
      </c>
      <c r="P6" s="51">
        <v>19</v>
      </c>
      <c r="Q6" s="51">
        <v>13</v>
      </c>
      <c r="R6" s="54">
        <v>10</v>
      </c>
      <c r="S6" s="51">
        <v>4</v>
      </c>
      <c r="T6" s="51">
        <v>10</v>
      </c>
      <c r="U6" s="55">
        <v>5</v>
      </c>
    </row>
    <row r="7" spans="1:21" ht="48" customHeight="1">
      <c r="A7" s="9" t="s">
        <v>43</v>
      </c>
      <c r="B7" s="6">
        <f aca="true" t="shared" si="0" ref="B7:B24">SUM(C7:U7)</f>
        <v>1604</v>
      </c>
      <c r="C7" s="51">
        <v>386</v>
      </c>
      <c r="D7" s="10" t="s">
        <v>1</v>
      </c>
      <c r="E7" s="51">
        <v>136</v>
      </c>
      <c r="F7" s="51">
        <v>288</v>
      </c>
      <c r="G7" s="52">
        <v>5</v>
      </c>
      <c r="H7" s="51">
        <v>3</v>
      </c>
      <c r="I7" s="51">
        <v>8</v>
      </c>
      <c r="J7" s="51">
        <v>13</v>
      </c>
      <c r="K7" s="53">
        <v>4</v>
      </c>
      <c r="L7" s="51">
        <v>36</v>
      </c>
      <c r="M7" s="51">
        <v>59</v>
      </c>
      <c r="N7" s="54">
        <v>39</v>
      </c>
      <c r="O7" s="51">
        <v>84</v>
      </c>
      <c r="P7" s="51">
        <v>165</v>
      </c>
      <c r="Q7" s="51">
        <v>100</v>
      </c>
      <c r="R7" s="54">
        <v>128</v>
      </c>
      <c r="S7" s="51">
        <v>54</v>
      </c>
      <c r="T7" s="51">
        <v>62</v>
      </c>
      <c r="U7" s="55">
        <v>34</v>
      </c>
    </row>
    <row r="8" spans="1:21" ht="48" customHeight="1">
      <c r="A8" s="9" t="s">
        <v>44</v>
      </c>
      <c r="B8" s="6">
        <f t="shared" si="0"/>
        <v>688</v>
      </c>
      <c r="C8" s="51">
        <v>196</v>
      </c>
      <c r="D8" s="51">
        <v>109</v>
      </c>
      <c r="E8" s="10" t="s">
        <v>1</v>
      </c>
      <c r="F8" s="51">
        <v>21</v>
      </c>
      <c r="G8" s="52">
        <v>3</v>
      </c>
      <c r="H8" s="51">
        <v>2</v>
      </c>
      <c r="I8" s="51">
        <v>3</v>
      </c>
      <c r="J8" s="51">
        <v>7</v>
      </c>
      <c r="K8" s="53">
        <v>44</v>
      </c>
      <c r="L8" s="51">
        <v>137</v>
      </c>
      <c r="M8" s="51">
        <v>58</v>
      </c>
      <c r="N8" s="54">
        <v>86</v>
      </c>
      <c r="O8" s="51">
        <v>6</v>
      </c>
      <c r="P8" s="51">
        <v>4</v>
      </c>
      <c r="Q8" s="51">
        <v>1</v>
      </c>
      <c r="R8" s="54">
        <v>4</v>
      </c>
      <c r="S8" s="51">
        <v>3</v>
      </c>
      <c r="T8" s="51">
        <v>4</v>
      </c>
      <c r="U8" s="55">
        <v>0</v>
      </c>
    </row>
    <row r="9" spans="1:21" ht="48" customHeight="1">
      <c r="A9" s="18" t="s">
        <v>45</v>
      </c>
      <c r="B9" s="19">
        <f t="shared" si="0"/>
        <v>408</v>
      </c>
      <c r="C9" s="57">
        <v>36</v>
      </c>
      <c r="D9" s="57">
        <v>312</v>
      </c>
      <c r="E9" s="57">
        <v>6</v>
      </c>
      <c r="F9" s="20" t="s">
        <v>1</v>
      </c>
      <c r="G9" s="56">
        <v>1</v>
      </c>
      <c r="H9" s="57">
        <v>0</v>
      </c>
      <c r="I9" s="57">
        <v>0</v>
      </c>
      <c r="J9" s="57">
        <v>2</v>
      </c>
      <c r="K9" s="58">
        <v>2</v>
      </c>
      <c r="L9" s="57">
        <v>0</v>
      </c>
      <c r="M9" s="57">
        <v>8</v>
      </c>
      <c r="N9" s="59">
        <v>2</v>
      </c>
      <c r="O9" s="57">
        <v>1</v>
      </c>
      <c r="P9" s="57">
        <v>17</v>
      </c>
      <c r="Q9" s="57">
        <v>7</v>
      </c>
      <c r="R9" s="59">
        <v>7</v>
      </c>
      <c r="S9" s="57">
        <v>5</v>
      </c>
      <c r="T9" s="57">
        <v>1</v>
      </c>
      <c r="U9" s="60">
        <v>1</v>
      </c>
    </row>
    <row r="10" spans="1:21" ht="48" customHeight="1">
      <c r="A10" s="11" t="s">
        <v>39</v>
      </c>
      <c r="B10" s="6">
        <f t="shared" si="0"/>
        <v>135</v>
      </c>
      <c r="C10" s="51">
        <v>112</v>
      </c>
      <c r="D10" s="51">
        <v>3</v>
      </c>
      <c r="E10" s="51">
        <v>9</v>
      </c>
      <c r="F10" s="51">
        <v>6</v>
      </c>
      <c r="G10" s="26" t="s">
        <v>1</v>
      </c>
      <c r="H10" s="51">
        <v>0</v>
      </c>
      <c r="I10" s="51">
        <v>1</v>
      </c>
      <c r="J10" s="51">
        <v>2</v>
      </c>
      <c r="K10" s="53">
        <v>0</v>
      </c>
      <c r="L10" s="51">
        <v>0</v>
      </c>
      <c r="M10" s="51">
        <v>2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>
      <c r="A11" s="21" t="s">
        <v>40</v>
      </c>
      <c r="B11" s="22">
        <f t="shared" si="0"/>
        <v>28</v>
      </c>
      <c r="C11" s="61">
        <v>14</v>
      </c>
      <c r="D11" s="23">
        <v>1</v>
      </c>
      <c r="E11" s="61">
        <v>2</v>
      </c>
      <c r="F11" s="61">
        <v>0</v>
      </c>
      <c r="G11" s="65">
        <v>0</v>
      </c>
      <c r="H11" s="23" t="s">
        <v>1</v>
      </c>
      <c r="I11" s="61">
        <v>0</v>
      </c>
      <c r="J11" s="61">
        <v>7</v>
      </c>
      <c r="K11" s="62">
        <v>0</v>
      </c>
      <c r="L11" s="61">
        <v>4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</row>
    <row r="12" spans="1:21" ht="48" customHeight="1">
      <c r="A12" s="11" t="s">
        <v>23</v>
      </c>
      <c r="B12" s="6">
        <f t="shared" si="0"/>
        <v>72</v>
      </c>
      <c r="C12" s="51">
        <v>57</v>
      </c>
      <c r="D12" s="51">
        <v>2</v>
      </c>
      <c r="E12" s="10">
        <v>3</v>
      </c>
      <c r="F12" s="51">
        <v>0</v>
      </c>
      <c r="G12" s="52">
        <v>3</v>
      </c>
      <c r="H12" s="51">
        <v>1</v>
      </c>
      <c r="I12" s="10" t="s">
        <v>1</v>
      </c>
      <c r="J12" s="51">
        <v>4</v>
      </c>
      <c r="K12" s="53">
        <v>0</v>
      </c>
      <c r="L12" s="51">
        <v>2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>
      <c r="A13" s="24" t="s">
        <v>24</v>
      </c>
      <c r="B13" s="19">
        <f t="shared" si="0"/>
        <v>194</v>
      </c>
      <c r="C13" s="57">
        <v>143</v>
      </c>
      <c r="D13" s="57">
        <v>13</v>
      </c>
      <c r="E13" s="57">
        <v>4</v>
      </c>
      <c r="F13" s="57">
        <v>1</v>
      </c>
      <c r="G13" s="56">
        <v>2</v>
      </c>
      <c r="H13" s="57">
        <v>10</v>
      </c>
      <c r="I13" s="57">
        <v>12</v>
      </c>
      <c r="J13" s="20" t="s">
        <v>1</v>
      </c>
      <c r="K13" s="58">
        <v>0</v>
      </c>
      <c r="L13" s="57">
        <v>1</v>
      </c>
      <c r="M13" s="57">
        <v>2</v>
      </c>
      <c r="N13" s="59">
        <v>1</v>
      </c>
      <c r="O13" s="57">
        <v>0</v>
      </c>
      <c r="P13" s="57">
        <v>0</v>
      </c>
      <c r="Q13" s="57">
        <v>2</v>
      </c>
      <c r="R13" s="59">
        <v>2</v>
      </c>
      <c r="S13" s="57">
        <v>0</v>
      </c>
      <c r="T13" s="57">
        <v>1</v>
      </c>
      <c r="U13" s="60">
        <v>0</v>
      </c>
    </row>
    <row r="14" spans="1:21" ht="48" customHeight="1">
      <c r="A14" s="11" t="s">
        <v>25</v>
      </c>
      <c r="B14" s="6">
        <f t="shared" si="0"/>
        <v>83</v>
      </c>
      <c r="C14" s="51">
        <v>13</v>
      </c>
      <c r="D14" s="51">
        <v>6</v>
      </c>
      <c r="E14" s="51">
        <v>35</v>
      </c>
      <c r="F14" s="51">
        <v>2</v>
      </c>
      <c r="G14" s="52">
        <v>0</v>
      </c>
      <c r="H14" s="51">
        <v>2</v>
      </c>
      <c r="I14" s="51">
        <v>0</v>
      </c>
      <c r="J14" s="51">
        <v>2</v>
      </c>
      <c r="K14" s="27" t="s">
        <v>1</v>
      </c>
      <c r="L14" s="51">
        <v>13</v>
      </c>
      <c r="M14" s="51">
        <v>4</v>
      </c>
      <c r="N14" s="54">
        <v>6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>
      <c r="A15" s="11" t="s">
        <v>4</v>
      </c>
      <c r="B15" s="6">
        <f t="shared" si="0"/>
        <v>336</v>
      </c>
      <c r="C15" s="51">
        <v>76</v>
      </c>
      <c r="D15" s="51">
        <v>22</v>
      </c>
      <c r="E15" s="51">
        <v>163</v>
      </c>
      <c r="F15" s="51">
        <v>3</v>
      </c>
      <c r="G15" s="52">
        <v>8</v>
      </c>
      <c r="H15" s="51">
        <v>0</v>
      </c>
      <c r="I15" s="51">
        <v>5</v>
      </c>
      <c r="J15" s="51">
        <v>4</v>
      </c>
      <c r="K15" s="53">
        <v>10</v>
      </c>
      <c r="L15" s="10" t="s">
        <v>1</v>
      </c>
      <c r="M15" s="51">
        <v>19</v>
      </c>
      <c r="N15" s="54">
        <v>21</v>
      </c>
      <c r="O15" s="51">
        <v>2</v>
      </c>
      <c r="P15" s="51">
        <v>2</v>
      </c>
      <c r="Q15" s="51">
        <v>0</v>
      </c>
      <c r="R15" s="54">
        <v>0</v>
      </c>
      <c r="S15" s="51">
        <v>1</v>
      </c>
      <c r="T15" s="51">
        <v>0</v>
      </c>
      <c r="U15" s="55">
        <v>0</v>
      </c>
    </row>
    <row r="16" spans="1:21" ht="48" customHeight="1">
      <c r="A16" s="11" t="s">
        <v>26</v>
      </c>
      <c r="B16" s="6">
        <f t="shared" si="0"/>
        <v>182</v>
      </c>
      <c r="C16" s="51">
        <v>26</v>
      </c>
      <c r="D16" s="51">
        <v>32</v>
      </c>
      <c r="E16" s="51">
        <v>68</v>
      </c>
      <c r="F16" s="51">
        <v>7</v>
      </c>
      <c r="G16" s="52">
        <v>1</v>
      </c>
      <c r="H16" s="51">
        <v>0</v>
      </c>
      <c r="I16" s="51">
        <v>0</v>
      </c>
      <c r="J16" s="51">
        <v>0</v>
      </c>
      <c r="K16" s="53">
        <v>4</v>
      </c>
      <c r="L16" s="51">
        <v>9</v>
      </c>
      <c r="M16" s="10" t="s">
        <v>1</v>
      </c>
      <c r="N16" s="54">
        <v>21</v>
      </c>
      <c r="O16" s="51">
        <v>0</v>
      </c>
      <c r="P16" s="51">
        <v>8</v>
      </c>
      <c r="Q16" s="51">
        <v>4</v>
      </c>
      <c r="R16" s="54">
        <v>0</v>
      </c>
      <c r="S16" s="51">
        <v>0</v>
      </c>
      <c r="T16" s="51">
        <v>1</v>
      </c>
      <c r="U16" s="55">
        <v>1</v>
      </c>
    </row>
    <row r="17" spans="1:21" ht="48" customHeight="1">
      <c r="A17" s="11" t="s">
        <v>27</v>
      </c>
      <c r="B17" s="6">
        <f t="shared" si="0"/>
        <v>225</v>
      </c>
      <c r="C17" s="51">
        <v>42</v>
      </c>
      <c r="D17" s="51">
        <v>18</v>
      </c>
      <c r="E17" s="51">
        <v>96</v>
      </c>
      <c r="F17" s="51">
        <v>1</v>
      </c>
      <c r="G17" s="52">
        <v>0</v>
      </c>
      <c r="H17" s="51">
        <v>0</v>
      </c>
      <c r="I17" s="51">
        <v>0</v>
      </c>
      <c r="J17" s="51">
        <v>2</v>
      </c>
      <c r="K17" s="53">
        <v>5</v>
      </c>
      <c r="L17" s="51">
        <v>38</v>
      </c>
      <c r="M17" s="51">
        <v>20</v>
      </c>
      <c r="N17" s="28" t="s">
        <v>1</v>
      </c>
      <c r="O17" s="51">
        <v>0</v>
      </c>
      <c r="P17" s="51">
        <v>3</v>
      </c>
      <c r="Q17" s="51">
        <v>0</v>
      </c>
      <c r="R17" s="54">
        <v>0</v>
      </c>
      <c r="S17" s="51">
        <v>0</v>
      </c>
      <c r="T17" s="51">
        <v>0</v>
      </c>
      <c r="U17" s="55">
        <v>0</v>
      </c>
    </row>
    <row r="18" spans="1:21" ht="48" customHeight="1">
      <c r="A18" s="25" t="s">
        <v>28</v>
      </c>
      <c r="B18" s="22">
        <f t="shared" si="0"/>
        <v>123</v>
      </c>
      <c r="C18" s="66">
        <v>12</v>
      </c>
      <c r="D18" s="61">
        <v>68</v>
      </c>
      <c r="E18" s="61">
        <v>7</v>
      </c>
      <c r="F18" s="61">
        <v>1</v>
      </c>
      <c r="G18" s="65">
        <v>0</v>
      </c>
      <c r="H18" s="61">
        <v>5</v>
      </c>
      <c r="I18" s="61">
        <v>0</v>
      </c>
      <c r="J18" s="61">
        <v>0</v>
      </c>
      <c r="K18" s="62">
        <v>0</v>
      </c>
      <c r="L18" s="61">
        <v>0</v>
      </c>
      <c r="M18" s="61">
        <v>2</v>
      </c>
      <c r="N18" s="63">
        <v>4</v>
      </c>
      <c r="O18" s="23" t="s">
        <v>1</v>
      </c>
      <c r="P18" s="61">
        <v>9</v>
      </c>
      <c r="Q18" s="61">
        <v>2</v>
      </c>
      <c r="R18" s="63">
        <v>7</v>
      </c>
      <c r="S18" s="61">
        <v>0</v>
      </c>
      <c r="T18" s="61">
        <v>2</v>
      </c>
      <c r="U18" s="64">
        <v>4</v>
      </c>
    </row>
    <row r="19" spans="1:21" ht="48" customHeight="1">
      <c r="A19" s="11" t="s">
        <v>29</v>
      </c>
      <c r="B19" s="6">
        <f t="shared" si="0"/>
        <v>246</v>
      </c>
      <c r="C19" s="51">
        <v>25</v>
      </c>
      <c r="D19" s="51">
        <v>162</v>
      </c>
      <c r="E19" s="51">
        <v>10</v>
      </c>
      <c r="F19" s="51">
        <v>4</v>
      </c>
      <c r="G19" s="52">
        <v>0</v>
      </c>
      <c r="H19" s="51">
        <v>0</v>
      </c>
      <c r="I19" s="51">
        <v>3</v>
      </c>
      <c r="J19" s="51">
        <v>0</v>
      </c>
      <c r="K19" s="53">
        <v>0</v>
      </c>
      <c r="L19" s="51">
        <v>2</v>
      </c>
      <c r="M19" s="51">
        <v>17</v>
      </c>
      <c r="N19" s="54">
        <v>3</v>
      </c>
      <c r="O19" s="51">
        <v>7</v>
      </c>
      <c r="P19" s="10" t="s">
        <v>1</v>
      </c>
      <c r="Q19" s="51">
        <v>5</v>
      </c>
      <c r="R19" s="54">
        <v>3</v>
      </c>
      <c r="S19" s="51">
        <v>3</v>
      </c>
      <c r="T19" s="51">
        <v>2</v>
      </c>
      <c r="U19" s="55">
        <v>0</v>
      </c>
    </row>
    <row r="20" spans="1:21" ht="48" customHeight="1">
      <c r="A20" s="11" t="s">
        <v>30</v>
      </c>
      <c r="B20" s="6">
        <f t="shared" si="0"/>
        <v>120</v>
      </c>
      <c r="C20" s="51">
        <v>13</v>
      </c>
      <c r="D20" s="51">
        <v>89</v>
      </c>
      <c r="E20" s="51">
        <v>1</v>
      </c>
      <c r="F20" s="51">
        <v>1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1</v>
      </c>
      <c r="M20" s="51">
        <v>1</v>
      </c>
      <c r="N20" s="54">
        <v>0</v>
      </c>
      <c r="O20" s="51">
        <v>5</v>
      </c>
      <c r="P20" s="51">
        <v>1</v>
      </c>
      <c r="Q20" s="10" t="s">
        <v>1</v>
      </c>
      <c r="R20" s="54">
        <v>6</v>
      </c>
      <c r="S20" s="51">
        <v>2</v>
      </c>
      <c r="T20" s="51">
        <v>0</v>
      </c>
      <c r="U20" s="55">
        <v>0</v>
      </c>
    </row>
    <row r="21" spans="1:21" ht="48" customHeight="1">
      <c r="A21" s="24" t="s">
        <v>31</v>
      </c>
      <c r="B21" s="19">
        <f t="shared" si="0"/>
        <v>204</v>
      </c>
      <c r="C21" s="57">
        <v>11</v>
      </c>
      <c r="D21" s="57">
        <v>135</v>
      </c>
      <c r="E21" s="57">
        <v>4</v>
      </c>
      <c r="F21" s="57">
        <v>7</v>
      </c>
      <c r="G21" s="56">
        <v>0</v>
      </c>
      <c r="H21" s="57">
        <v>0</v>
      </c>
      <c r="I21" s="57">
        <v>0</v>
      </c>
      <c r="J21" s="57">
        <v>2</v>
      </c>
      <c r="K21" s="58">
        <v>0</v>
      </c>
      <c r="L21" s="57">
        <v>4</v>
      </c>
      <c r="M21" s="57">
        <v>3</v>
      </c>
      <c r="N21" s="59">
        <v>1</v>
      </c>
      <c r="O21" s="57">
        <v>3</v>
      </c>
      <c r="P21" s="57">
        <v>8</v>
      </c>
      <c r="Q21" s="57">
        <v>3</v>
      </c>
      <c r="R21" s="29" t="s">
        <v>1</v>
      </c>
      <c r="S21" s="57">
        <v>6</v>
      </c>
      <c r="T21" s="57">
        <v>10</v>
      </c>
      <c r="U21" s="60">
        <v>7</v>
      </c>
    </row>
    <row r="22" spans="1:21" ht="48" customHeight="1">
      <c r="A22" s="12" t="s">
        <v>32</v>
      </c>
      <c r="B22" s="6">
        <f t="shared" si="0"/>
        <v>51</v>
      </c>
      <c r="C22" s="67">
        <v>2</v>
      </c>
      <c r="D22" s="51">
        <v>27</v>
      </c>
      <c r="E22" s="51">
        <v>1</v>
      </c>
      <c r="F22" s="51">
        <v>8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1</v>
      </c>
      <c r="M22" s="51">
        <v>2</v>
      </c>
      <c r="N22" s="54">
        <v>0</v>
      </c>
      <c r="O22" s="51">
        <v>0</v>
      </c>
      <c r="P22" s="51">
        <v>3</v>
      </c>
      <c r="Q22" s="51">
        <v>3</v>
      </c>
      <c r="R22" s="54">
        <v>2</v>
      </c>
      <c r="S22" s="10" t="s">
        <v>1</v>
      </c>
      <c r="T22" s="51">
        <v>2</v>
      </c>
      <c r="U22" s="55">
        <v>0</v>
      </c>
    </row>
    <row r="23" spans="1:21" ht="48" customHeight="1">
      <c r="A23" s="11" t="s">
        <v>33</v>
      </c>
      <c r="B23" s="6">
        <f t="shared" si="0"/>
        <v>47</v>
      </c>
      <c r="C23" s="51">
        <v>11</v>
      </c>
      <c r="D23" s="51">
        <v>22</v>
      </c>
      <c r="E23" s="51">
        <v>3</v>
      </c>
      <c r="F23" s="51">
        <v>1</v>
      </c>
      <c r="G23" s="52">
        <v>0</v>
      </c>
      <c r="H23" s="51">
        <v>0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1</v>
      </c>
      <c r="Q23" s="51">
        <v>2</v>
      </c>
      <c r="R23" s="54">
        <v>3</v>
      </c>
      <c r="S23" s="51">
        <v>0</v>
      </c>
      <c r="T23" s="10" t="s">
        <v>1</v>
      </c>
      <c r="U23" s="55">
        <v>4</v>
      </c>
    </row>
    <row r="24" spans="1:21" ht="48" customHeight="1">
      <c r="A24" s="11" t="s">
        <v>34</v>
      </c>
      <c r="B24" s="6">
        <f t="shared" si="0"/>
        <v>27</v>
      </c>
      <c r="C24" s="10">
        <v>1</v>
      </c>
      <c r="D24" s="51">
        <v>14</v>
      </c>
      <c r="E24" s="51">
        <v>0</v>
      </c>
      <c r="F24" s="51">
        <v>2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1</v>
      </c>
      <c r="P24" s="51">
        <v>4</v>
      </c>
      <c r="Q24" s="51">
        <v>1</v>
      </c>
      <c r="R24" s="54">
        <v>1</v>
      </c>
      <c r="S24" s="51">
        <v>0</v>
      </c>
      <c r="T24" s="51">
        <v>3</v>
      </c>
      <c r="U24" s="13" t="s">
        <v>1</v>
      </c>
    </row>
    <row r="25" spans="1:22" s="15" customFormat="1" ht="48" customHeight="1" thickBot="1">
      <c r="A25" s="44" t="s">
        <v>41</v>
      </c>
      <c r="B25" s="45">
        <f aca="true" t="shared" si="1" ref="B25:U25">SUM(B6:B24)</f>
        <v>6108</v>
      </c>
      <c r="C25" s="46">
        <f t="shared" si="1"/>
        <v>1176</v>
      </c>
      <c r="D25" s="46">
        <f t="shared" si="1"/>
        <v>1423</v>
      </c>
      <c r="E25" s="46">
        <f t="shared" si="1"/>
        <v>721</v>
      </c>
      <c r="F25" s="46">
        <f t="shared" si="1"/>
        <v>398</v>
      </c>
      <c r="G25" s="47">
        <f t="shared" si="1"/>
        <v>179</v>
      </c>
      <c r="H25" s="46">
        <f t="shared" si="1"/>
        <v>69</v>
      </c>
      <c r="I25" s="46">
        <f t="shared" si="1"/>
        <v>125</v>
      </c>
      <c r="J25" s="46">
        <f t="shared" si="1"/>
        <v>280</v>
      </c>
      <c r="K25" s="48">
        <f t="shared" si="1"/>
        <v>81</v>
      </c>
      <c r="L25" s="46">
        <f t="shared" si="1"/>
        <v>304</v>
      </c>
      <c r="M25" s="46">
        <f t="shared" si="1"/>
        <v>233</v>
      </c>
      <c r="N25" s="49">
        <f t="shared" si="1"/>
        <v>211</v>
      </c>
      <c r="O25" s="46">
        <f t="shared" si="1"/>
        <v>116</v>
      </c>
      <c r="P25" s="46">
        <f t="shared" si="1"/>
        <v>244</v>
      </c>
      <c r="Q25" s="46">
        <f t="shared" si="1"/>
        <v>143</v>
      </c>
      <c r="R25" s="49">
        <f t="shared" si="1"/>
        <v>173</v>
      </c>
      <c r="S25" s="46">
        <f t="shared" si="1"/>
        <v>78</v>
      </c>
      <c r="T25" s="46">
        <f t="shared" si="1"/>
        <v>98</v>
      </c>
      <c r="U25" s="50">
        <f t="shared" si="1"/>
        <v>56</v>
      </c>
      <c r="V25" s="14">
        <f>SUM(C25:U25)</f>
        <v>6108</v>
      </c>
    </row>
    <row r="26" spans="1:22" s="16" customFormat="1" ht="48" customHeight="1" thickBot="1" thickTop="1">
      <c r="A26" s="37" t="s">
        <v>42</v>
      </c>
      <c r="B26" s="38" t="s">
        <v>1</v>
      </c>
      <c r="C26" s="39">
        <f>B6-C25</f>
        <v>159</v>
      </c>
      <c r="D26" s="39">
        <f>B7-D25</f>
        <v>181</v>
      </c>
      <c r="E26" s="39">
        <f>B8-E25</f>
        <v>-33</v>
      </c>
      <c r="F26" s="39">
        <f>B9-F25</f>
        <v>10</v>
      </c>
      <c r="G26" s="40">
        <f>B10-G25</f>
        <v>-44</v>
      </c>
      <c r="H26" s="39">
        <f>B11-H25</f>
        <v>-41</v>
      </c>
      <c r="I26" s="39">
        <f>B12-I25</f>
        <v>-53</v>
      </c>
      <c r="J26" s="39">
        <f>B13-J25</f>
        <v>-86</v>
      </c>
      <c r="K26" s="41">
        <f>B14-K25</f>
        <v>2</v>
      </c>
      <c r="L26" s="39">
        <f>B15-L25</f>
        <v>32</v>
      </c>
      <c r="M26" s="39">
        <f>B16-M25</f>
        <v>-51</v>
      </c>
      <c r="N26" s="42">
        <f>B17-N25</f>
        <v>14</v>
      </c>
      <c r="O26" s="39">
        <f>B18-O25</f>
        <v>7</v>
      </c>
      <c r="P26" s="39">
        <f>B19-P25</f>
        <v>2</v>
      </c>
      <c r="Q26" s="39">
        <f>B20-Q25</f>
        <v>-23</v>
      </c>
      <c r="R26" s="42">
        <f>B21-R25</f>
        <v>31</v>
      </c>
      <c r="S26" s="39">
        <f>B22-S25</f>
        <v>-27</v>
      </c>
      <c r="T26" s="39">
        <f>B23-T25</f>
        <v>-51</v>
      </c>
      <c r="U26" s="43">
        <f>B24-U25</f>
        <v>-29</v>
      </c>
      <c r="V26" s="17">
        <f>SUM(C26:U26)</f>
        <v>0</v>
      </c>
    </row>
  </sheetData>
  <sheetProtection/>
  <mergeCells count="3">
    <mergeCell ref="B4:B5"/>
    <mergeCell ref="A4:A5"/>
    <mergeCell ref="C4:U4"/>
  </mergeCells>
  <printOptions horizontalCentered="1"/>
  <pageMargins left="0.5905511811023623" right="0.1968503937007874" top="0.5905511811023623" bottom="0.2755905511811024" header="0.5118110236220472" footer="0.3937007874015748"/>
  <pageSetup fitToWidth="2" horizontalDpi="600" verticalDpi="600" orientation="portrait" paperSize="9" scale="52" r:id="rId1"/>
  <headerFooter alignWithMargins="0">
    <oddFooter>&amp;C&amp;18-45-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70" zoomScaleNormal="80" zoomScaleSheetLayoutView="70" zoomScalePageLayoutView="0" workbookViewId="0" topLeftCell="A1">
      <selection activeCell="C4" sqref="C4:U4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47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50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54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2" ht="48" customHeight="1">
      <c r="A6" s="9" t="s">
        <v>35</v>
      </c>
      <c r="B6" s="6">
        <f>SUM(C6:U6)</f>
        <v>702</v>
      </c>
      <c r="C6" s="10" t="s">
        <v>1</v>
      </c>
      <c r="D6" s="51">
        <v>224</v>
      </c>
      <c r="E6" s="51">
        <v>85</v>
      </c>
      <c r="F6" s="51">
        <v>27</v>
      </c>
      <c r="G6" s="52">
        <v>73</v>
      </c>
      <c r="H6" s="51">
        <v>26</v>
      </c>
      <c r="I6" s="51">
        <v>44</v>
      </c>
      <c r="J6" s="51">
        <v>120</v>
      </c>
      <c r="K6" s="53">
        <v>5</v>
      </c>
      <c r="L6" s="51">
        <v>29</v>
      </c>
      <c r="M6" s="51">
        <v>16</v>
      </c>
      <c r="N6" s="54">
        <v>13</v>
      </c>
      <c r="O6" s="51">
        <v>5</v>
      </c>
      <c r="P6" s="51">
        <v>11</v>
      </c>
      <c r="Q6" s="51">
        <v>6</v>
      </c>
      <c r="R6" s="54">
        <v>5</v>
      </c>
      <c r="S6" s="51">
        <v>2</v>
      </c>
      <c r="T6" s="51">
        <v>8</v>
      </c>
      <c r="U6" s="55">
        <v>3</v>
      </c>
      <c r="V6" s="7">
        <v>0</v>
      </c>
    </row>
    <row r="7" spans="1:22" ht="48" customHeight="1">
      <c r="A7" s="9" t="s">
        <v>36</v>
      </c>
      <c r="B7" s="6">
        <f aca="true" t="shared" si="0" ref="B7:B24">SUM(C7:U7)</f>
        <v>811</v>
      </c>
      <c r="C7" s="51">
        <v>221</v>
      </c>
      <c r="D7" s="10" t="s">
        <v>1</v>
      </c>
      <c r="E7" s="51">
        <v>64</v>
      </c>
      <c r="F7" s="51">
        <v>157</v>
      </c>
      <c r="G7" s="52">
        <v>1</v>
      </c>
      <c r="H7" s="51">
        <v>2</v>
      </c>
      <c r="I7" s="51">
        <v>2</v>
      </c>
      <c r="J7" s="51">
        <v>6</v>
      </c>
      <c r="K7" s="53">
        <v>2</v>
      </c>
      <c r="L7" s="51">
        <v>16</v>
      </c>
      <c r="M7" s="51">
        <v>33</v>
      </c>
      <c r="N7" s="54">
        <v>17</v>
      </c>
      <c r="O7" s="51">
        <v>31</v>
      </c>
      <c r="P7" s="51">
        <v>75</v>
      </c>
      <c r="Q7" s="51">
        <v>45</v>
      </c>
      <c r="R7" s="54">
        <v>63</v>
      </c>
      <c r="S7" s="51">
        <v>28</v>
      </c>
      <c r="T7" s="51">
        <v>31</v>
      </c>
      <c r="U7" s="55">
        <v>17</v>
      </c>
      <c r="V7" s="7">
        <v>0</v>
      </c>
    </row>
    <row r="8" spans="1:22" ht="48" customHeight="1">
      <c r="A8" s="9" t="s">
        <v>37</v>
      </c>
      <c r="B8" s="6">
        <f t="shared" si="0"/>
        <v>340</v>
      </c>
      <c r="C8" s="51">
        <v>106</v>
      </c>
      <c r="D8" s="51">
        <v>55</v>
      </c>
      <c r="E8" s="10" t="s">
        <v>1</v>
      </c>
      <c r="F8" s="51">
        <v>8</v>
      </c>
      <c r="G8" s="52">
        <v>3</v>
      </c>
      <c r="H8" s="51">
        <v>0</v>
      </c>
      <c r="I8" s="51">
        <v>0</v>
      </c>
      <c r="J8" s="51">
        <v>3</v>
      </c>
      <c r="K8" s="53">
        <v>22</v>
      </c>
      <c r="L8" s="51">
        <v>68</v>
      </c>
      <c r="M8" s="51">
        <v>26</v>
      </c>
      <c r="N8" s="54">
        <v>38</v>
      </c>
      <c r="O8" s="51">
        <v>4</v>
      </c>
      <c r="P8" s="51">
        <v>1</v>
      </c>
      <c r="Q8" s="51">
        <v>0</v>
      </c>
      <c r="R8" s="54">
        <v>1</v>
      </c>
      <c r="S8" s="51">
        <v>3</v>
      </c>
      <c r="T8" s="51">
        <v>2</v>
      </c>
      <c r="U8" s="55">
        <v>0</v>
      </c>
      <c r="V8" s="7">
        <v>0</v>
      </c>
    </row>
    <row r="9" spans="1:22" ht="48" customHeight="1">
      <c r="A9" s="18" t="s">
        <v>38</v>
      </c>
      <c r="B9" s="19">
        <f t="shared" si="0"/>
        <v>213</v>
      </c>
      <c r="C9" s="57">
        <v>25</v>
      </c>
      <c r="D9" s="57">
        <v>156</v>
      </c>
      <c r="E9" s="57">
        <v>4</v>
      </c>
      <c r="F9" s="20" t="s">
        <v>1</v>
      </c>
      <c r="G9" s="56">
        <v>1</v>
      </c>
      <c r="H9" s="57">
        <v>0</v>
      </c>
      <c r="I9" s="57">
        <v>0</v>
      </c>
      <c r="J9" s="57">
        <v>1</v>
      </c>
      <c r="K9" s="58">
        <v>1</v>
      </c>
      <c r="L9" s="57">
        <v>0</v>
      </c>
      <c r="M9" s="57">
        <v>5</v>
      </c>
      <c r="N9" s="59">
        <v>1</v>
      </c>
      <c r="O9" s="57">
        <v>0</v>
      </c>
      <c r="P9" s="57">
        <v>7</v>
      </c>
      <c r="Q9" s="57">
        <v>4</v>
      </c>
      <c r="R9" s="59">
        <v>2</v>
      </c>
      <c r="S9" s="57">
        <v>5</v>
      </c>
      <c r="T9" s="57">
        <v>0</v>
      </c>
      <c r="U9" s="60">
        <v>1</v>
      </c>
      <c r="V9" s="7">
        <v>0</v>
      </c>
    </row>
    <row r="10" spans="1:22" ht="48" customHeight="1">
      <c r="A10" s="11" t="s">
        <v>39</v>
      </c>
      <c r="B10" s="6">
        <f t="shared" si="0"/>
        <v>69</v>
      </c>
      <c r="C10" s="51">
        <v>56</v>
      </c>
      <c r="D10" s="51">
        <v>2</v>
      </c>
      <c r="E10" s="51">
        <v>2</v>
      </c>
      <c r="F10" s="51">
        <v>6</v>
      </c>
      <c r="G10" s="26" t="s">
        <v>51</v>
      </c>
      <c r="H10" s="51">
        <v>0</v>
      </c>
      <c r="I10" s="51">
        <v>1</v>
      </c>
      <c r="J10" s="51">
        <v>1</v>
      </c>
      <c r="K10" s="53">
        <v>0</v>
      </c>
      <c r="L10" s="51">
        <v>0</v>
      </c>
      <c r="M10" s="51">
        <v>1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  <c r="V10" s="7">
        <v>0</v>
      </c>
    </row>
    <row r="11" spans="1:22" ht="48" customHeight="1">
      <c r="A11" s="21" t="s">
        <v>40</v>
      </c>
      <c r="B11" s="22">
        <f t="shared" si="0"/>
        <v>10</v>
      </c>
      <c r="C11" s="61">
        <v>6</v>
      </c>
      <c r="D11" s="23">
        <v>0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1</v>
      </c>
      <c r="K11" s="62">
        <v>0</v>
      </c>
      <c r="L11" s="61">
        <v>2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  <c r="V11" s="7">
        <v>0</v>
      </c>
    </row>
    <row r="12" spans="1:22" ht="48" customHeight="1">
      <c r="A12" s="11" t="s">
        <v>23</v>
      </c>
      <c r="B12" s="6">
        <f t="shared" si="0"/>
        <v>37</v>
      </c>
      <c r="C12" s="51">
        <v>29</v>
      </c>
      <c r="D12" s="51">
        <v>0</v>
      </c>
      <c r="E12" s="10">
        <v>2</v>
      </c>
      <c r="F12" s="51">
        <v>0</v>
      </c>
      <c r="G12" s="52">
        <v>2</v>
      </c>
      <c r="H12" s="51">
        <v>0</v>
      </c>
      <c r="I12" s="10" t="s">
        <v>1</v>
      </c>
      <c r="J12" s="51">
        <v>2</v>
      </c>
      <c r="K12" s="53">
        <v>0</v>
      </c>
      <c r="L12" s="51">
        <v>2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  <c r="V12" s="7">
        <v>0</v>
      </c>
    </row>
    <row r="13" spans="1:22" ht="48" customHeight="1">
      <c r="A13" s="24" t="s">
        <v>24</v>
      </c>
      <c r="B13" s="19">
        <f t="shared" si="0"/>
        <v>84</v>
      </c>
      <c r="C13" s="57">
        <v>62</v>
      </c>
      <c r="D13" s="57">
        <v>5</v>
      </c>
      <c r="E13" s="57">
        <v>2</v>
      </c>
      <c r="F13" s="57">
        <v>1</v>
      </c>
      <c r="G13" s="56">
        <v>0</v>
      </c>
      <c r="H13" s="57">
        <v>2</v>
      </c>
      <c r="I13" s="57">
        <v>6</v>
      </c>
      <c r="J13" s="20" t="s">
        <v>1</v>
      </c>
      <c r="K13" s="58">
        <v>0</v>
      </c>
      <c r="L13" s="57">
        <v>1</v>
      </c>
      <c r="M13" s="57">
        <v>1</v>
      </c>
      <c r="N13" s="59">
        <v>1</v>
      </c>
      <c r="O13" s="57">
        <v>0</v>
      </c>
      <c r="P13" s="57">
        <v>0</v>
      </c>
      <c r="Q13" s="57">
        <v>1</v>
      </c>
      <c r="R13" s="59">
        <v>1</v>
      </c>
      <c r="S13" s="57">
        <v>0</v>
      </c>
      <c r="T13" s="57">
        <v>1</v>
      </c>
      <c r="U13" s="60">
        <v>0</v>
      </c>
      <c r="V13" s="7">
        <v>0</v>
      </c>
    </row>
    <row r="14" spans="1:22" ht="48" customHeight="1">
      <c r="A14" s="11" t="s">
        <v>25</v>
      </c>
      <c r="B14" s="6">
        <f t="shared" si="0"/>
        <v>39</v>
      </c>
      <c r="C14" s="51">
        <v>7</v>
      </c>
      <c r="D14" s="51">
        <v>3</v>
      </c>
      <c r="E14" s="51">
        <v>15</v>
      </c>
      <c r="F14" s="51">
        <v>0</v>
      </c>
      <c r="G14" s="52">
        <v>0</v>
      </c>
      <c r="H14" s="51">
        <v>1</v>
      </c>
      <c r="I14" s="51">
        <v>0</v>
      </c>
      <c r="J14" s="51">
        <v>2</v>
      </c>
      <c r="K14" s="27" t="s">
        <v>1</v>
      </c>
      <c r="L14" s="51">
        <v>8</v>
      </c>
      <c r="M14" s="51">
        <v>2</v>
      </c>
      <c r="N14" s="54">
        <v>1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  <c r="V14" s="7">
        <v>0</v>
      </c>
    </row>
    <row r="15" spans="1:22" ht="48" customHeight="1">
      <c r="A15" s="11" t="s">
        <v>4</v>
      </c>
      <c r="B15" s="6">
        <f t="shared" si="0"/>
        <v>160</v>
      </c>
      <c r="C15" s="51">
        <v>37</v>
      </c>
      <c r="D15" s="51">
        <v>9</v>
      </c>
      <c r="E15" s="51">
        <v>79</v>
      </c>
      <c r="F15" s="51">
        <v>2</v>
      </c>
      <c r="G15" s="52">
        <v>3</v>
      </c>
      <c r="H15" s="51">
        <v>0</v>
      </c>
      <c r="I15" s="51">
        <v>3</v>
      </c>
      <c r="J15" s="51">
        <v>3</v>
      </c>
      <c r="K15" s="53">
        <v>3</v>
      </c>
      <c r="L15" s="10" t="s">
        <v>1</v>
      </c>
      <c r="M15" s="51">
        <v>10</v>
      </c>
      <c r="N15" s="54">
        <v>9</v>
      </c>
      <c r="O15" s="51">
        <v>0</v>
      </c>
      <c r="P15" s="51">
        <v>2</v>
      </c>
      <c r="Q15" s="51">
        <v>0</v>
      </c>
      <c r="R15" s="54">
        <v>0</v>
      </c>
      <c r="S15" s="51">
        <v>0</v>
      </c>
      <c r="T15" s="51">
        <v>0</v>
      </c>
      <c r="U15" s="55">
        <v>0</v>
      </c>
      <c r="V15" s="7">
        <v>0</v>
      </c>
    </row>
    <row r="16" spans="1:22" ht="48" customHeight="1">
      <c r="A16" s="11" t="s">
        <v>26</v>
      </c>
      <c r="B16" s="6">
        <f t="shared" si="0"/>
        <v>78</v>
      </c>
      <c r="C16" s="51">
        <v>11</v>
      </c>
      <c r="D16" s="51">
        <v>9</v>
      </c>
      <c r="E16" s="51">
        <v>33</v>
      </c>
      <c r="F16" s="51">
        <v>3</v>
      </c>
      <c r="G16" s="52">
        <v>1</v>
      </c>
      <c r="H16" s="51">
        <v>0</v>
      </c>
      <c r="I16" s="51">
        <v>0</v>
      </c>
      <c r="J16" s="51">
        <v>0</v>
      </c>
      <c r="K16" s="53">
        <v>0</v>
      </c>
      <c r="L16" s="51">
        <v>4</v>
      </c>
      <c r="M16" s="10" t="s">
        <v>1</v>
      </c>
      <c r="N16" s="54">
        <v>10</v>
      </c>
      <c r="O16" s="51">
        <v>0</v>
      </c>
      <c r="P16" s="51">
        <v>4</v>
      </c>
      <c r="Q16" s="51">
        <v>2</v>
      </c>
      <c r="R16" s="54">
        <v>0</v>
      </c>
      <c r="S16" s="51">
        <v>0</v>
      </c>
      <c r="T16" s="51">
        <v>1</v>
      </c>
      <c r="U16" s="55">
        <v>0</v>
      </c>
      <c r="V16" s="7">
        <v>0</v>
      </c>
    </row>
    <row r="17" spans="1:22" ht="48" customHeight="1">
      <c r="A17" s="11" t="s">
        <v>27</v>
      </c>
      <c r="B17" s="6">
        <f t="shared" si="0"/>
        <v>117</v>
      </c>
      <c r="C17" s="51">
        <v>17</v>
      </c>
      <c r="D17" s="51">
        <v>11</v>
      </c>
      <c r="E17" s="51">
        <v>51</v>
      </c>
      <c r="F17" s="51">
        <v>1</v>
      </c>
      <c r="G17" s="52">
        <v>0</v>
      </c>
      <c r="H17" s="51">
        <v>0</v>
      </c>
      <c r="I17" s="51">
        <v>0</v>
      </c>
      <c r="J17" s="51">
        <v>2</v>
      </c>
      <c r="K17" s="53">
        <v>1</v>
      </c>
      <c r="L17" s="51">
        <v>25</v>
      </c>
      <c r="M17" s="51">
        <v>7</v>
      </c>
      <c r="N17" s="28" t="s">
        <v>1</v>
      </c>
      <c r="O17" s="51">
        <v>0</v>
      </c>
      <c r="P17" s="51">
        <v>2</v>
      </c>
      <c r="Q17" s="51">
        <v>0</v>
      </c>
      <c r="R17" s="54">
        <v>0</v>
      </c>
      <c r="S17" s="51">
        <v>0</v>
      </c>
      <c r="T17" s="51">
        <v>0</v>
      </c>
      <c r="U17" s="55">
        <v>0</v>
      </c>
      <c r="V17" s="7">
        <v>0</v>
      </c>
    </row>
    <row r="18" spans="1:22" ht="48" customHeight="1">
      <c r="A18" s="25" t="s">
        <v>28</v>
      </c>
      <c r="B18" s="22">
        <f t="shared" si="0"/>
        <v>54</v>
      </c>
      <c r="C18" s="66">
        <v>3</v>
      </c>
      <c r="D18" s="61">
        <v>28</v>
      </c>
      <c r="E18" s="61">
        <v>4</v>
      </c>
      <c r="F18" s="61">
        <v>0</v>
      </c>
      <c r="G18" s="65">
        <v>0</v>
      </c>
      <c r="H18" s="61">
        <v>2</v>
      </c>
      <c r="I18" s="61">
        <v>0</v>
      </c>
      <c r="J18" s="61">
        <v>0</v>
      </c>
      <c r="K18" s="62">
        <v>0</v>
      </c>
      <c r="L18" s="61">
        <v>0</v>
      </c>
      <c r="M18" s="61">
        <v>2</v>
      </c>
      <c r="N18" s="63">
        <v>3</v>
      </c>
      <c r="O18" s="23" t="s">
        <v>1</v>
      </c>
      <c r="P18" s="61">
        <v>3</v>
      </c>
      <c r="Q18" s="61">
        <v>1</v>
      </c>
      <c r="R18" s="63">
        <v>4</v>
      </c>
      <c r="S18" s="61">
        <v>0</v>
      </c>
      <c r="T18" s="61">
        <v>2</v>
      </c>
      <c r="U18" s="64">
        <v>2</v>
      </c>
      <c r="V18" s="7">
        <v>0</v>
      </c>
    </row>
    <row r="19" spans="1:22" ht="48" customHeight="1">
      <c r="A19" s="11" t="s">
        <v>29</v>
      </c>
      <c r="B19" s="6">
        <f t="shared" si="0"/>
        <v>116</v>
      </c>
      <c r="C19" s="51">
        <v>10</v>
      </c>
      <c r="D19" s="51">
        <v>76</v>
      </c>
      <c r="E19" s="51">
        <v>7</v>
      </c>
      <c r="F19" s="51">
        <v>3</v>
      </c>
      <c r="G19" s="52">
        <v>0</v>
      </c>
      <c r="H19" s="51">
        <v>0</v>
      </c>
      <c r="I19" s="51">
        <v>1</v>
      </c>
      <c r="J19" s="51">
        <v>0</v>
      </c>
      <c r="K19" s="53">
        <v>0</v>
      </c>
      <c r="L19" s="51">
        <v>0</v>
      </c>
      <c r="M19" s="51">
        <v>9</v>
      </c>
      <c r="N19" s="54">
        <v>1</v>
      </c>
      <c r="O19" s="51">
        <v>3</v>
      </c>
      <c r="P19" s="10" t="s">
        <v>1</v>
      </c>
      <c r="Q19" s="51">
        <v>3</v>
      </c>
      <c r="R19" s="54">
        <v>1</v>
      </c>
      <c r="S19" s="51">
        <v>1</v>
      </c>
      <c r="T19" s="51">
        <v>1</v>
      </c>
      <c r="U19" s="55">
        <v>0</v>
      </c>
      <c r="V19" s="7">
        <v>0</v>
      </c>
    </row>
    <row r="20" spans="1:22" ht="48" customHeight="1">
      <c r="A20" s="11" t="s">
        <v>30</v>
      </c>
      <c r="B20" s="6">
        <f t="shared" si="0"/>
        <v>56</v>
      </c>
      <c r="C20" s="51">
        <v>7</v>
      </c>
      <c r="D20" s="51">
        <v>44</v>
      </c>
      <c r="E20" s="51">
        <v>1</v>
      </c>
      <c r="F20" s="51">
        <v>0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0</v>
      </c>
      <c r="M20" s="51">
        <v>1</v>
      </c>
      <c r="N20" s="54">
        <v>0</v>
      </c>
      <c r="O20" s="51">
        <v>1</v>
      </c>
      <c r="P20" s="51">
        <v>0</v>
      </c>
      <c r="Q20" s="10" t="s">
        <v>1</v>
      </c>
      <c r="R20" s="54">
        <v>1</v>
      </c>
      <c r="S20" s="51">
        <v>1</v>
      </c>
      <c r="T20" s="51">
        <v>0</v>
      </c>
      <c r="U20" s="55">
        <v>0</v>
      </c>
      <c r="V20" s="7">
        <v>0</v>
      </c>
    </row>
    <row r="21" spans="1:22" ht="48" customHeight="1">
      <c r="A21" s="24" t="s">
        <v>31</v>
      </c>
      <c r="B21" s="19">
        <f t="shared" si="0"/>
        <v>92</v>
      </c>
      <c r="C21" s="57">
        <v>8</v>
      </c>
      <c r="D21" s="57">
        <v>63</v>
      </c>
      <c r="E21" s="57">
        <v>1</v>
      </c>
      <c r="F21" s="57">
        <v>2</v>
      </c>
      <c r="G21" s="56">
        <v>0</v>
      </c>
      <c r="H21" s="57">
        <v>0</v>
      </c>
      <c r="I21" s="57">
        <v>0</v>
      </c>
      <c r="J21" s="57">
        <v>1</v>
      </c>
      <c r="K21" s="58">
        <v>0</v>
      </c>
      <c r="L21" s="57">
        <v>2</v>
      </c>
      <c r="M21" s="57">
        <v>1</v>
      </c>
      <c r="N21" s="59">
        <v>0</v>
      </c>
      <c r="O21" s="57">
        <v>1</v>
      </c>
      <c r="P21" s="57">
        <v>2</v>
      </c>
      <c r="Q21" s="57">
        <v>0</v>
      </c>
      <c r="R21" s="29" t="s">
        <v>1</v>
      </c>
      <c r="S21" s="57">
        <v>3</v>
      </c>
      <c r="T21" s="57">
        <v>4</v>
      </c>
      <c r="U21" s="60">
        <v>4</v>
      </c>
      <c r="V21" s="7">
        <v>0</v>
      </c>
    </row>
    <row r="22" spans="1:22" ht="48" customHeight="1">
      <c r="A22" s="12" t="s">
        <v>32</v>
      </c>
      <c r="B22" s="6">
        <f t="shared" si="0"/>
        <v>26</v>
      </c>
      <c r="C22" s="67">
        <v>0</v>
      </c>
      <c r="D22" s="51">
        <v>18</v>
      </c>
      <c r="E22" s="51">
        <v>1</v>
      </c>
      <c r="F22" s="51">
        <v>2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1</v>
      </c>
      <c r="M22" s="51">
        <v>1</v>
      </c>
      <c r="N22" s="54">
        <v>0</v>
      </c>
      <c r="O22" s="51">
        <v>0</v>
      </c>
      <c r="P22" s="51">
        <v>1</v>
      </c>
      <c r="Q22" s="51">
        <v>0</v>
      </c>
      <c r="R22" s="54">
        <v>0</v>
      </c>
      <c r="S22" s="10" t="s">
        <v>1</v>
      </c>
      <c r="T22" s="51">
        <v>2</v>
      </c>
      <c r="U22" s="55">
        <v>0</v>
      </c>
      <c r="V22" s="7">
        <v>0</v>
      </c>
    </row>
    <row r="23" spans="1:22" ht="48" customHeight="1">
      <c r="A23" s="11" t="s">
        <v>33</v>
      </c>
      <c r="B23" s="6">
        <f t="shared" si="0"/>
        <v>24</v>
      </c>
      <c r="C23" s="51">
        <v>8</v>
      </c>
      <c r="D23" s="51">
        <v>10</v>
      </c>
      <c r="E23" s="51">
        <v>2</v>
      </c>
      <c r="F23" s="51">
        <v>1</v>
      </c>
      <c r="G23" s="52">
        <v>0</v>
      </c>
      <c r="H23" s="51">
        <v>0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0</v>
      </c>
      <c r="Q23" s="51">
        <v>0</v>
      </c>
      <c r="R23" s="54">
        <v>3</v>
      </c>
      <c r="S23" s="51">
        <v>0</v>
      </c>
      <c r="T23" s="10" t="s">
        <v>1</v>
      </c>
      <c r="U23" s="55">
        <v>0</v>
      </c>
      <c r="V23" s="7">
        <v>0</v>
      </c>
    </row>
    <row r="24" spans="1:22" ht="48" customHeight="1">
      <c r="A24" s="11" t="s">
        <v>34</v>
      </c>
      <c r="B24" s="6">
        <f t="shared" si="0"/>
        <v>13</v>
      </c>
      <c r="C24" s="10">
        <v>1</v>
      </c>
      <c r="D24" s="51">
        <v>6</v>
      </c>
      <c r="E24" s="51">
        <v>0</v>
      </c>
      <c r="F24" s="51">
        <v>1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1</v>
      </c>
      <c r="P24" s="51">
        <v>1</v>
      </c>
      <c r="Q24" s="51">
        <v>0</v>
      </c>
      <c r="R24" s="54">
        <v>1</v>
      </c>
      <c r="S24" s="51">
        <v>0</v>
      </c>
      <c r="T24" s="51">
        <v>2</v>
      </c>
      <c r="U24" s="13" t="s">
        <v>1</v>
      </c>
      <c r="V24" s="7">
        <v>0</v>
      </c>
    </row>
    <row r="25" spans="1:22" s="15" customFormat="1" ht="48" customHeight="1" thickBot="1">
      <c r="A25" s="44" t="s">
        <v>41</v>
      </c>
      <c r="B25" s="45">
        <f aca="true" t="shared" si="1" ref="B25:U25">SUM(B6:B24)</f>
        <v>3041</v>
      </c>
      <c r="C25" s="46">
        <f t="shared" si="1"/>
        <v>614</v>
      </c>
      <c r="D25" s="46">
        <f t="shared" si="1"/>
        <v>719</v>
      </c>
      <c r="E25" s="46">
        <f t="shared" si="1"/>
        <v>354</v>
      </c>
      <c r="F25" s="46">
        <f t="shared" si="1"/>
        <v>214</v>
      </c>
      <c r="G25" s="47">
        <f t="shared" si="1"/>
        <v>84</v>
      </c>
      <c r="H25" s="46">
        <f t="shared" si="1"/>
        <v>33</v>
      </c>
      <c r="I25" s="46">
        <f t="shared" si="1"/>
        <v>57</v>
      </c>
      <c r="J25" s="46">
        <f t="shared" si="1"/>
        <v>142</v>
      </c>
      <c r="K25" s="48">
        <f t="shared" si="1"/>
        <v>34</v>
      </c>
      <c r="L25" s="46">
        <f t="shared" si="1"/>
        <v>158</v>
      </c>
      <c r="M25" s="46">
        <f t="shared" si="1"/>
        <v>115</v>
      </c>
      <c r="N25" s="49">
        <f t="shared" si="1"/>
        <v>94</v>
      </c>
      <c r="O25" s="46">
        <f t="shared" si="1"/>
        <v>46</v>
      </c>
      <c r="P25" s="46">
        <f t="shared" si="1"/>
        <v>109</v>
      </c>
      <c r="Q25" s="46">
        <f t="shared" si="1"/>
        <v>62</v>
      </c>
      <c r="R25" s="49">
        <f t="shared" si="1"/>
        <v>82</v>
      </c>
      <c r="S25" s="46">
        <f t="shared" si="1"/>
        <v>43</v>
      </c>
      <c r="T25" s="46">
        <f t="shared" si="1"/>
        <v>54</v>
      </c>
      <c r="U25" s="50">
        <f t="shared" si="1"/>
        <v>27</v>
      </c>
      <c r="V25" s="14">
        <f>SUM(C25:U25)</f>
        <v>3041</v>
      </c>
    </row>
    <row r="26" spans="1:22" s="16" customFormat="1" ht="48" customHeight="1" thickBot="1" thickTop="1">
      <c r="A26" s="37" t="s">
        <v>42</v>
      </c>
      <c r="B26" s="38" t="s">
        <v>1</v>
      </c>
      <c r="C26" s="39">
        <f>B6-C25</f>
        <v>88</v>
      </c>
      <c r="D26" s="39">
        <f>B7-D25</f>
        <v>92</v>
      </c>
      <c r="E26" s="39">
        <f>B8-E25</f>
        <v>-14</v>
      </c>
      <c r="F26" s="39">
        <f>B9-F25</f>
        <v>-1</v>
      </c>
      <c r="G26" s="40">
        <f>B10-G25</f>
        <v>-15</v>
      </c>
      <c r="H26" s="39">
        <f>B11-H25</f>
        <v>-23</v>
      </c>
      <c r="I26" s="39">
        <f>B12-I25</f>
        <v>-20</v>
      </c>
      <c r="J26" s="39">
        <f>B13-J25</f>
        <v>-58</v>
      </c>
      <c r="K26" s="41">
        <f>B14-K25</f>
        <v>5</v>
      </c>
      <c r="L26" s="39">
        <f>B15-L25</f>
        <v>2</v>
      </c>
      <c r="M26" s="39">
        <f>B16-M25</f>
        <v>-37</v>
      </c>
      <c r="N26" s="42">
        <f>B17-N25</f>
        <v>23</v>
      </c>
      <c r="O26" s="39">
        <f>B18-O25</f>
        <v>8</v>
      </c>
      <c r="P26" s="39">
        <f>B19-P25</f>
        <v>7</v>
      </c>
      <c r="Q26" s="39">
        <f>B20-Q25</f>
        <v>-6</v>
      </c>
      <c r="R26" s="42">
        <f>B21-R25</f>
        <v>10</v>
      </c>
      <c r="S26" s="39">
        <f>B22-S25</f>
        <v>-17</v>
      </c>
      <c r="T26" s="39">
        <f>B23-T25</f>
        <v>-30</v>
      </c>
      <c r="U26" s="43">
        <f>B24-U25</f>
        <v>-14</v>
      </c>
      <c r="V26" s="17">
        <f>SUM(C26:U26)</f>
        <v>0</v>
      </c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&amp;C&amp;"ＭＳ Ｐ明朝,標準"&amp;18-46-</oddFooter>
  </headerFooter>
  <colBreaks count="1" manualBreakCount="1">
    <brk id="2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tabSelected="1" view="pageBreakPreview" zoomScale="70" zoomScaleNormal="80" zoomScaleSheetLayoutView="70" zoomScalePageLayoutView="0" workbookViewId="0" topLeftCell="A1">
      <selection activeCell="C4" sqref="C4:U4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48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50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53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2" ht="48" customHeight="1">
      <c r="A6" s="9" t="s">
        <v>35</v>
      </c>
      <c r="B6" s="6">
        <f>SUM(C6:U6)</f>
        <v>633</v>
      </c>
      <c r="C6" s="10" t="s">
        <v>1</v>
      </c>
      <c r="D6" s="51">
        <v>164</v>
      </c>
      <c r="E6" s="51">
        <v>88</v>
      </c>
      <c r="F6" s="51">
        <v>18</v>
      </c>
      <c r="G6" s="52">
        <v>83</v>
      </c>
      <c r="H6" s="51">
        <v>20</v>
      </c>
      <c r="I6" s="51">
        <v>49</v>
      </c>
      <c r="J6" s="51">
        <v>115</v>
      </c>
      <c r="K6" s="53">
        <v>7</v>
      </c>
      <c r="L6" s="51">
        <v>27</v>
      </c>
      <c r="M6" s="51">
        <v>20</v>
      </c>
      <c r="N6" s="54">
        <v>14</v>
      </c>
      <c r="O6" s="51">
        <v>2</v>
      </c>
      <c r="P6" s="51">
        <v>8</v>
      </c>
      <c r="Q6" s="51">
        <v>7</v>
      </c>
      <c r="R6" s="54">
        <v>5</v>
      </c>
      <c r="S6" s="51">
        <v>2</v>
      </c>
      <c r="T6" s="51">
        <v>2</v>
      </c>
      <c r="U6" s="55">
        <v>2</v>
      </c>
      <c r="V6" s="7">
        <v>0</v>
      </c>
    </row>
    <row r="7" spans="1:22" ht="48" customHeight="1">
      <c r="A7" s="9" t="s">
        <v>36</v>
      </c>
      <c r="B7" s="6">
        <f aca="true" t="shared" si="0" ref="B7:B23">SUM(C7:U7)</f>
        <v>793</v>
      </c>
      <c r="C7" s="51">
        <v>165</v>
      </c>
      <c r="D7" s="10" t="s">
        <v>1</v>
      </c>
      <c r="E7" s="51">
        <v>72</v>
      </c>
      <c r="F7" s="51">
        <v>131</v>
      </c>
      <c r="G7" s="52">
        <v>4</v>
      </c>
      <c r="H7" s="51">
        <v>1</v>
      </c>
      <c r="I7" s="51">
        <v>6</v>
      </c>
      <c r="J7" s="51">
        <v>7</v>
      </c>
      <c r="K7" s="53">
        <v>2</v>
      </c>
      <c r="L7" s="51">
        <v>20</v>
      </c>
      <c r="M7" s="51">
        <v>26</v>
      </c>
      <c r="N7" s="54">
        <v>22</v>
      </c>
      <c r="O7" s="51">
        <v>53</v>
      </c>
      <c r="P7" s="51">
        <v>90</v>
      </c>
      <c r="Q7" s="51">
        <v>55</v>
      </c>
      <c r="R7" s="54">
        <v>65</v>
      </c>
      <c r="S7" s="51">
        <v>26</v>
      </c>
      <c r="T7" s="51">
        <v>31</v>
      </c>
      <c r="U7" s="55">
        <v>17</v>
      </c>
      <c r="V7" s="7">
        <v>0</v>
      </c>
    </row>
    <row r="8" spans="1:22" ht="48" customHeight="1">
      <c r="A8" s="9" t="s">
        <v>37</v>
      </c>
      <c r="B8" s="6">
        <f t="shared" si="0"/>
        <v>348</v>
      </c>
      <c r="C8" s="51">
        <v>90</v>
      </c>
      <c r="D8" s="51">
        <v>54</v>
      </c>
      <c r="E8" s="10" t="s">
        <v>1</v>
      </c>
      <c r="F8" s="51">
        <v>13</v>
      </c>
      <c r="G8" s="52">
        <v>0</v>
      </c>
      <c r="H8" s="51">
        <v>2</v>
      </c>
      <c r="I8" s="51">
        <v>3</v>
      </c>
      <c r="J8" s="51">
        <v>4</v>
      </c>
      <c r="K8" s="53">
        <v>22</v>
      </c>
      <c r="L8" s="51">
        <v>69</v>
      </c>
      <c r="M8" s="51">
        <v>32</v>
      </c>
      <c r="N8" s="54">
        <v>48</v>
      </c>
      <c r="O8" s="51">
        <v>2</v>
      </c>
      <c r="P8" s="51">
        <v>3</v>
      </c>
      <c r="Q8" s="51">
        <v>1</v>
      </c>
      <c r="R8" s="54">
        <v>3</v>
      </c>
      <c r="S8" s="51">
        <v>0</v>
      </c>
      <c r="T8" s="51">
        <v>2</v>
      </c>
      <c r="U8" s="55">
        <v>0</v>
      </c>
      <c r="V8" s="7">
        <v>0</v>
      </c>
    </row>
    <row r="9" spans="1:22" ht="48" customHeight="1">
      <c r="A9" s="18" t="s">
        <v>38</v>
      </c>
      <c r="B9" s="19">
        <f t="shared" si="0"/>
        <v>195</v>
      </c>
      <c r="C9" s="57">
        <v>11</v>
      </c>
      <c r="D9" s="57">
        <v>156</v>
      </c>
      <c r="E9" s="57">
        <v>2</v>
      </c>
      <c r="F9" s="20" t="s">
        <v>1</v>
      </c>
      <c r="G9" s="56">
        <v>0</v>
      </c>
      <c r="H9" s="57">
        <v>0</v>
      </c>
      <c r="I9" s="57">
        <v>0</v>
      </c>
      <c r="J9" s="57">
        <v>1</v>
      </c>
      <c r="K9" s="58">
        <v>1</v>
      </c>
      <c r="L9" s="57">
        <v>0</v>
      </c>
      <c r="M9" s="57">
        <v>3</v>
      </c>
      <c r="N9" s="59">
        <v>1</v>
      </c>
      <c r="O9" s="57">
        <v>1</v>
      </c>
      <c r="P9" s="57">
        <v>10</v>
      </c>
      <c r="Q9" s="57">
        <v>3</v>
      </c>
      <c r="R9" s="59">
        <v>5</v>
      </c>
      <c r="S9" s="57">
        <v>0</v>
      </c>
      <c r="T9" s="57">
        <v>1</v>
      </c>
      <c r="U9" s="60">
        <v>0</v>
      </c>
      <c r="V9" s="7">
        <v>0</v>
      </c>
    </row>
    <row r="10" spans="1:22" ht="48" customHeight="1">
      <c r="A10" s="11" t="s">
        <v>39</v>
      </c>
      <c r="B10" s="6">
        <f t="shared" si="0"/>
        <v>66</v>
      </c>
      <c r="C10" s="51">
        <v>56</v>
      </c>
      <c r="D10" s="51">
        <v>1</v>
      </c>
      <c r="E10" s="51">
        <v>7</v>
      </c>
      <c r="F10" s="51">
        <v>0</v>
      </c>
      <c r="G10" s="26" t="s">
        <v>1</v>
      </c>
      <c r="H10" s="51">
        <v>0</v>
      </c>
      <c r="I10" s="51">
        <v>0</v>
      </c>
      <c r="J10" s="51">
        <v>1</v>
      </c>
      <c r="K10" s="53">
        <v>0</v>
      </c>
      <c r="L10" s="51">
        <v>0</v>
      </c>
      <c r="M10" s="51">
        <v>1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  <c r="V10" s="7">
        <v>0</v>
      </c>
    </row>
    <row r="11" spans="1:22" ht="48" customHeight="1">
      <c r="A11" s="21" t="s">
        <v>40</v>
      </c>
      <c r="B11" s="22">
        <f t="shared" si="0"/>
        <v>18</v>
      </c>
      <c r="C11" s="61">
        <v>8</v>
      </c>
      <c r="D11" s="23">
        <v>1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6</v>
      </c>
      <c r="K11" s="62">
        <v>0</v>
      </c>
      <c r="L11" s="61">
        <v>2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  <c r="V11" s="7">
        <v>0</v>
      </c>
    </row>
    <row r="12" spans="1:22" ht="48" customHeight="1">
      <c r="A12" s="11" t="s">
        <v>23</v>
      </c>
      <c r="B12" s="6">
        <f t="shared" si="0"/>
        <v>35</v>
      </c>
      <c r="C12" s="51">
        <v>28</v>
      </c>
      <c r="D12" s="51">
        <v>2</v>
      </c>
      <c r="E12" s="10">
        <v>1</v>
      </c>
      <c r="F12" s="51">
        <v>0</v>
      </c>
      <c r="G12" s="52">
        <v>1</v>
      </c>
      <c r="H12" s="51">
        <v>1</v>
      </c>
      <c r="I12" s="10" t="s">
        <v>1</v>
      </c>
      <c r="J12" s="51">
        <v>2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  <c r="V12" s="7">
        <v>0</v>
      </c>
    </row>
    <row r="13" spans="1:22" ht="48" customHeight="1">
      <c r="A13" s="24" t="s">
        <v>24</v>
      </c>
      <c r="B13" s="19">
        <f t="shared" si="0"/>
        <v>110</v>
      </c>
      <c r="C13" s="57">
        <v>81</v>
      </c>
      <c r="D13" s="57">
        <v>8</v>
      </c>
      <c r="E13" s="57">
        <v>2</v>
      </c>
      <c r="F13" s="57">
        <v>0</v>
      </c>
      <c r="G13" s="56">
        <v>2</v>
      </c>
      <c r="H13" s="57">
        <v>8</v>
      </c>
      <c r="I13" s="57">
        <v>6</v>
      </c>
      <c r="J13" s="20" t="s">
        <v>1</v>
      </c>
      <c r="K13" s="58">
        <v>0</v>
      </c>
      <c r="L13" s="57">
        <v>0</v>
      </c>
      <c r="M13" s="57">
        <v>1</v>
      </c>
      <c r="N13" s="59">
        <v>0</v>
      </c>
      <c r="O13" s="57">
        <v>0</v>
      </c>
      <c r="P13" s="57">
        <v>0</v>
      </c>
      <c r="Q13" s="57">
        <v>1</v>
      </c>
      <c r="R13" s="59">
        <v>1</v>
      </c>
      <c r="S13" s="57">
        <v>0</v>
      </c>
      <c r="T13" s="57">
        <v>0</v>
      </c>
      <c r="U13" s="60">
        <v>0</v>
      </c>
      <c r="V13" s="7">
        <v>0</v>
      </c>
    </row>
    <row r="14" spans="1:22" ht="48" customHeight="1">
      <c r="A14" s="11" t="s">
        <v>25</v>
      </c>
      <c r="B14" s="6">
        <f t="shared" si="0"/>
        <v>44</v>
      </c>
      <c r="C14" s="51">
        <v>6</v>
      </c>
      <c r="D14" s="51">
        <v>3</v>
      </c>
      <c r="E14" s="51">
        <v>20</v>
      </c>
      <c r="F14" s="51">
        <v>2</v>
      </c>
      <c r="G14" s="52">
        <v>0</v>
      </c>
      <c r="H14" s="51">
        <v>1</v>
      </c>
      <c r="I14" s="51">
        <v>0</v>
      </c>
      <c r="J14" s="51">
        <v>0</v>
      </c>
      <c r="K14" s="27" t="s">
        <v>1</v>
      </c>
      <c r="L14" s="51">
        <v>5</v>
      </c>
      <c r="M14" s="51">
        <v>2</v>
      </c>
      <c r="N14" s="54">
        <v>5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  <c r="V14" s="7">
        <v>0</v>
      </c>
    </row>
    <row r="15" spans="1:22" ht="48" customHeight="1">
      <c r="A15" s="11" t="s">
        <v>4</v>
      </c>
      <c r="B15" s="6">
        <f t="shared" si="0"/>
        <v>176</v>
      </c>
      <c r="C15" s="51">
        <v>39</v>
      </c>
      <c r="D15" s="51">
        <v>13</v>
      </c>
      <c r="E15" s="51">
        <v>84</v>
      </c>
      <c r="F15" s="51">
        <v>1</v>
      </c>
      <c r="G15" s="52">
        <v>5</v>
      </c>
      <c r="H15" s="51">
        <v>0</v>
      </c>
      <c r="I15" s="51">
        <v>2</v>
      </c>
      <c r="J15" s="51">
        <v>1</v>
      </c>
      <c r="K15" s="53">
        <v>7</v>
      </c>
      <c r="L15" s="10" t="s">
        <v>1</v>
      </c>
      <c r="M15" s="51">
        <v>9</v>
      </c>
      <c r="N15" s="54">
        <v>12</v>
      </c>
      <c r="O15" s="51">
        <v>2</v>
      </c>
      <c r="P15" s="51">
        <v>0</v>
      </c>
      <c r="Q15" s="51">
        <v>0</v>
      </c>
      <c r="R15" s="54">
        <v>0</v>
      </c>
      <c r="S15" s="51">
        <v>1</v>
      </c>
      <c r="T15" s="51">
        <v>0</v>
      </c>
      <c r="U15" s="55">
        <v>0</v>
      </c>
      <c r="V15" s="7">
        <v>0</v>
      </c>
    </row>
    <row r="16" spans="1:22" ht="48" customHeight="1">
      <c r="A16" s="11" t="s">
        <v>26</v>
      </c>
      <c r="B16" s="6">
        <f t="shared" si="0"/>
        <v>104</v>
      </c>
      <c r="C16" s="51">
        <v>15</v>
      </c>
      <c r="D16" s="51">
        <v>23</v>
      </c>
      <c r="E16" s="51">
        <v>35</v>
      </c>
      <c r="F16" s="51">
        <v>4</v>
      </c>
      <c r="G16" s="52">
        <v>0</v>
      </c>
      <c r="H16" s="51">
        <v>0</v>
      </c>
      <c r="I16" s="51">
        <v>0</v>
      </c>
      <c r="J16" s="51">
        <v>0</v>
      </c>
      <c r="K16" s="53">
        <v>4</v>
      </c>
      <c r="L16" s="51">
        <v>5</v>
      </c>
      <c r="M16" s="10" t="s">
        <v>1</v>
      </c>
      <c r="N16" s="54">
        <v>11</v>
      </c>
      <c r="O16" s="51">
        <v>0</v>
      </c>
      <c r="P16" s="51">
        <v>4</v>
      </c>
      <c r="Q16" s="51">
        <v>2</v>
      </c>
      <c r="R16" s="54">
        <v>0</v>
      </c>
      <c r="S16" s="51">
        <v>0</v>
      </c>
      <c r="T16" s="51">
        <v>0</v>
      </c>
      <c r="U16" s="55">
        <v>1</v>
      </c>
      <c r="V16" s="7">
        <v>0</v>
      </c>
    </row>
    <row r="17" spans="1:22" ht="48" customHeight="1">
      <c r="A17" s="11" t="s">
        <v>27</v>
      </c>
      <c r="B17" s="6">
        <f t="shared" si="0"/>
        <v>108</v>
      </c>
      <c r="C17" s="51">
        <v>25</v>
      </c>
      <c r="D17" s="51">
        <v>7</v>
      </c>
      <c r="E17" s="51">
        <v>45</v>
      </c>
      <c r="F17" s="51">
        <v>0</v>
      </c>
      <c r="G17" s="52">
        <v>0</v>
      </c>
      <c r="H17" s="51">
        <v>0</v>
      </c>
      <c r="I17" s="51">
        <v>0</v>
      </c>
      <c r="J17" s="51">
        <v>0</v>
      </c>
      <c r="K17" s="53">
        <v>4</v>
      </c>
      <c r="L17" s="51">
        <v>13</v>
      </c>
      <c r="M17" s="51">
        <v>13</v>
      </c>
      <c r="N17" s="28" t="s">
        <v>1</v>
      </c>
      <c r="O17" s="51">
        <v>0</v>
      </c>
      <c r="P17" s="51">
        <v>1</v>
      </c>
      <c r="Q17" s="51">
        <v>0</v>
      </c>
      <c r="R17" s="54">
        <v>0</v>
      </c>
      <c r="S17" s="51">
        <v>0</v>
      </c>
      <c r="T17" s="51">
        <v>0</v>
      </c>
      <c r="U17" s="55">
        <v>0</v>
      </c>
      <c r="V17" s="7">
        <v>0</v>
      </c>
    </row>
    <row r="18" spans="1:22" ht="48" customHeight="1">
      <c r="A18" s="25" t="s">
        <v>28</v>
      </c>
      <c r="B18" s="22">
        <f t="shared" si="0"/>
        <v>69</v>
      </c>
      <c r="C18" s="66">
        <v>9</v>
      </c>
      <c r="D18" s="61">
        <v>40</v>
      </c>
      <c r="E18" s="61">
        <v>3</v>
      </c>
      <c r="F18" s="61">
        <v>1</v>
      </c>
      <c r="G18" s="65">
        <v>0</v>
      </c>
      <c r="H18" s="61">
        <v>3</v>
      </c>
      <c r="I18" s="61">
        <v>0</v>
      </c>
      <c r="J18" s="61">
        <v>0</v>
      </c>
      <c r="K18" s="62">
        <v>0</v>
      </c>
      <c r="L18" s="61">
        <v>0</v>
      </c>
      <c r="M18" s="61">
        <v>0</v>
      </c>
      <c r="N18" s="63">
        <v>1</v>
      </c>
      <c r="O18" s="23" t="s">
        <v>52</v>
      </c>
      <c r="P18" s="61">
        <v>6</v>
      </c>
      <c r="Q18" s="61">
        <v>1</v>
      </c>
      <c r="R18" s="63">
        <v>3</v>
      </c>
      <c r="S18" s="61">
        <v>0</v>
      </c>
      <c r="T18" s="61">
        <v>0</v>
      </c>
      <c r="U18" s="64">
        <v>2</v>
      </c>
      <c r="V18" s="7">
        <v>0</v>
      </c>
    </row>
    <row r="19" spans="1:22" ht="48" customHeight="1">
      <c r="A19" s="11" t="s">
        <v>29</v>
      </c>
      <c r="B19" s="6">
        <f t="shared" si="0"/>
        <v>130</v>
      </c>
      <c r="C19" s="51">
        <v>15</v>
      </c>
      <c r="D19" s="51">
        <v>86</v>
      </c>
      <c r="E19" s="51">
        <v>3</v>
      </c>
      <c r="F19" s="51">
        <v>1</v>
      </c>
      <c r="G19" s="52">
        <v>0</v>
      </c>
      <c r="H19" s="51">
        <v>0</v>
      </c>
      <c r="I19" s="51">
        <v>2</v>
      </c>
      <c r="J19" s="51">
        <v>0</v>
      </c>
      <c r="K19" s="53">
        <v>0</v>
      </c>
      <c r="L19" s="51">
        <v>2</v>
      </c>
      <c r="M19" s="51">
        <v>8</v>
      </c>
      <c r="N19" s="54">
        <v>2</v>
      </c>
      <c r="O19" s="51">
        <v>4</v>
      </c>
      <c r="P19" s="10" t="s">
        <v>1</v>
      </c>
      <c r="Q19" s="51">
        <v>2</v>
      </c>
      <c r="R19" s="54">
        <v>2</v>
      </c>
      <c r="S19" s="51">
        <v>2</v>
      </c>
      <c r="T19" s="51">
        <v>1</v>
      </c>
      <c r="U19" s="55">
        <v>0</v>
      </c>
      <c r="V19" s="7">
        <v>0</v>
      </c>
    </row>
    <row r="20" spans="1:22" ht="48" customHeight="1">
      <c r="A20" s="11" t="s">
        <v>30</v>
      </c>
      <c r="B20" s="6">
        <f t="shared" si="0"/>
        <v>64</v>
      </c>
      <c r="C20" s="51">
        <v>6</v>
      </c>
      <c r="D20" s="51">
        <v>45</v>
      </c>
      <c r="E20" s="51">
        <v>0</v>
      </c>
      <c r="F20" s="51">
        <v>1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1</v>
      </c>
      <c r="M20" s="51">
        <v>0</v>
      </c>
      <c r="N20" s="54">
        <v>0</v>
      </c>
      <c r="O20" s="51">
        <v>4</v>
      </c>
      <c r="P20" s="51">
        <v>1</v>
      </c>
      <c r="Q20" s="10" t="s">
        <v>1</v>
      </c>
      <c r="R20" s="54">
        <v>5</v>
      </c>
      <c r="S20" s="51">
        <v>1</v>
      </c>
      <c r="T20" s="51">
        <v>0</v>
      </c>
      <c r="U20" s="55">
        <v>0</v>
      </c>
      <c r="V20" s="7">
        <v>0</v>
      </c>
    </row>
    <row r="21" spans="1:22" ht="48" customHeight="1">
      <c r="A21" s="24" t="s">
        <v>31</v>
      </c>
      <c r="B21" s="19">
        <f t="shared" si="0"/>
        <v>112</v>
      </c>
      <c r="C21" s="57">
        <v>3</v>
      </c>
      <c r="D21" s="57">
        <v>72</v>
      </c>
      <c r="E21" s="57">
        <v>3</v>
      </c>
      <c r="F21" s="57">
        <v>5</v>
      </c>
      <c r="G21" s="56">
        <v>0</v>
      </c>
      <c r="H21" s="57">
        <v>0</v>
      </c>
      <c r="I21" s="57">
        <v>0</v>
      </c>
      <c r="J21" s="57">
        <v>1</v>
      </c>
      <c r="K21" s="58">
        <v>0</v>
      </c>
      <c r="L21" s="57">
        <v>2</v>
      </c>
      <c r="M21" s="57">
        <v>2</v>
      </c>
      <c r="N21" s="59">
        <v>1</v>
      </c>
      <c r="O21" s="57">
        <v>2</v>
      </c>
      <c r="P21" s="57">
        <v>6</v>
      </c>
      <c r="Q21" s="57">
        <v>3</v>
      </c>
      <c r="R21" s="29" t="s">
        <v>1</v>
      </c>
      <c r="S21" s="57">
        <v>3</v>
      </c>
      <c r="T21" s="57">
        <v>6</v>
      </c>
      <c r="U21" s="60">
        <v>3</v>
      </c>
      <c r="V21" s="7">
        <v>0</v>
      </c>
    </row>
    <row r="22" spans="1:22" ht="48" customHeight="1">
      <c r="A22" s="12" t="s">
        <v>32</v>
      </c>
      <c r="B22" s="6">
        <f t="shared" si="0"/>
        <v>25</v>
      </c>
      <c r="C22" s="67">
        <v>2</v>
      </c>
      <c r="D22" s="51">
        <v>9</v>
      </c>
      <c r="E22" s="51">
        <v>0</v>
      </c>
      <c r="F22" s="51">
        <v>6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1</v>
      </c>
      <c r="N22" s="54">
        <v>0</v>
      </c>
      <c r="O22" s="51">
        <v>0</v>
      </c>
      <c r="P22" s="51">
        <v>2</v>
      </c>
      <c r="Q22" s="51">
        <v>3</v>
      </c>
      <c r="R22" s="54">
        <v>2</v>
      </c>
      <c r="S22" s="10" t="s">
        <v>1</v>
      </c>
      <c r="T22" s="51">
        <v>0</v>
      </c>
      <c r="U22" s="55">
        <v>0</v>
      </c>
      <c r="V22" s="7">
        <v>0</v>
      </c>
    </row>
    <row r="23" spans="1:22" ht="48" customHeight="1">
      <c r="A23" s="11" t="s">
        <v>33</v>
      </c>
      <c r="B23" s="6">
        <f t="shared" si="0"/>
        <v>23</v>
      </c>
      <c r="C23" s="51">
        <v>3</v>
      </c>
      <c r="D23" s="51">
        <v>12</v>
      </c>
      <c r="E23" s="51">
        <v>1</v>
      </c>
      <c r="F23" s="51">
        <v>0</v>
      </c>
      <c r="G23" s="52">
        <v>0</v>
      </c>
      <c r="H23" s="51">
        <v>0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1</v>
      </c>
      <c r="Q23" s="51">
        <v>2</v>
      </c>
      <c r="R23" s="54">
        <v>0</v>
      </c>
      <c r="S23" s="51">
        <v>0</v>
      </c>
      <c r="T23" s="10" t="s">
        <v>1</v>
      </c>
      <c r="U23" s="55">
        <v>4</v>
      </c>
      <c r="V23" s="7">
        <v>0</v>
      </c>
    </row>
    <row r="24" spans="1:22" ht="48" customHeight="1">
      <c r="A24" s="11" t="s">
        <v>34</v>
      </c>
      <c r="B24" s="6">
        <f>SUM(C24:U24)</f>
        <v>14</v>
      </c>
      <c r="C24" s="10">
        <v>0</v>
      </c>
      <c r="D24" s="51">
        <v>8</v>
      </c>
      <c r="E24" s="51">
        <v>0</v>
      </c>
      <c r="F24" s="51">
        <v>1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0</v>
      </c>
      <c r="P24" s="51">
        <v>3</v>
      </c>
      <c r="Q24" s="51">
        <v>1</v>
      </c>
      <c r="R24" s="54">
        <v>0</v>
      </c>
      <c r="S24" s="51">
        <v>0</v>
      </c>
      <c r="T24" s="51">
        <v>1</v>
      </c>
      <c r="U24" s="13" t="s">
        <v>1</v>
      </c>
      <c r="V24" s="7">
        <v>0</v>
      </c>
    </row>
    <row r="25" spans="1:22" s="15" customFormat="1" ht="48" customHeight="1" thickBot="1">
      <c r="A25" s="44" t="s">
        <v>41</v>
      </c>
      <c r="B25" s="45">
        <f aca="true" t="shared" si="1" ref="B25:U25">SUM(B6:B24)</f>
        <v>3067</v>
      </c>
      <c r="C25" s="46">
        <f t="shared" si="1"/>
        <v>562</v>
      </c>
      <c r="D25" s="46">
        <f t="shared" si="1"/>
        <v>704</v>
      </c>
      <c r="E25" s="46">
        <f t="shared" si="1"/>
        <v>367</v>
      </c>
      <c r="F25" s="46">
        <f t="shared" si="1"/>
        <v>184</v>
      </c>
      <c r="G25" s="47">
        <f t="shared" si="1"/>
        <v>95</v>
      </c>
      <c r="H25" s="46">
        <f t="shared" si="1"/>
        <v>36</v>
      </c>
      <c r="I25" s="46">
        <f t="shared" si="1"/>
        <v>68</v>
      </c>
      <c r="J25" s="46">
        <f t="shared" si="1"/>
        <v>138</v>
      </c>
      <c r="K25" s="48">
        <f t="shared" si="1"/>
        <v>47</v>
      </c>
      <c r="L25" s="46">
        <f t="shared" si="1"/>
        <v>146</v>
      </c>
      <c r="M25" s="46">
        <f t="shared" si="1"/>
        <v>118</v>
      </c>
      <c r="N25" s="49">
        <f t="shared" si="1"/>
        <v>117</v>
      </c>
      <c r="O25" s="46">
        <f t="shared" si="1"/>
        <v>70</v>
      </c>
      <c r="P25" s="46">
        <f t="shared" si="1"/>
        <v>135</v>
      </c>
      <c r="Q25" s="46">
        <f t="shared" si="1"/>
        <v>81</v>
      </c>
      <c r="R25" s="49">
        <f t="shared" si="1"/>
        <v>91</v>
      </c>
      <c r="S25" s="46">
        <f t="shared" si="1"/>
        <v>35</v>
      </c>
      <c r="T25" s="46">
        <f t="shared" si="1"/>
        <v>44</v>
      </c>
      <c r="U25" s="50">
        <f t="shared" si="1"/>
        <v>29</v>
      </c>
      <c r="V25" s="14">
        <f>SUM(C25:U25)</f>
        <v>3067</v>
      </c>
    </row>
    <row r="26" spans="1:22" s="16" customFormat="1" ht="48" customHeight="1" thickBot="1" thickTop="1">
      <c r="A26" s="37" t="s">
        <v>42</v>
      </c>
      <c r="B26" s="38" t="s">
        <v>1</v>
      </c>
      <c r="C26" s="39">
        <f>B6-C25</f>
        <v>71</v>
      </c>
      <c r="D26" s="39">
        <f>B7-D25</f>
        <v>89</v>
      </c>
      <c r="E26" s="39">
        <f>B8-E25</f>
        <v>-19</v>
      </c>
      <c r="F26" s="39">
        <f>B9-F25</f>
        <v>11</v>
      </c>
      <c r="G26" s="40">
        <f>B10-G25</f>
        <v>-29</v>
      </c>
      <c r="H26" s="39">
        <f>B11-H25</f>
        <v>-18</v>
      </c>
      <c r="I26" s="39">
        <f>B12-I25</f>
        <v>-33</v>
      </c>
      <c r="J26" s="39">
        <f>B13-J25</f>
        <v>-28</v>
      </c>
      <c r="K26" s="41">
        <f>B14-K25</f>
        <v>-3</v>
      </c>
      <c r="L26" s="39">
        <f>B15-L25</f>
        <v>30</v>
      </c>
      <c r="M26" s="39">
        <f>B16-M25</f>
        <v>-14</v>
      </c>
      <c r="N26" s="42">
        <f>B17-N25</f>
        <v>-9</v>
      </c>
      <c r="O26" s="39">
        <f>B18-O25</f>
        <v>-1</v>
      </c>
      <c r="P26" s="39">
        <f>B19-P25</f>
        <v>-5</v>
      </c>
      <c r="Q26" s="39">
        <f>B20-Q25</f>
        <v>-17</v>
      </c>
      <c r="R26" s="42">
        <f>B21-R25</f>
        <v>21</v>
      </c>
      <c r="S26" s="39">
        <f>B22-S25</f>
        <v>-10</v>
      </c>
      <c r="T26" s="39">
        <f>B23-T25</f>
        <v>-21</v>
      </c>
      <c r="U26" s="43">
        <f>B24-U25</f>
        <v>-15</v>
      </c>
      <c r="V26" s="17">
        <f>SUM(C26:U26)</f>
        <v>0</v>
      </c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&amp;C&amp;18-47</oddFooter>
  </headerFooter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2020-01-29T08:17:08Z</cp:lastPrinted>
  <dcterms:modified xsi:type="dcterms:W3CDTF">2020-01-29T08:22:14Z</dcterms:modified>
  <cp:category/>
  <cp:version/>
  <cp:contentType/>
  <cp:contentStatus/>
</cp:coreProperties>
</file>