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月～12月）\紙ベース統計表（第1表～第10表）\"/>
    </mc:Choice>
  </mc:AlternateContent>
  <bookViews>
    <workbookView xWindow="0" yWindow="0" windowWidth="20490" windowHeight="7440"/>
  </bookViews>
  <sheets>
    <sheet name="県計" sheetId="1" r:id="rId1"/>
  </sheets>
  <definedNames>
    <definedName name="_xlnm.Print_Area" localSheetId="0">県計!$A$1:$K$32</definedName>
  </definedNames>
  <calcPr calcId="152511" forceFullCalc="1"/>
</workbook>
</file>

<file path=xl/calcChain.xml><?xml version="1.0" encoding="utf-8"?>
<calcChain xmlns="http://schemas.openxmlformats.org/spreadsheetml/2006/main">
  <c r="B21" i="1" l="1"/>
  <c r="B22" i="1"/>
  <c r="B23" i="1"/>
  <c r="B24" i="1"/>
  <c r="B25" i="1"/>
  <c r="B26" i="1"/>
  <c r="B27" i="1"/>
  <c r="B28" i="1"/>
  <c r="B29" i="1"/>
  <c r="B30" i="1"/>
  <c r="B31" i="1"/>
  <c r="B20" i="1"/>
  <c r="D18" i="1" l="1"/>
  <c r="D17" i="1"/>
  <c r="D16" i="1"/>
  <c r="D15" i="1"/>
  <c r="D14" i="1"/>
  <c r="D13" i="1"/>
  <c r="D12" i="1"/>
  <c r="D11" i="1"/>
  <c r="D7" i="1"/>
  <c r="D8" i="1"/>
  <c r="D9" i="1"/>
  <c r="D10" i="1"/>
  <c r="G6" i="1"/>
  <c r="G29" i="1" s="1"/>
  <c r="J6" i="1"/>
  <c r="J24" i="1" s="1"/>
  <c r="F7" i="1"/>
  <c r="F8" i="1"/>
  <c r="F9" i="1"/>
  <c r="F10" i="1"/>
  <c r="F11" i="1"/>
  <c r="F12" i="1"/>
  <c r="F13" i="1"/>
  <c r="F14" i="1"/>
  <c r="F15" i="1"/>
  <c r="F16" i="1"/>
  <c r="F17" i="1"/>
  <c r="H6" i="1"/>
  <c r="H24" i="1" s="1"/>
  <c r="F18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K6" i="1"/>
  <c r="K28" i="1" s="1"/>
  <c r="I18" i="1"/>
  <c r="H20" i="1" l="1"/>
  <c r="C18" i="1"/>
  <c r="K31" i="1"/>
  <c r="J29" i="1"/>
  <c r="H27" i="1"/>
  <c r="J22" i="1"/>
  <c r="H21" i="1"/>
  <c r="J26" i="1"/>
  <c r="J23" i="1"/>
  <c r="H29" i="1"/>
  <c r="J28" i="1"/>
  <c r="H31" i="1"/>
  <c r="J30" i="1"/>
  <c r="I6" i="1"/>
  <c r="I30" i="1" s="1"/>
  <c r="H30" i="1"/>
  <c r="H26" i="1"/>
  <c r="H22" i="1"/>
  <c r="C10" i="1"/>
  <c r="H25" i="1"/>
  <c r="J21" i="1"/>
  <c r="J27" i="1"/>
  <c r="H28" i="1"/>
  <c r="H23" i="1"/>
  <c r="G30" i="1"/>
  <c r="C14" i="1"/>
  <c r="C9" i="1"/>
  <c r="G26" i="1"/>
  <c r="K20" i="1"/>
  <c r="K22" i="1"/>
  <c r="K29" i="1"/>
  <c r="G21" i="1"/>
  <c r="G20" i="1"/>
  <c r="G27" i="1"/>
  <c r="G24" i="1"/>
  <c r="G23" i="1"/>
  <c r="C16" i="1"/>
  <c r="F6" i="1"/>
  <c r="F31" i="1" s="1"/>
  <c r="G22" i="1"/>
  <c r="G31" i="1"/>
  <c r="G25" i="1"/>
  <c r="G28" i="1"/>
  <c r="C13" i="1"/>
  <c r="C11" i="1"/>
  <c r="C15" i="1"/>
  <c r="C12" i="1"/>
  <c r="C17" i="1"/>
  <c r="E6" i="1"/>
  <c r="C7" i="1"/>
  <c r="C8" i="1"/>
  <c r="K21" i="1"/>
  <c r="J31" i="1"/>
  <c r="J20" i="1"/>
  <c r="K24" i="1"/>
  <c r="D6" i="1"/>
  <c r="K30" i="1"/>
  <c r="K26" i="1"/>
  <c r="J25" i="1"/>
  <c r="K23" i="1"/>
  <c r="K27" i="1"/>
  <c r="K25" i="1"/>
  <c r="J19" i="1" l="1"/>
  <c r="G19" i="1"/>
  <c r="K19" i="1"/>
  <c r="H19" i="1"/>
  <c r="F26" i="1"/>
  <c r="C6" i="1"/>
  <c r="I29" i="1"/>
  <c r="I26" i="1"/>
  <c r="I21" i="1"/>
  <c r="F27" i="1"/>
  <c r="F23" i="1"/>
  <c r="I28" i="1"/>
  <c r="I25" i="1"/>
  <c r="I22" i="1"/>
  <c r="I31" i="1"/>
  <c r="I23" i="1"/>
  <c r="I27" i="1"/>
  <c r="I24" i="1"/>
  <c r="I20" i="1"/>
  <c r="F29" i="1"/>
  <c r="F25" i="1"/>
  <c r="F30" i="1"/>
  <c r="F24" i="1"/>
  <c r="F28" i="1"/>
  <c r="F20" i="1"/>
  <c r="F22" i="1"/>
  <c r="F21" i="1"/>
  <c r="F19" i="1" l="1"/>
  <c r="I19" i="1"/>
</calcChain>
</file>

<file path=xl/sharedStrings.xml><?xml version="1.0" encoding="utf-8"?>
<sst xmlns="http://schemas.openxmlformats.org/spreadsheetml/2006/main" count="70" uniqueCount="30">
  <si>
    <t>総　数</t>
  </si>
  <si>
    <t>男</t>
  </si>
  <si>
    <t>女</t>
  </si>
  <si>
    <t>総　　数</t>
  </si>
  <si>
    <t>死 　　 亡</t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</si>
  <si>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</si>
  <si>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</si>
  <si>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</si>
  <si>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</si>
  <si>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</si>
  <si>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</si>
  <si>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</si>
  <si>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</si>
  <si>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</si>
  <si>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</si>
  <si>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</si>
  <si>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</si>
  <si>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</si>
  <si>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</si>
  <si>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</si>
  <si>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</si>
  <si>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</si>
  <si>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</si>
  <si>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</si>
  <si>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</si>
  <si>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</si>
  <si>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</si>
  <si>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</si>
  <si>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 xml:space="preserve">　　第２表　月 別 自 然 動 態 </t>
    <phoneticPr fontId="2"/>
  </si>
  <si>
    <t>（H31.1.1～R1.12.31）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</si>
</sst>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;[Red]\-0.0\ "/>
  </numFmts>
  <fonts count="6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76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0" applyNumberFormat="1" applyFont="1" applyFill="1" applyAlignment="1"/>
    <xf numFmtId="0" fontId="1" fillId="0" borderId="0" xfId="0" applyFont="1" applyFill="1" applyAlignment="1"/>
    <xf numFmtId="0" fontId="3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5"/>
  <sheetViews>
    <sheetView tabSelected="1" showOutlineSymbols="0" view="pageBreakPreview" zoomScale="85" zoomScaleNormal="87" zoomScaleSheetLayoutView="85" workbookViewId="0">
      <selection activeCell="O17" sqref="O17"/>
    </sheetView>
  </sheetViews>
  <sheetFormatPr defaultColWidth="10.69921875" defaultRowHeight="17.25" x14ac:dyDescent="0.2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 x14ac:dyDescent="0.2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 x14ac:dyDescent="0.25">
      <c r="A3" s="63" t="s">
        <v>29</v>
      </c>
      <c r="B3" s="63"/>
      <c r="C3" s="63"/>
      <c r="D3" s="63"/>
      <c r="E3" s="57"/>
      <c r="F3" s="4"/>
      <c r="G3" s="4"/>
      <c r="H3" s="4"/>
      <c r="I3" s="4"/>
      <c r="J3" s="4"/>
      <c r="K3" s="7"/>
      <c r="L3" s="5"/>
    </row>
    <row r="4" spans="1:12" ht="24.95" customHeight="1" x14ac:dyDescent="0.2">
      <c r="A4" s="71" t="s">
        <v>5</v>
      </c>
      <c r="B4" s="72"/>
      <c r="C4" s="67" t="s">
        <v>6</v>
      </c>
      <c r="D4" s="68"/>
      <c r="E4" s="69"/>
      <c r="F4" s="67" t="s">
        <v>7</v>
      </c>
      <c r="G4" s="68"/>
      <c r="H4" s="69"/>
      <c r="I4" s="67" t="s">
        <v>4</v>
      </c>
      <c r="J4" s="68"/>
      <c r="K4" s="70"/>
      <c r="L4" s="5"/>
    </row>
    <row r="5" spans="1:12" ht="24.95" customHeight="1" x14ac:dyDescent="0.2">
      <c r="A5" s="73"/>
      <c r="B5" s="74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 x14ac:dyDescent="0.2">
      <c r="A6" s="64" t="s">
        <v>14</v>
      </c>
      <c r="B6" s="17" t="s">
        <v>3</v>
      </c>
      <c r="C6" s="44">
        <f>D6+E6</f>
        <v>-3598</v>
      </c>
      <c r="D6" s="45">
        <f>SUM(D7:D18)</f>
        <v>-1571</v>
      </c>
      <c r="E6" s="46">
        <f>SUM(E7:E18)</f>
        <v>-2027</v>
      </c>
      <c r="F6" s="47">
        <f>G6+H6</f>
        <v>4013</v>
      </c>
      <c r="G6" s="48">
        <f>SUM(G7:G18)</f>
        <v>2073</v>
      </c>
      <c r="H6" s="49">
        <f>SUM(H7:H18)</f>
        <v>1940</v>
      </c>
      <c r="I6" s="46">
        <f>J6+K6</f>
        <v>7611</v>
      </c>
      <c r="J6" s="45">
        <f>SUM(J7:J18)</f>
        <v>3644</v>
      </c>
      <c r="K6" s="50">
        <f>SUM(K7:K18)</f>
        <v>3967</v>
      </c>
      <c r="L6" s="10"/>
    </row>
    <row r="7" spans="1:12" ht="24.75" customHeight="1" x14ac:dyDescent="0.2">
      <c r="A7" s="65"/>
      <c r="B7" s="16" t="s">
        <v>16</v>
      </c>
      <c r="C7" s="51">
        <f t="shared" ref="C7:C18" si="0">D7+E7</f>
        <v>-452</v>
      </c>
      <c r="D7" s="52">
        <f t="shared" ref="D7:D18" si="1">G7-J7</f>
        <v>-199</v>
      </c>
      <c r="E7" s="53">
        <f t="shared" ref="E7:E18" si="2">H7-K7</f>
        <v>-253</v>
      </c>
      <c r="F7" s="51">
        <f>G7+H7</f>
        <v>330</v>
      </c>
      <c r="G7" s="54">
        <v>185</v>
      </c>
      <c r="H7" s="55">
        <v>145</v>
      </c>
      <c r="I7" s="53">
        <f>J7+K7</f>
        <v>782</v>
      </c>
      <c r="J7" s="54">
        <v>384</v>
      </c>
      <c r="K7" s="56">
        <v>398</v>
      </c>
      <c r="L7" s="6"/>
    </row>
    <row r="8" spans="1:12" ht="24.75" customHeight="1" x14ac:dyDescent="0.2">
      <c r="A8" s="65"/>
      <c r="B8" s="16" t="s">
        <v>17</v>
      </c>
      <c r="C8" s="51">
        <f t="shared" si="0"/>
        <v>-329</v>
      </c>
      <c r="D8" s="52">
        <f t="shared" si="1"/>
        <v>-128</v>
      </c>
      <c r="E8" s="53">
        <f t="shared" si="2"/>
        <v>-201</v>
      </c>
      <c r="F8" s="51">
        <f t="shared" ref="F8:F18" si="3">G8+H8</f>
        <v>311</v>
      </c>
      <c r="G8" s="54">
        <v>148</v>
      </c>
      <c r="H8" s="55">
        <v>163</v>
      </c>
      <c r="I8" s="53">
        <f t="shared" ref="I8:I18" si="4">J8+K8</f>
        <v>640</v>
      </c>
      <c r="J8" s="54">
        <v>276</v>
      </c>
      <c r="K8" s="56">
        <v>364</v>
      </c>
      <c r="L8" s="6"/>
    </row>
    <row r="9" spans="1:12" ht="24.75" customHeight="1" x14ac:dyDescent="0.2">
      <c r="A9" s="65"/>
      <c r="B9" s="16" t="s">
        <v>18</v>
      </c>
      <c r="C9" s="51">
        <f t="shared" si="0"/>
        <v>-360</v>
      </c>
      <c r="D9" s="52">
        <f t="shared" si="1"/>
        <v>-171</v>
      </c>
      <c r="E9" s="53">
        <f t="shared" si="2"/>
        <v>-189</v>
      </c>
      <c r="F9" s="51">
        <f t="shared" si="3"/>
        <v>286</v>
      </c>
      <c r="G9" s="54">
        <v>145</v>
      </c>
      <c r="H9" s="55">
        <v>141</v>
      </c>
      <c r="I9" s="53">
        <f t="shared" si="4"/>
        <v>646</v>
      </c>
      <c r="J9" s="54">
        <v>316</v>
      </c>
      <c r="K9" s="56">
        <v>330</v>
      </c>
      <c r="L9" s="6"/>
    </row>
    <row r="10" spans="1:12" ht="24.75" customHeight="1" x14ac:dyDescent="0.2">
      <c r="A10" s="65"/>
      <c r="B10" s="16" t="s">
        <v>19</v>
      </c>
      <c r="C10" s="51">
        <f t="shared" si="0"/>
        <v>-275</v>
      </c>
      <c r="D10" s="52">
        <f t="shared" si="1"/>
        <v>-126</v>
      </c>
      <c r="E10" s="53">
        <f t="shared" si="2"/>
        <v>-149</v>
      </c>
      <c r="F10" s="51">
        <f t="shared" si="3"/>
        <v>328</v>
      </c>
      <c r="G10" s="54">
        <v>168</v>
      </c>
      <c r="H10" s="55">
        <v>160</v>
      </c>
      <c r="I10" s="53">
        <f t="shared" si="4"/>
        <v>603</v>
      </c>
      <c r="J10" s="54">
        <v>294</v>
      </c>
      <c r="K10" s="56">
        <v>309</v>
      </c>
      <c r="L10" s="6"/>
    </row>
    <row r="11" spans="1:12" ht="24.75" customHeight="1" x14ac:dyDescent="0.2">
      <c r="A11" s="65"/>
      <c r="B11" s="16" t="s">
        <v>20</v>
      </c>
      <c r="C11" s="51">
        <f t="shared" si="0"/>
        <v>-258</v>
      </c>
      <c r="D11" s="52">
        <f t="shared" si="1"/>
        <v>-108</v>
      </c>
      <c r="E11" s="53">
        <f t="shared" si="2"/>
        <v>-150</v>
      </c>
      <c r="F11" s="51">
        <f t="shared" si="3"/>
        <v>365</v>
      </c>
      <c r="G11" s="54">
        <v>184</v>
      </c>
      <c r="H11" s="55">
        <v>181</v>
      </c>
      <c r="I11" s="53">
        <f t="shared" si="4"/>
        <v>623</v>
      </c>
      <c r="J11" s="54">
        <v>292</v>
      </c>
      <c r="K11" s="56">
        <v>331</v>
      </c>
      <c r="L11" s="6"/>
    </row>
    <row r="12" spans="1:12" ht="24.75" customHeight="1" x14ac:dyDescent="0.2">
      <c r="A12" s="65"/>
      <c r="B12" s="16" t="s">
        <v>21</v>
      </c>
      <c r="C12" s="51">
        <f t="shared" si="0"/>
        <v>-212</v>
      </c>
      <c r="D12" s="52">
        <f t="shared" si="1"/>
        <v>-93</v>
      </c>
      <c r="E12" s="53">
        <f t="shared" si="2"/>
        <v>-119</v>
      </c>
      <c r="F12" s="51">
        <f t="shared" si="3"/>
        <v>351</v>
      </c>
      <c r="G12" s="54">
        <v>192</v>
      </c>
      <c r="H12" s="55">
        <v>159</v>
      </c>
      <c r="I12" s="53">
        <f t="shared" si="4"/>
        <v>563</v>
      </c>
      <c r="J12" s="54">
        <v>285</v>
      </c>
      <c r="K12" s="56">
        <v>278</v>
      </c>
      <c r="L12" s="6"/>
    </row>
    <row r="13" spans="1:12" ht="24.75" customHeight="1" x14ac:dyDescent="0.2">
      <c r="A13" s="65"/>
      <c r="B13" s="16" t="s">
        <v>22</v>
      </c>
      <c r="C13" s="51">
        <f t="shared" si="0"/>
        <v>-222</v>
      </c>
      <c r="D13" s="52">
        <f t="shared" si="1"/>
        <v>-81</v>
      </c>
      <c r="E13" s="53">
        <f t="shared" si="2"/>
        <v>-141</v>
      </c>
      <c r="F13" s="51">
        <f t="shared" si="3"/>
        <v>362</v>
      </c>
      <c r="G13" s="54">
        <v>184</v>
      </c>
      <c r="H13" s="55">
        <v>178</v>
      </c>
      <c r="I13" s="53">
        <f t="shared" si="4"/>
        <v>584</v>
      </c>
      <c r="J13" s="54">
        <v>265</v>
      </c>
      <c r="K13" s="56">
        <v>319</v>
      </c>
      <c r="L13" s="6"/>
    </row>
    <row r="14" spans="1:12" ht="24.75" customHeight="1" x14ac:dyDescent="0.2">
      <c r="A14" s="65"/>
      <c r="B14" s="16" t="s">
        <v>23</v>
      </c>
      <c r="C14" s="51">
        <f t="shared" si="0"/>
        <v>-292</v>
      </c>
      <c r="D14" s="52">
        <f t="shared" si="1"/>
        <v>-117</v>
      </c>
      <c r="E14" s="53">
        <f t="shared" si="2"/>
        <v>-175</v>
      </c>
      <c r="F14" s="51">
        <f t="shared" si="3"/>
        <v>350</v>
      </c>
      <c r="G14" s="54">
        <v>191</v>
      </c>
      <c r="H14" s="55">
        <v>159</v>
      </c>
      <c r="I14" s="53">
        <f t="shared" si="4"/>
        <v>642</v>
      </c>
      <c r="J14" s="54">
        <v>308</v>
      </c>
      <c r="K14" s="56">
        <v>334</v>
      </c>
      <c r="L14" s="6"/>
    </row>
    <row r="15" spans="1:12" ht="24.75" customHeight="1" x14ac:dyDescent="0.2">
      <c r="A15" s="65"/>
      <c r="B15" s="16" t="s">
        <v>24</v>
      </c>
      <c r="C15" s="51">
        <f t="shared" si="0"/>
        <v>-229</v>
      </c>
      <c r="D15" s="52">
        <f t="shared" si="1"/>
        <v>-77</v>
      </c>
      <c r="E15" s="53">
        <f t="shared" si="2"/>
        <v>-152</v>
      </c>
      <c r="F15" s="51">
        <f t="shared" si="3"/>
        <v>347</v>
      </c>
      <c r="G15" s="54">
        <v>180</v>
      </c>
      <c r="H15" s="55">
        <v>167</v>
      </c>
      <c r="I15" s="53">
        <f t="shared" si="4"/>
        <v>576</v>
      </c>
      <c r="J15" s="54">
        <v>257</v>
      </c>
      <c r="K15" s="56">
        <v>319</v>
      </c>
      <c r="L15" s="6"/>
    </row>
    <row r="16" spans="1:12" s="62" customFormat="1" ht="24.75" customHeight="1" x14ac:dyDescent="0.2">
      <c r="A16" s="65"/>
      <c r="B16" s="58" t="s">
        <v>25</v>
      </c>
      <c r="C16" s="59">
        <f t="shared" si="0"/>
        <v>-284</v>
      </c>
      <c r="D16" s="54">
        <f t="shared" si="1"/>
        <v>-141</v>
      </c>
      <c r="E16" s="60">
        <f t="shared" si="2"/>
        <v>-143</v>
      </c>
      <c r="F16" s="59">
        <f t="shared" si="3"/>
        <v>339</v>
      </c>
      <c r="G16" s="54">
        <v>165</v>
      </c>
      <c r="H16" s="55">
        <v>174</v>
      </c>
      <c r="I16" s="60">
        <f t="shared" si="4"/>
        <v>623</v>
      </c>
      <c r="J16" s="54">
        <v>306</v>
      </c>
      <c r="K16" s="56">
        <v>317</v>
      </c>
      <c r="L16" s="61"/>
    </row>
    <row r="17" spans="1:12" s="62" customFormat="1" ht="24.75" customHeight="1" x14ac:dyDescent="0.2">
      <c r="A17" s="65"/>
      <c r="B17" s="58" t="s">
        <v>26</v>
      </c>
      <c r="C17" s="59">
        <f t="shared" si="0"/>
        <v>-306</v>
      </c>
      <c r="D17" s="54">
        <f t="shared" si="1"/>
        <v>-150</v>
      </c>
      <c r="E17" s="60">
        <f t="shared" si="2"/>
        <v>-156</v>
      </c>
      <c r="F17" s="59">
        <f t="shared" si="3"/>
        <v>326</v>
      </c>
      <c r="G17" s="54">
        <v>172</v>
      </c>
      <c r="H17" s="55">
        <v>154</v>
      </c>
      <c r="I17" s="60">
        <f t="shared" si="4"/>
        <v>632</v>
      </c>
      <c r="J17" s="54">
        <v>322</v>
      </c>
      <c r="K17" s="56">
        <v>310</v>
      </c>
      <c r="L17" s="61"/>
    </row>
    <row r="18" spans="1:12" ht="24.75" customHeight="1" x14ac:dyDescent="0.2">
      <c r="A18" s="75"/>
      <c r="B18" s="16" t="s">
        <v>27</v>
      </c>
      <c r="C18" s="51">
        <f t="shared" si="0"/>
        <v>-379</v>
      </c>
      <c r="D18" s="52">
        <f t="shared" si="1"/>
        <v>-180</v>
      </c>
      <c r="E18" s="53">
        <f t="shared" si="2"/>
        <v>-199</v>
      </c>
      <c r="F18" s="51">
        <f t="shared" si="3"/>
        <v>318</v>
      </c>
      <c r="G18" s="54">
        <v>159</v>
      </c>
      <c r="H18" s="55">
        <v>159</v>
      </c>
      <c r="I18" s="53">
        <f t="shared" si="4"/>
        <v>697</v>
      </c>
      <c r="J18" s="54">
        <v>339</v>
      </c>
      <c r="K18" s="56">
        <v>358</v>
      </c>
      <c r="L18" s="6"/>
    </row>
    <row r="19" spans="1:12" s="11" customFormat="1" ht="24.75" customHeight="1" x14ac:dyDescent="0.2">
      <c r="A19" s="64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5">SUM(F20:F31)</f>
        <v>99.999999999999986</v>
      </c>
      <c r="G19" s="21">
        <f t="shared" si="5"/>
        <v>100</v>
      </c>
      <c r="H19" s="22">
        <f t="shared" si="5"/>
        <v>99.999999999999986</v>
      </c>
      <c r="I19" s="21">
        <f t="shared" si="5"/>
        <v>100.00000000000003</v>
      </c>
      <c r="J19" s="21">
        <f t="shared" si="5"/>
        <v>100</v>
      </c>
      <c r="K19" s="23">
        <f t="shared" si="5"/>
        <v>100</v>
      </c>
      <c r="L19" s="10"/>
    </row>
    <row r="20" spans="1:12" ht="24.75" customHeight="1" x14ac:dyDescent="0.2">
      <c r="A20" s="65"/>
      <c r="B20" s="16" t="str">
        <f>B7</f>
        <v>1　月</v>
      </c>
      <c r="C20" s="37" t="s">
        <v>8</v>
      </c>
      <c r="D20" s="38" t="s">
        <v>10</v>
      </c>
      <c r="E20" s="39" t="s">
        <v>9</v>
      </c>
      <c r="F20" s="24">
        <f>F7/$F$6*100</f>
        <v>8.2232743583354093</v>
      </c>
      <c r="G20" s="26">
        <f>G7/$G$6*100</f>
        <v>8.9242643511818631</v>
      </c>
      <c r="H20" s="27">
        <f>H7/$H$6*100</f>
        <v>7.4742268041237114</v>
      </c>
      <c r="I20" s="25">
        <f>I7/$I$6*100</f>
        <v>10.274602548942321</v>
      </c>
      <c r="J20" s="26">
        <f>J7/$J$6*100</f>
        <v>10.53787047200878</v>
      </c>
      <c r="K20" s="28">
        <f>K7/$K$6*100</f>
        <v>10.032770355432316</v>
      </c>
      <c r="L20" s="6"/>
    </row>
    <row r="21" spans="1:12" ht="24.75" customHeight="1" x14ac:dyDescent="0.2">
      <c r="A21" s="65"/>
      <c r="B21" s="16" t="str">
        <f t="shared" ref="B21:B31" si="6">B8</f>
        <v>2　月</v>
      </c>
      <c r="C21" s="37" t="s">
        <v>9</v>
      </c>
      <c r="D21" s="38" t="s">
        <v>9</v>
      </c>
      <c r="E21" s="39" t="s">
        <v>8</v>
      </c>
      <c r="F21" s="24">
        <f t="shared" ref="F21:F31" si="7">F8/$F$6*100</f>
        <v>7.7498131074009464</v>
      </c>
      <c r="G21" s="26">
        <f t="shared" ref="G21:G31" si="8">G8/$G$6*100</f>
        <v>7.1394114809454905</v>
      </c>
      <c r="H21" s="27">
        <f t="shared" ref="H21:H31" si="9">H8/$H$6*100</f>
        <v>8.4020618556701034</v>
      </c>
      <c r="I21" s="25">
        <f t="shared" ref="I21:I31" si="10">I8/$I$6*100</f>
        <v>8.4088818814873214</v>
      </c>
      <c r="J21" s="26">
        <f t="shared" ref="J21:J31" si="11">J8/$J$6*100</f>
        <v>7.5740944017563123</v>
      </c>
      <c r="K21" s="28">
        <f t="shared" ref="K21:K31" si="12">K8/$K$6*100</f>
        <v>9.1756995210486512</v>
      </c>
      <c r="L21" s="6"/>
    </row>
    <row r="22" spans="1:12" ht="24.75" customHeight="1" x14ac:dyDescent="0.2">
      <c r="A22" s="65"/>
      <c r="B22" s="16" t="str">
        <f t="shared" si="6"/>
        <v>3　月</v>
      </c>
      <c r="C22" s="37" t="s">
        <v>8</v>
      </c>
      <c r="D22" s="38" t="s">
        <v>9</v>
      </c>
      <c r="E22" s="39" t="s">
        <v>10</v>
      </c>
      <c r="F22" s="24">
        <f t="shared" si="7"/>
        <v>7.1268377772240221</v>
      </c>
      <c r="G22" s="26">
        <f t="shared" si="8"/>
        <v>6.994693680656054</v>
      </c>
      <c r="H22" s="27">
        <f t="shared" si="9"/>
        <v>7.2680412371134029</v>
      </c>
      <c r="I22" s="25">
        <f t="shared" si="10"/>
        <v>8.4877151491262648</v>
      </c>
      <c r="J22" s="26">
        <f t="shared" si="11"/>
        <v>8.6717892425905596</v>
      </c>
      <c r="K22" s="28">
        <f t="shared" si="12"/>
        <v>8.3186286866649866</v>
      </c>
      <c r="L22" s="6"/>
    </row>
    <row r="23" spans="1:12" ht="24.75" customHeight="1" x14ac:dyDescent="0.2">
      <c r="A23" s="65"/>
      <c r="B23" s="16" t="str">
        <f t="shared" si="6"/>
        <v>4　月</v>
      </c>
      <c r="C23" s="37" t="s">
        <v>10</v>
      </c>
      <c r="D23" s="40" t="s">
        <v>8</v>
      </c>
      <c r="E23" s="39" t="s">
        <v>11</v>
      </c>
      <c r="F23" s="24">
        <f t="shared" si="7"/>
        <v>8.1734363319212555</v>
      </c>
      <c r="G23" s="26">
        <f t="shared" si="8"/>
        <v>8.1041968162083933</v>
      </c>
      <c r="H23" s="27">
        <f t="shared" si="9"/>
        <v>8.2474226804123703</v>
      </c>
      <c r="I23" s="25">
        <f t="shared" si="10"/>
        <v>7.9227433977138357</v>
      </c>
      <c r="J23" s="26">
        <f t="shared" si="11"/>
        <v>8.0680570801317231</v>
      </c>
      <c r="K23" s="28">
        <f t="shared" si="12"/>
        <v>7.7892614066044876</v>
      </c>
      <c r="L23" s="6"/>
    </row>
    <row r="24" spans="1:12" ht="24.75" customHeight="1" x14ac:dyDescent="0.2">
      <c r="A24" s="65"/>
      <c r="B24" s="16" t="str">
        <f t="shared" si="6"/>
        <v>5　月</v>
      </c>
      <c r="C24" s="37" t="s">
        <v>9</v>
      </c>
      <c r="D24" s="38" t="s">
        <v>9</v>
      </c>
      <c r="E24" s="39" t="s">
        <v>12</v>
      </c>
      <c r="F24" s="24">
        <f t="shared" si="7"/>
        <v>9.0954398205831044</v>
      </c>
      <c r="G24" s="26">
        <f t="shared" si="8"/>
        <v>8.8760250844187158</v>
      </c>
      <c r="H24" s="27">
        <f t="shared" si="9"/>
        <v>9.3298969072164954</v>
      </c>
      <c r="I24" s="25">
        <f t="shared" si="10"/>
        <v>8.1855209565103149</v>
      </c>
      <c r="J24" s="26">
        <f t="shared" si="11"/>
        <v>8.0131723380900102</v>
      </c>
      <c r="K24" s="28">
        <f t="shared" si="12"/>
        <v>8.3438366523821532</v>
      </c>
      <c r="L24" s="6"/>
    </row>
    <row r="25" spans="1:12" ht="24.75" customHeight="1" x14ac:dyDescent="0.2">
      <c r="A25" s="65"/>
      <c r="B25" s="16" t="str">
        <f t="shared" si="6"/>
        <v>6　月</v>
      </c>
      <c r="C25" s="37" t="s">
        <v>9</v>
      </c>
      <c r="D25" s="38" t="s">
        <v>9</v>
      </c>
      <c r="E25" s="39" t="s">
        <v>13</v>
      </c>
      <c r="F25" s="24">
        <f t="shared" si="7"/>
        <v>8.746573635684026</v>
      </c>
      <c r="G25" s="26">
        <f t="shared" si="8"/>
        <v>9.261939218523878</v>
      </c>
      <c r="H25" s="27">
        <f t="shared" si="9"/>
        <v>8.1958762886597931</v>
      </c>
      <c r="I25" s="25">
        <f t="shared" si="10"/>
        <v>7.3971882801208784</v>
      </c>
      <c r="J25" s="26">
        <f t="shared" si="11"/>
        <v>7.8210757409440186</v>
      </c>
      <c r="K25" s="28">
        <f t="shared" si="12"/>
        <v>7.0078144693723212</v>
      </c>
      <c r="L25" s="6"/>
    </row>
    <row r="26" spans="1:12" ht="24.75" customHeight="1" x14ac:dyDescent="0.2">
      <c r="A26" s="65"/>
      <c r="B26" s="16" t="str">
        <f t="shared" si="6"/>
        <v>7　月</v>
      </c>
      <c r="C26" s="37" t="s">
        <v>9</v>
      </c>
      <c r="D26" s="38" t="s">
        <v>9</v>
      </c>
      <c r="E26" s="39" t="s">
        <v>11</v>
      </c>
      <c r="F26" s="24">
        <f t="shared" si="7"/>
        <v>9.0206827809618737</v>
      </c>
      <c r="G26" s="26">
        <f t="shared" si="8"/>
        <v>8.8760250844187158</v>
      </c>
      <c r="H26" s="27">
        <f t="shared" si="9"/>
        <v>9.1752577319587623</v>
      </c>
      <c r="I26" s="25">
        <f t="shared" si="10"/>
        <v>7.6731047168571802</v>
      </c>
      <c r="J26" s="26">
        <f t="shared" si="11"/>
        <v>7.2722283205268941</v>
      </c>
      <c r="K26" s="28">
        <f t="shared" si="12"/>
        <v>8.0413410637761533</v>
      </c>
      <c r="L26" s="6"/>
    </row>
    <row r="27" spans="1:12" ht="24.75" customHeight="1" x14ac:dyDescent="0.2">
      <c r="A27" s="65"/>
      <c r="B27" s="16" t="str">
        <f t="shared" si="6"/>
        <v>8　月</v>
      </c>
      <c r="C27" s="37" t="s">
        <v>9</v>
      </c>
      <c r="D27" s="38" t="s">
        <v>9</v>
      </c>
      <c r="E27" s="39" t="s">
        <v>11</v>
      </c>
      <c r="F27" s="24">
        <f t="shared" si="7"/>
        <v>8.7216546224769509</v>
      </c>
      <c r="G27" s="26">
        <f t="shared" si="8"/>
        <v>9.2136999517607325</v>
      </c>
      <c r="H27" s="27">
        <f t="shared" si="9"/>
        <v>8.1958762886597931</v>
      </c>
      <c r="I27" s="25">
        <f t="shared" si="10"/>
        <v>8.4351596373669686</v>
      </c>
      <c r="J27" s="26">
        <f t="shared" si="11"/>
        <v>8.4522502744237098</v>
      </c>
      <c r="K27" s="28">
        <f t="shared" si="12"/>
        <v>8.4194605495336532</v>
      </c>
      <c r="L27" s="6"/>
    </row>
    <row r="28" spans="1:12" ht="24.75" customHeight="1" x14ac:dyDescent="0.2">
      <c r="A28" s="65"/>
      <c r="B28" s="16" t="str">
        <f t="shared" si="6"/>
        <v>9　月</v>
      </c>
      <c r="C28" s="37" t="s">
        <v>9</v>
      </c>
      <c r="D28" s="38" t="s">
        <v>8</v>
      </c>
      <c r="E28" s="39" t="s">
        <v>9</v>
      </c>
      <c r="F28" s="24">
        <f t="shared" si="7"/>
        <v>8.6468975828557184</v>
      </c>
      <c r="G28" s="26">
        <f t="shared" si="8"/>
        <v>8.6830680173661356</v>
      </c>
      <c r="H28" s="27">
        <f t="shared" si="9"/>
        <v>8.608247422680412</v>
      </c>
      <c r="I28" s="25">
        <f t="shared" si="10"/>
        <v>7.5679936933385887</v>
      </c>
      <c r="J28" s="26">
        <f t="shared" si="11"/>
        <v>7.0526893523600434</v>
      </c>
      <c r="K28" s="28">
        <f t="shared" si="12"/>
        <v>8.0413410637761533</v>
      </c>
      <c r="L28" s="6"/>
    </row>
    <row r="29" spans="1:12" ht="24.75" customHeight="1" x14ac:dyDescent="0.2">
      <c r="A29" s="65"/>
      <c r="B29" s="16" t="str">
        <f t="shared" si="6"/>
        <v>10　月</v>
      </c>
      <c r="C29" s="37" t="s">
        <v>9</v>
      </c>
      <c r="D29" s="38" t="s">
        <v>10</v>
      </c>
      <c r="E29" s="39" t="s">
        <v>9</v>
      </c>
      <c r="F29" s="24">
        <f t="shared" si="7"/>
        <v>8.4475454771991032</v>
      </c>
      <c r="G29" s="26">
        <f t="shared" si="8"/>
        <v>7.9594790159189577</v>
      </c>
      <c r="H29" s="27">
        <f t="shared" si="9"/>
        <v>8.9690721649484537</v>
      </c>
      <c r="I29" s="25">
        <f t="shared" si="10"/>
        <v>8.1855209565103149</v>
      </c>
      <c r="J29" s="26">
        <f t="shared" si="11"/>
        <v>8.3973655323819987</v>
      </c>
      <c r="K29" s="28">
        <f t="shared" si="12"/>
        <v>7.99092513234182</v>
      </c>
      <c r="L29" s="6"/>
    </row>
    <row r="30" spans="1:12" ht="24.75" customHeight="1" x14ac:dyDescent="0.2">
      <c r="A30" s="65"/>
      <c r="B30" s="16" t="str">
        <f t="shared" si="6"/>
        <v>11　月</v>
      </c>
      <c r="C30" s="37" t="s">
        <v>9</v>
      </c>
      <c r="D30" s="38" t="s">
        <v>11</v>
      </c>
      <c r="E30" s="39" t="s">
        <v>9</v>
      </c>
      <c r="F30" s="24">
        <f t="shared" si="7"/>
        <v>8.1235983055071017</v>
      </c>
      <c r="G30" s="26">
        <f t="shared" si="8"/>
        <v>8.2971538832609735</v>
      </c>
      <c r="H30" s="27">
        <f t="shared" si="9"/>
        <v>7.9381443298969065</v>
      </c>
      <c r="I30" s="25">
        <f t="shared" si="10"/>
        <v>8.3037708579687308</v>
      </c>
      <c r="J30" s="26">
        <f t="shared" si="11"/>
        <v>8.8364434687156983</v>
      </c>
      <c r="K30" s="28">
        <f t="shared" si="12"/>
        <v>7.8144693723216534</v>
      </c>
      <c r="L30" s="6"/>
    </row>
    <row r="31" spans="1:12" ht="24.75" customHeight="1" thickBot="1" x14ac:dyDescent="0.25">
      <c r="A31" s="66"/>
      <c r="B31" s="19" t="str">
        <f t="shared" si="6"/>
        <v>12　月</v>
      </c>
      <c r="C31" s="41" t="s">
        <v>9</v>
      </c>
      <c r="D31" s="42" t="s">
        <v>9</v>
      </c>
      <c r="E31" s="43" t="s">
        <v>9</v>
      </c>
      <c r="F31" s="29">
        <f t="shared" si="7"/>
        <v>7.9242461998504865</v>
      </c>
      <c r="G31" s="31">
        <f t="shared" si="8"/>
        <v>7.6700434153400874</v>
      </c>
      <c r="H31" s="32">
        <f t="shared" si="9"/>
        <v>8.1958762886597931</v>
      </c>
      <c r="I31" s="30">
        <f t="shared" si="10"/>
        <v>9.1577979240572862</v>
      </c>
      <c r="J31" s="31">
        <f t="shared" si="11"/>
        <v>9.3029637760702535</v>
      </c>
      <c r="K31" s="33">
        <f t="shared" si="12"/>
        <v>9.0244517267456512</v>
      </c>
      <c r="L31" s="6"/>
    </row>
    <row r="32" spans="1:12" x14ac:dyDescent="0.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x14ac:dyDescent="0.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x14ac:dyDescent="0.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x14ac:dyDescent="0.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82677165354330717" bottom="0.27559055118110237" header="0.51181102362204722" footer="0.39370078740157483"/>
  <pageSetup paperSize="9" scale="92" firstPageNumber="27" orientation="portrait" useFirstPageNumber="1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県計</vt:lpstr>
      <vt:lpstr>県計!Print_Area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2020-01-24T09:05:37Z</cp:lastPrinted>
  <dcterms:modified xsi:type="dcterms:W3CDTF">2020-01-24T09:05:52Z</dcterms:modified>
</cp:coreProperties>
</file>