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40" windowHeight="5655" activeTab="0"/>
  </bookViews>
  <sheets>
    <sheet name="付表2-1 2-2" sheetId="1" r:id="rId1"/>
  </sheets>
  <definedNames>
    <definedName name="_xlnm.Print_Area" localSheetId="0">'付表2-1 2-2'!$A$1:$F$55</definedName>
  </definedNames>
  <calcPr fullCalcOnLoad="1"/>
</workbook>
</file>

<file path=xl/sharedStrings.xml><?xml version="1.0" encoding="utf-8"?>
<sst xmlns="http://schemas.openxmlformats.org/spreadsheetml/2006/main" count="55" uniqueCount="36">
  <si>
    <t>年次</t>
  </si>
  <si>
    <t>総数</t>
  </si>
  <si>
    <t>併用住宅</t>
  </si>
  <si>
    <t>昭和43年</t>
  </si>
  <si>
    <t>　　48年</t>
  </si>
  <si>
    <t>　　53年</t>
  </si>
  <si>
    <t>　　58年</t>
  </si>
  <si>
    <t>　　63年</t>
  </si>
  <si>
    <t>　　10年</t>
  </si>
  <si>
    <t>専用住宅</t>
  </si>
  <si>
    <t>住宅数(戸)</t>
  </si>
  <si>
    <t>割合(％)</t>
  </si>
  <si>
    <t>農林漁業</t>
  </si>
  <si>
    <t>増減数(戸)</t>
  </si>
  <si>
    <t>　　48年～　　53年</t>
  </si>
  <si>
    <t>　　53年～　　58年</t>
  </si>
  <si>
    <t>　　58年～　　63年</t>
  </si>
  <si>
    <t>増減率(％)</t>
  </si>
  <si>
    <t>平成５年</t>
  </si>
  <si>
    <t>昭和43年～　　48年</t>
  </si>
  <si>
    <t>　　 5年～　　10年</t>
  </si>
  <si>
    <t>　　63年～平成 5年</t>
  </si>
  <si>
    <t>　　15年</t>
  </si>
  <si>
    <t>　　10年～　　15年</t>
  </si>
  <si>
    <t>店舗その他</t>
  </si>
  <si>
    <t>の併用住宅</t>
  </si>
  <si>
    <t>　　20年</t>
  </si>
  <si>
    <t>　　15年～　　20年</t>
  </si>
  <si>
    <t>　　15年～　　20年</t>
  </si>
  <si>
    <t>（注）平成15年以降の「店舗その他の併用住宅」は「農林漁業併用住宅」を含む。</t>
  </si>
  <si>
    <t>　　25年</t>
  </si>
  <si>
    <t>　　20年～　　25年</t>
  </si>
  <si>
    <t>　　30年</t>
  </si>
  <si>
    <t>付表２－１　住宅の種類別住宅数(昭和43年～平成30年)</t>
  </si>
  <si>
    <t>　　25年～　　30年</t>
  </si>
  <si>
    <t>　　10年～　　15年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</si>
</sst>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0.0%"/>
    <numFmt numFmtId="181" formatCode="#,###,###,##0;&quot; -&quot;###,###,##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_ "/>
    <numFmt numFmtId="189" formatCode="#,##0.0_ "/>
    <numFmt numFmtId="190" formatCode="0;&quot;△ &quot;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4.4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78" fontId="2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2" fillId="0" borderId="17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vertical="center"/>
    </xf>
    <xf numFmtId="179" fontId="0" fillId="0" borderId="0" xfId="0" applyNumberFormat="1" applyAlignment="1">
      <alignment/>
    </xf>
    <xf numFmtId="179" fontId="2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120" zoomScaleSheetLayoutView="120" zoomScalePageLayoutView="0" workbookViewId="0" topLeftCell="A1">
      <selection activeCell="B59" sqref="B59"/>
    </sheetView>
  </sheetViews>
  <sheetFormatPr defaultColWidth="8.796875" defaultRowHeight="15"/>
  <cols>
    <col min="1" max="1" width="17.59765625" style="0" customWidth="1"/>
    <col min="2" max="8" width="11.09765625" style="0" customWidth="1"/>
  </cols>
  <sheetData>
    <row r="1" spans="1:5" ht="12.75" customHeight="1">
      <c r="A1" s="1" t="s">
        <v>33</v>
      </c>
      <c r="B1" s="1"/>
      <c r="C1" s="1"/>
      <c r="D1" s="1"/>
      <c r="E1" s="1"/>
    </row>
    <row r="2" spans="1:5" ht="12.75" customHeight="1">
      <c r="A2" s="1"/>
      <c r="B2" s="1"/>
      <c r="C2" s="1"/>
      <c r="D2" s="1"/>
      <c r="E2" s="1"/>
    </row>
    <row r="3" spans="1:5" ht="12.75" customHeight="1">
      <c r="A3" s="2" t="s">
        <v>0</v>
      </c>
      <c r="B3" s="3" t="s">
        <v>1</v>
      </c>
      <c r="C3" s="3" t="s">
        <v>9</v>
      </c>
      <c r="D3" s="3" t="s">
        <v>12</v>
      </c>
      <c r="E3" s="4" t="s">
        <v>24</v>
      </c>
    </row>
    <row r="4" spans="1:5" ht="12.75" customHeight="1">
      <c r="A4" s="5"/>
      <c r="B4" s="6"/>
      <c r="C4" s="6"/>
      <c r="D4" s="6" t="s">
        <v>2</v>
      </c>
      <c r="E4" s="7" t="s">
        <v>25</v>
      </c>
    </row>
    <row r="5" spans="1:5" ht="12.75" customHeight="1">
      <c r="A5" s="1" t="s">
        <v>10</v>
      </c>
      <c r="B5" s="8"/>
      <c r="C5" s="1"/>
      <c r="D5" s="1"/>
      <c r="E5" s="1"/>
    </row>
    <row r="6" spans="1:5" ht="12.75" customHeight="1">
      <c r="A6" s="9" t="s">
        <v>3</v>
      </c>
      <c r="B6" s="10">
        <v>129870</v>
      </c>
      <c r="C6" s="11">
        <v>94520</v>
      </c>
      <c r="D6" s="11">
        <v>21880</v>
      </c>
      <c r="E6" s="11">
        <v>13480</v>
      </c>
    </row>
    <row r="7" spans="1:5" ht="12.75" customHeight="1">
      <c r="A7" s="9" t="s">
        <v>4</v>
      </c>
      <c r="B7" s="10">
        <v>142100</v>
      </c>
      <c r="C7" s="11">
        <v>113100</v>
      </c>
      <c r="D7" s="11">
        <v>14100</v>
      </c>
      <c r="E7" s="11">
        <v>14900</v>
      </c>
    </row>
    <row r="8" spans="1:5" ht="12.75" customHeight="1">
      <c r="A8" s="9" t="s">
        <v>5</v>
      </c>
      <c r="B8" s="10">
        <v>153800</v>
      </c>
      <c r="C8" s="11">
        <v>137500</v>
      </c>
      <c r="D8" s="11">
        <v>4400</v>
      </c>
      <c r="E8" s="11">
        <v>11900</v>
      </c>
    </row>
    <row r="9" spans="1:5" ht="12.75" customHeight="1">
      <c r="A9" s="9" t="s">
        <v>6</v>
      </c>
      <c r="B9" s="10">
        <v>163200</v>
      </c>
      <c r="C9" s="11">
        <v>147800</v>
      </c>
      <c r="D9" s="11">
        <v>2200</v>
      </c>
      <c r="E9" s="11">
        <v>13200</v>
      </c>
    </row>
    <row r="10" spans="1:5" ht="12.75" customHeight="1">
      <c r="A10" s="9" t="s">
        <v>7</v>
      </c>
      <c r="B10" s="10">
        <v>168900</v>
      </c>
      <c r="C10" s="11">
        <v>157900</v>
      </c>
      <c r="D10" s="11">
        <v>900</v>
      </c>
      <c r="E10" s="11">
        <v>10100</v>
      </c>
    </row>
    <row r="11" spans="1:5" ht="12.75" customHeight="1">
      <c r="A11" s="9" t="s">
        <v>18</v>
      </c>
      <c r="B11" s="10">
        <v>179600</v>
      </c>
      <c r="C11" s="11">
        <v>170300</v>
      </c>
      <c r="D11" s="11">
        <v>300</v>
      </c>
      <c r="E11" s="11">
        <v>8900</v>
      </c>
    </row>
    <row r="12" spans="1:5" ht="12.75" customHeight="1">
      <c r="A12" s="9" t="s">
        <v>8</v>
      </c>
      <c r="B12" s="10">
        <v>190000</v>
      </c>
      <c r="C12" s="11">
        <v>181100</v>
      </c>
      <c r="D12" s="11">
        <v>500</v>
      </c>
      <c r="E12" s="11">
        <v>8500</v>
      </c>
    </row>
    <row r="13" spans="1:5" ht="12.75" customHeight="1">
      <c r="A13" s="9" t="s">
        <v>22</v>
      </c>
      <c r="B13" s="10">
        <v>199900</v>
      </c>
      <c r="C13" s="11">
        <v>193600</v>
      </c>
      <c r="D13" s="17">
        <v>0</v>
      </c>
      <c r="E13" s="11">
        <v>6300</v>
      </c>
    </row>
    <row r="14" spans="1:5" ht="12.75" customHeight="1">
      <c r="A14" s="9" t="s">
        <v>26</v>
      </c>
      <c r="B14" s="10">
        <v>208600</v>
      </c>
      <c r="C14" s="11">
        <v>203100</v>
      </c>
      <c r="D14" s="17">
        <v>0</v>
      </c>
      <c r="E14" s="11">
        <v>5500</v>
      </c>
    </row>
    <row r="15" spans="1:5" ht="12.75" customHeight="1">
      <c r="A15" s="9" t="s">
        <v>30</v>
      </c>
      <c r="B15" s="10">
        <v>213100</v>
      </c>
      <c r="C15" s="11">
        <v>208000</v>
      </c>
      <c r="D15" s="17">
        <v>0</v>
      </c>
      <c r="E15" s="11">
        <v>5200</v>
      </c>
    </row>
    <row r="16" spans="1:5" ht="12.75" customHeight="1">
      <c r="A16" s="9" t="s">
        <v>32</v>
      </c>
      <c r="B16" s="10">
        <v>215600</v>
      </c>
      <c r="C16" s="11">
        <v>210700</v>
      </c>
      <c r="D16" s="17">
        <v>0</v>
      </c>
      <c r="E16" s="11">
        <v>4900</v>
      </c>
    </row>
    <row r="17" spans="1:5" ht="7.5" customHeight="1">
      <c r="A17" s="1"/>
      <c r="B17" s="8"/>
      <c r="C17" s="1"/>
      <c r="D17" s="1"/>
      <c r="E17" s="1"/>
    </row>
    <row r="18" spans="1:5" ht="12.75" customHeight="1">
      <c r="A18" s="1" t="s">
        <v>11</v>
      </c>
      <c r="B18" s="8"/>
      <c r="C18" s="1"/>
      <c r="D18" s="1"/>
      <c r="E18" s="1"/>
    </row>
    <row r="19" spans="1:5" ht="12.75" customHeight="1">
      <c r="A19" s="9" t="s">
        <v>3</v>
      </c>
      <c r="B19" s="12">
        <v>100</v>
      </c>
      <c r="C19" s="13">
        <f aca="true" t="shared" si="0" ref="C19:C25">C6/B6*100</f>
        <v>72.78047278047278</v>
      </c>
      <c r="D19" s="13">
        <f aca="true" t="shared" si="1" ref="D19:D25">D6/B6*100</f>
        <v>16.847616847616848</v>
      </c>
      <c r="E19" s="13">
        <f aca="true" t="shared" si="2" ref="E19:E28">E6/B6*100</f>
        <v>10.37961037961038</v>
      </c>
    </row>
    <row r="20" spans="1:5" ht="12.75" customHeight="1">
      <c r="A20" s="9" t="s">
        <v>4</v>
      </c>
      <c r="B20" s="12">
        <v>100</v>
      </c>
      <c r="C20" s="13">
        <f t="shared" si="0"/>
        <v>79.59183673469387</v>
      </c>
      <c r="D20" s="13">
        <f t="shared" si="1"/>
        <v>9.92258972554539</v>
      </c>
      <c r="E20" s="13">
        <f t="shared" si="2"/>
        <v>10.48557353976073</v>
      </c>
    </row>
    <row r="21" spans="1:5" ht="12.75" customHeight="1">
      <c r="A21" s="9" t="s">
        <v>5</v>
      </c>
      <c r="B21" s="12">
        <v>100</v>
      </c>
      <c r="C21" s="13">
        <f t="shared" si="0"/>
        <v>89.40182054616385</v>
      </c>
      <c r="D21" s="13">
        <f t="shared" si="1"/>
        <v>2.860858257477243</v>
      </c>
      <c r="E21" s="13">
        <f t="shared" si="2"/>
        <v>7.737321196358908</v>
      </c>
    </row>
    <row r="22" spans="1:5" ht="12.75" customHeight="1">
      <c r="A22" s="9" t="s">
        <v>6</v>
      </c>
      <c r="B22" s="12">
        <v>100</v>
      </c>
      <c r="C22" s="13">
        <f t="shared" si="0"/>
        <v>90.56372549019608</v>
      </c>
      <c r="D22" s="13">
        <f t="shared" si="1"/>
        <v>1.3480392156862746</v>
      </c>
      <c r="E22" s="13">
        <f t="shared" si="2"/>
        <v>8.088235294117647</v>
      </c>
    </row>
    <row r="23" spans="1:5" ht="12.75" customHeight="1">
      <c r="A23" s="9" t="s">
        <v>7</v>
      </c>
      <c r="B23" s="12">
        <v>100</v>
      </c>
      <c r="C23" s="13">
        <f t="shared" si="0"/>
        <v>93.48727057430433</v>
      </c>
      <c r="D23" s="13">
        <f t="shared" si="1"/>
        <v>0.5328596802841918</v>
      </c>
      <c r="E23" s="13">
        <f t="shared" si="2"/>
        <v>5.979869745411486</v>
      </c>
    </row>
    <row r="24" spans="1:5" ht="12.75" customHeight="1">
      <c r="A24" s="9" t="s">
        <v>18</v>
      </c>
      <c r="B24" s="12">
        <v>100</v>
      </c>
      <c r="C24" s="13">
        <f t="shared" si="0"/>
        <v>94.82182628062361</v>
      </c>
      <c r="D24" s="13">
        <f t="shared" si="1"/>
        <v>0.16703786191536749</v>
      </c>
      <c r="E24" s="13">
        <f t="shared" si="2"/>
        <v>4.955456570155902</v>
      </c>
    </row>
    <row r="25" spans="1:5" ht="12.75" customHeight="1">
      <c r="A25" s="15" t="s">
        <v>8</v>
      </c>
      <c r="B25" s="12">
        <v>100</v>
      </c>
      <c r="C25" s="16">
        <f t="shared" si="0"/>
        <v>95.3157894736842</v>
      </c>
      <c r="D25" s="16">
        <f t="shared" si="1"/>
        <v>0.2631578947368421</v>
      </c>
      <c r="E25" s="16">
        <f t="shared" si="2"/>
        <v>4.473684210526316</v>
      </c>
    </row>
    <row r="26" spans="1:5" ht="12.75" customHeight="1">
      <c r="A26" s="15" t="s">
        <v>22</v>
      </c>
      <c r="B26" s="12">
        <v>100</v>
      </c>
      <c r="C26" s="16">
        <f>ROUND(C13/B13*100,1)</f>
        <v>96.8</v>
      </c>
      <c r="D26" s="20">
        <v>0</v>
      </c>
      <c r="E26" s="16">
        <f t="shared" si="2"/>
        <v>3.1515757878939468</v>
      </c>
    </row>
    <row r="27" spans="1:5" ht="12.75" customHeight="1">
      <c r="A27" s="21" t="s">
        <v>26</v>
      </c>
      <c r="B27" s="12">
        <v>100</v>
      </c>
      <c r="C27" s="16">
        <f>ROUND(C14/B14*100,1)</f>
        <v>97.4</v>
      </c>
      <c r="D27" s="20">
        <v>0</v>
      </c>
      <c r="E27" s="16">
        <f t="shared" si="2"/>
        <v>2.636625119846596</v>
      </c>
    </row>
    <row r="28" spans="1:5" ht="12.75" customHeight="1">
      <c r="A28" s="21" t="s">
        <v>30</v>
      </c>
      <c r="B28" s="12">
        <v>100</v>
      </c>
      <c r="C28" s="16">
        <f>ROUND(C15/B15*100,1)</f>
        <v>97.6</v>
      </c>
      <c r="D28" s="20">
        <v>0</v>
      </c>
      <c r="E28" s="16">
        <f t="shared" si="2"/>
        <v>2.4401689347724074</v>
      </c>
    </row>
    <row r="29" spans="1:5" ht="12.75" customHeight="1">
      <c r="A29" s="21" t="s">
        <v>32</v>
      </c>
      <c r="B29" s="12">
        <v>100</v>
      </c>
      <c r="C29" s="16">
        <f>ROUND(C16/B16*100,1)</f>
        <v>97.7</v>
      </c>
      <c r="D29" s="20">
        <v>0</v>
      </c>
      <c r="E29" s="16">
        <f>ROUND(E16/B16*100,1)</f>
        <v>2.3</v>
      </c>
    </row>
    <row r="30" spans="1:5" ht="12.75" customHeight="1">
      <c r="A30" s="21"/>
      <c r="B30" s="12"/>
      <c r="C30" s="16"/>
      <c r="D30" s="20"/>
      <c r="E30" s="16"/>
    </row>
    <row r="31" spans="1:5" ht="12.75" customHeight="1">
      <c r="A31" s="27" t="s">
        <v>13</v>
      </c>
      <c r="B31" s="12"/>
      <c r="C31" s="16"/>
      <c r="D31" s="20"/>
      <c r="E31" s="16"/>
    </row>
    <row r="32" spans="1:6" ht="12.75" customHeight="1">
      <c r="A32" s="21" t="s">
        <v>19</v>
      </c>
      <c r="B32" s="10">
        <f>B7-B6</f>
        <v>12230</v>
      </c>
      <c r="C32" s="28">
        <f>C7-C6</f>
        <v>18580</v>
      </c>
      <c r="D32" s="28">
        <f>D7-D6</f>
        <v>-7780</v>
      </c>
      <c r="E32" s="28">
        <f>E7-E6</f>
        <v>1420</v>
      </c>
      <c r="F32" s="29"/>
    </row>
    <row r="33" spans="1:6" ht="12.75" customHeight="1">
      <c r="A33" s="21" t="s">
        <v>14</v>
      </c>
      <c r="B33" s="10">
        <f aca="true" t="shared" si="3" ref="B33:E41">B8-B7</f>
        <v>11700</v>
      </c>
      <c r="C33" s="28">
        <f t="shared" si="3"/>
        <v>24400</v>
      </c>
      <c r="D33" s="28">
        <f t="shared" si="3"/>
        <v>-9700</v>
      </c>
      <c r="E33" s="28">
        <f t="shared" si="3"/>
        <v>-3000</v>
      </c>
      <c r="F33" s="29"/>
    </row>
    <row r="34" spans="1:6" ht="12.75" customHeight="1">
      <c r="A34" s="21" t="s">
        <v>15</v>
      </c>
      <c r="B34" s="10">
        <f t="shared" si="3"/>
        <v>9400</v>
      </c>
      <c r="C34" s="28">
        <f t="shared" si="3"/>
        <v>10300</v>
      </c>
      <c r="D34" s="28">
        <f t="shared" si="3"/>
        <v>-2200</v>
      </c>
      <c r="E34" s="28">
        <f t="shared" si="3"/>
        <v>1300</v>
      </c>
      <c r="F34" s="29"/>
    </row>
    <row r="35" spans="1:6" ht="12.75" customHeight="1">
      <c r="A35" s="21" t="s">
        <v>16</v>
      </c>
      <c r="B35" s="10">
        <f t="shared" si="3"/>
        <v>5700</v>
      </c>
      <c r="C35" s="28">
        <f t="shared" si="3"/>
        <v>10100</v>
      </c>
      <c r="D35" s="28">
        <f t="shared" si="3"/>
        <v>-1300</v>
      </c>
      <c r="E35" s="28">
        <f t="shared" si="3"/>
        <v>-3100</v>
      </c>
      <c r="F35" s="29"/>
    </row>
    <row r="36" spans="1:6" ht="12.75" customHeight="1">
      <c r="A36" s="21" t="s">
        <v>21</v>
      </c>
      <c r="B36" s="10">
        <f t="shared" si="3"/>
        <v>10700</v>
      </c>
      <c r="C36" s="28">
        <f t="shared" si="3"/>
        <v>12400</v>
      </c>
      <c r="D36" s="28">
        <f t="shared" si="3"/>
        <v>-600</v>
      </c>
      <c r="E36" s="28">
        <f t="shared" si="3"/>
        <v>-1200</v>
      </c>
      <c r="F36" s="29"/>
    </row>
    <row r="37" spans="1:6" ht="12.75" customHeight="1">
      <c r="A37" s="21" t="s">
        <v>20</v>
      </c>
      <c r="B37" s="10">
        <f t="shared" si="3"/>
        <v>10400</v>
      </c>
      <c r="C37" s="28">
        <f t="shared" si="3"/>
        <v>10800</v>
      </c>
      <c r="D37" s="28">
        <f t="shared" si="3"/>
        <v>200</v>
      </c>
      <c r="E37" s="28">
        <f t="shared" si="3"/>
        <v>-400</v>
      </c>
      <c r="F37" s="29"/>
    </row>
    <row r="38" spans="1:6" ht="12.75" customHeight="1">
      <c r="A38" s="21" t="s">
        <v>23</v>
      </c>
      <c r="B38" s="10">
        <f t="shared" si="3"/>
        <v>9900</v>
      </c>
      <c r="C38" s="28">
        <f t="shared" si="3"/>
        <v>12500</v>
      </c>
      <c r="D38" s="30">
        <f t="shared" si="3"/>
        <v>-500</v>
      </c>
      <c r="E38" s="28">
        <f t="shared" si="3"/>
        <v>-2200</v>
      </c>
      <c r="F38" s="29"/>
    </row>
    <row r="39" spans="1:6" ht="12.75" customHeight="1">
      <c r="A39" s="21" t="s">
        <v>27</v>
      </c>
      <c r="B39" s="10">
        <f t="shared" si="3"/>
        <v>8700</v>
      </c>
      <c r="C39" s="28">
        <f t="shared" si="3"/>
        <v>9500</v>
      </c>
      <c r="D39" s="20">
        <v>0</v>
      </c>
      <c r="E39" s="28">
        <f t="shared" si="3"/>
        <v>-800</v>
      </c>
      <c r="F39" s="29"/>
    </row>
    <row r="40" spans="1:6" ht="12.75" customHeight="1">
      <c r="A40" s="21" t="s">
        <v>31</v>
      </c>
      <c r="B40" s="10">
        <f t="shared" si="3"/>
        <v>4500</v>
      </c>
      <c r="C40" s="28">
        <f t="shared" si="3"/>
        <v>4900</v>
      </c>
      <c r="D40" s="20">
        <v>0</v>
      </c>
      <c r="E40" s="28">
        <f t="shared" si="3"/>
        <v>-300</v>
      </c>
      <c r="F40" s="29"/>
    </row>
    <row r="41" spans="1:6" ht="12.75" customHeight="1">
      <c r="A41" s="21" t="s">
        <v>34</v>
      </c>
      <c r="B41" s="10">
        <f t="shared" si="3"/>
        <v>2500</v>
      </c>
      <c r="C41" s="28">
        <f t="shared" si="3"/>
        <v>2700</v>
      </c>
      <c r="D41" s="20">
        <v>0</v>
      </c>
      <c r="E41" s="28">
        <f t="shared" si="3"/>
        <v>-300</v>
      </c>
      <c r="F41" s="29"/>
    </row>
    <row r="42" spans="1:5" ht="12.75" customHeight="1">
      <c r="A42" s="21"/>
      <c r="B42" s="12"/>
      <c r="C42" s="16"/>
      <c r="D42" s="20"/>
      <c r="E42" s="16"/>
    </row>
    <row r="43" spans="1:5" ht="12.75" customHeight="1">
      <c r="A43" s="27" t="s">
        <v>17</v>
      </c>
      <c r="B43" s="12"/>
      <c r="C43" s="16"/>
      <c r="D43" s="20"/>
      <c r="E43" s="16"/>
    </row>
    <row r="44" spans="1:5" ht="12.75" customHeight="1">
      <c r="A44" s="21" t="s">
        <v>19</v>
      </c>
      <c r="B44" s="12">
        <f aca="true" t="shared" si="4" ref="B44:E50">B32/B6*100</f>
        <v>9.417109417109417</v>
      </c>
      <c r="C44" s="16">
        <f t="shared" si="4"/>
        <v>19.657215404147273</v>
      </c>
      <c r="D44" s="19">
        <f t="shared" si="4"/>
        <v>-35.55758683729433</v>
      </c>
      <c r="E44" s="19">
        <f t="shared" si="4"/>
        <v>10.534124629080118</v>
      </c>
    </row>
    <row r="45" spans="1:5" ht="12.75" customHeight="1">
      <c r="A45" s="21" t="s">
        <v>14</v>
      </c>
      <c r="B45" s="12">
        <f t="shared" si="4"/>
        <v>8.233638282899367</v>
      </c>
      <c r="C45" s="16">
        <f t="shared" si="4"/>
        <v>21.573828470380192</v>
      </c>
      <c r="D45" s="19">
        <f t="shared" si="4"/>
        <v>-68.79432624113475</v>
      </c>
      <c r="E45" s="19">
        <f t="shared" si="4"/>
        <v>-20.13422818791946</v>
      </c>
    </row>
    <row r="46" spans="1:5" ht="12.75" customHeight="1">
      <c r="A46" s="21" t="s">
        <v>15</v>
      </c>
      <c r="B46" s="12">
        <f t="shared" si="4"/>
        <v>6.11183355006502</v>
      </c>
      <c r="C46" s="16">
        <f t="shared" si="4"/>
        <v>7.490909090909091</v>
      </c>
      <c r="D46" s="19">
        <f t="shared" si="4"/>
        <v>-50</v>
      </c>
      <c r="E46" s="19">
        <f t="shared" si="4"/>
        <v>10.92436974789916</v>
      </c>
    </row>
    <row r="47" spans="1:5" ht="12.75" customHeight="1">
      <c r="A47" s="21" t="s">
        <v>16</v>
      </c>
      <c r="B47" s="12">
        <f t="shared" si="4"/>
        <v>3.4926470588235294</v>
      </c>
      <c r="C47" s="16">
        <f t="shared" si="4"/>
        <v>6.833558863328823</v>
      </c>
      <c r="D47" s="19">
        <f t="shared" si="4"/>
        <v>-59.09090909090909</v>
      </c>
      <c r="E47" s="19">
        <f t="shared" si="4"/>
        <v>-23.484848484848484</v>
      </c>
    </row>
    <row r="48" spans="1:5" ht="12.75" customHeight="1">
      <c r="A48" s="21" t="s">
        <v>21</v>
      </c>
      <c r="B48" s="12">
        <f t="shared" si="4"/>
        <v>6.335109532267615</v>
      </c>
      <c r="C48" s="16">
        <f t="shared" si="4"/>
        <v>7.853071564281191</v>
      </c>
      <c r="D48" s="19">
        <f t="shared" si="4"/>
        <v>-66.66666666666666</v>
      </c>
      <c r="E48" s="19">
        <f t="shared" si="4"/>
        <v>-11.881188118811881</v>
      </c>
    </row>
    <row r="49" spans="1:5" ht="12.75" customHeight="1">
      <c r="A49" s="21" t="s">
        <v>20</v>
      </c>
      <c r="B49" s="12">
        <f t="shared" si="4"/>
        <v>5.79064587973274</v>
      </c>
      <c r="C49" s="16">
        <f t="shared" si="4"/>
        <v>6.341749853200235</v>
      </c>
      <c r="D49" s="19">
        <f t="shared" si="4"/>
        <v>66.66666666666666</v>
      </c>
      <c r="E49" s="19">
        <f t="shared" si="4"/>
        <v>-4.49438202247191</v>
      </c>
    </row>
    <row r="50" spans="1:5" ht="12.75" customHeight="1">
      <c r="A50" s="21" t="s">
        <v>35</v>
      </c>
      <c r="B50" s="12">
        <f t="shared" si="4"/>
        <v>5.2105263157894735</v>
      </c>
      <c r="C50" s="16">
        <f t="shared" si="4"/>
        <v>6.902263942573164</v>
      </c>
      <c r="D50" s="19">
        <f t="shared" si="4"/>
        <v>-100</v>
      </c>
      <c r="E50" s="19">
        <f t="shared" si="4"/>
        <v>-25.882352941176475</v>
      </c>
    </row>
    <row r="51" spans="1:5" ht="12.75" customHeight="1">
      <c r="A51" s="21" t="s">
        <v>28</v>
      </c>
      <c r="B51" s="12">
        <f aca="true" t="shared" si="5" ref="B51:C53">B39/B13*100</f>
        <v>4.352176088044022</v>
      </c>
      <c r="C51" s="16">
        <f t="shared" si="5"/>
        <v>4.90702479338843</v>
      </c>
      <c r="D51" s="20">
        <v>0</v>
      </c>
      <c r="E51" s="19">
        <f>E39/E13*100</f>
        <v>-12.698412698412698</v>
      </c>
    </row>
    <row r="52" spans="1:5" ht="12.75" customHeight="1">
      <c r="A52" s="21" t="s">
        <v>31</v>
      </c>
      <c r="B52" s="12">
        <f t="shared" si="5"/>
        <v>2.1572387344199426</v>
      </c>
      <c r="C52" s="16">
        <f t="shared" si="5"/>
        <v>2.4126046282619398</v>
      </c>
      <c r="D52" s="20">
        <v>0</v>
      </c>
      <c r="E52" s="19">
        <f>E40/E14*100</f>
        <v>-5.454545454545454</v>
      </c>
    </row>
    <row r="53" spans="1:6" ht="12.75" customHeight="1">
      <c r="A53" s="22" t="s">
        <v>34</v>
      </c>
      <c r="B53" s="23">
        <f t="shared" si="5"/>
        <v>1.1731581417175034</v>
      </c>
      <c r="C53" s="24">
        <f t="shared" si="5"/>
        <v>1.2980769230769231</v>
      </c>
      <c r="D53" s="25">
        <v>0</v>
      </c>
      <c r="E53" s="14">
        <f>E41/E15*100</f>
        <v>-5.769230769230769</v>
      </c>
      <c r="F53" s="26"/>
    </row>
    <row r="54" ht="14.25">
      <c r="A54" s="18" t="s">
        <v>29</v>
      </c>
    </row>
  </sheetData>
  <sheetProtection/>
  <printOptions horizontalCentered="1"/>
  <pageMargins left="1.062992125984252" right="0.7874015748031497" top="0.5905511811023623" bottom="0.5905511811023623" header="0" footer="0.1968503937007874"/>
  <pageSetup firstPageNumber="23" useFirstPageNumber="1" fitToHeight="2" horizontalDpi="600" verticalDpi="600" orientation="portrait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2019-11-11T05:07:55Z</cp:lastPrinted>
  <dcterms:created xsi:type="dcterms:W3CDTF">1999-07-11T02:48:32Z</dcterms:created>
  <dcterms:modified xsi:type="dcterms:W3CDTF">2019-11-13T01:31:36Z</dcterms:modified>
  <cp:category/>
  <cp:version/>
  <cp:contentType/>
  <cp:contentStatus/>
</cp:coreProperties>
</file>