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wamuraryuusuke\Desktop\"/>
    </mc:Choice>
  </mc:AlternateContent>
  <bookViews>
    <workbookView xWindow="0" yWindow="0" windowWidth="18360" windowHeight="6600"/>
  </bookViews>
  <sheets>
    <sheet name="集計" sheetId="7" r:id="rId1"/>
    <sheet name="5月" sheetId="1" r:id="rId2"/>
    <sheet name="6月" sheetId="2" r:id="rId3"/>
    <sheet name="7月" sheetId="3" r:id="rId4"/>
    <sheet name="8月" sheetId="4" r:id="rId5"/>
    <sheet name="9月" sheetId="5" r:id="rId6"/>
    <sheet name="10月" sheetId="6" r:id="rId7"/>
  </sheets>
  <calcPr calcId="152511"/>
</workbook>
</file>

<file path=xl/calcChain.xml><?xml version="1.0" encoding="utf-8"?>
<calcChain xmlns="http://schemas.openxmlformats.org/spreadsheetml/2006/main">
  <c r="B21" i="7" l="1"/>
  <c r="B23" i="7" s="1"/>
  <c r="AC39" i="6" l="1"/>
  <c r="Z39" i="6"/>
  <c r="W39" i="6"/>
  <c r="T39" i="6"/>
  <c r="Q39" i="6"/>
  <c r="N39" i="6"/>
  <c r="K39" i="6"/>
  <c r="H39" i="6"/>
  <c r="E39" i="6"/>
  <c r="B39" i="6"/>
  <c r="B10" i="7" s="1"/>
  <c r="AC39" i="5"/>
  <c r="Z39" i="5"/>
  <c r="W39" i="5"/>
  <c r="T39" i="5"/>
  <c r="Q39" i="5"/>
  <c r="N39" i="5"/>
  <c r="K39" i="5"/>
  <c r="H39" i="5"/>
  <c r="E39" i="5"/>
  <c r="B39" i="5"/>
  <c r="B9" i="7" s="1"/>
  <c r="AC39" i="4"/>
  <c r="Z39" i="4"/>
  <c r="W39" i="4"/>
  <c r="T39" i="4"/>
  <c r="Q39" i="4"/>
  <c r="N39" i="4"/>
  <c r="K39" i="4"/>
  <c r="H39" i="4"/>
  <c r="E39" i="4"/>
  <c r="B39" i="4"/>
  <c r="B8" i="7" s="1"/>
  <c r="AC39" i="3"/>
  <c r="Z39" i="3"/>
  <c r="W39" i="3"/>
  <c r="T39" i="3"/>
  <c r="Q39" i="3"/>
  <c r="N39" i="3"/>
  <c r="K39" i="3"/>
  <c r="H39" i="3"/>
  <c r="E39" i="3"/>
  <c r="B39" i="3"/>
  <c r="B7" i="7" s="1"/>
  <c r="AC39" i="2"/>
  <c r="Z39" i="2"/>
  <c r="W39" i="2"/>
  <c r="T39" i="2"/>
  <c r="Q39" i="2"/>
  <c r="N39" i="2"/>
  <c r="K39" i="2"/>
  <c r="H39" i="2"/>
  <c r="E39" i="2"/>
  <c r="B39" i="2"/>
  <c r="B6" i="7" s="1"/>
  <c r="AC39" i="1"/>
  <c r="Z39" i="1"/>
  <c r="W39" i="1"/>
  <c r="T39" i="1"/>
  <c r="Q39" i="1"/>
  <c r="K39" i="1"/>
  <c r="H39" i="1"/>
  <c r="E39" i="1"/>
  <c r="N39" i="1"/>
  <c r="B39" i="1"/>
  <c r="B5" i="7" s="1"/>
  <c r="B11" i="7" l="1"/>
</calcChain>
</file>

<file path=xl/sharedStrings.xml><?xml version="1.0" encoding="utf-8"?>
<sst xmlns="http://schemas.openxmlformats.org/spreadsheetml/2006/main" count="488" uniqueCount="35">
  <si>
    <t>鳥取</t>
  </si>
  <si>
    <t>智頭</t>
  </si>
  <si>
    <t>岩井</t>
  </si>
  <si>
    <t>湖山</t>
  </si>
  <si>
    <t>青谷</t>
  </si>
  <si>
    <t>倉吉</t>
  </si>
  <si>
    <t>塩津</t>
  </si>
  <si>
    <t>米子</t>
  </si>
  <si>
    <t>境</t>
  </si>
  <si>
    <t>茶屋</t>
  </si>
  <si>
    <t>年月日</t>
  </si>
  <si>
    <t>最高気温(℃)</t>
  </si>
  <si>
    <t>品質情報</t>
  </si>
  <si>
    <t>均質番号</t>
  </si>
  <si>
    <t>←観測地点を選択</t>
    <rPh sb="1" eb="3">
      <t>カンソク</t>
    </rPh>
    <rPh sb="3" eb="5">
      <t>チテン</t>
    </rPh>
    <rPh sb="6" eb="8">
      <t>センタク</t>
    </rPh>
    <phoneticPr fontId="18"/>
  </si>
  <si>
    <t>5月</t>
    <rPh sb="1" eb="2">
      <t>ガツ</t>
    </rPh>
    <phoneticPr fontId="18"/>
  </si>
  <si>
    <t>6月</t>
    <rPh sb="1" eb="2">
      <t>ガツ</t>
    </rPh>
    <phoneticPr fontId="18"/>
  </si>
  <si>
    <t>7月</t>
  </si>
  <si>
    <t>8月</t>
  </si>
  <si>
    <t>9月</t>
  </si>
  <si>
    <t>10月</t>
  </si>
  <si>
    <t>真夏日日数</t>
    <rPh sb="0" eb="3">
      <t>マナツビ</t>
    </rPh>
    <rPh sb="3" eb="5">
      <t>ニッスウ</t>
    </rPh>
    <phoneticPr fontId="18"/>
  </si>
  <si>
    <t>計</t>
    <rPh sb="0" eb="1">
      <t>ケイ</t>
    </rPh>
    <phoneticPr fontId="18"/>
  </si>
  <si>
    <t>対象期間</t>
    <rPh sb="0" eb="2">
      <t>タイショウ</t>
    </rPh>
    <rPh sb="2" eb="4">
      <t>キカン</t>
    </rPh>
    <phoneticPr fontId="18"/>
  </si>
  <si>
    <t>始期</t>
    <rPh sb="0" eb="2">
      <t>シキ</t>
    </rPh>
    <phoneticPr fontId="18"/>
  </si>
  <si>
    <t>終期</t>
    <rPh sb="0" eb="2">
      <t>シュウキ</t>
    </rPh>
    <phoneticPr fontId="18"/>
  </si>
  <si>
    <t>(対象外期間)</t>
    <rPh sb="1" eb="4">
      <t>タイショウガイ</t>
    </rPh>
    <rPh sb="4" eb="6">
      <t>キカン</t>
    </rPh>
    <phoneticPr fontId="18"/>
  </si>
  <si>
    <t>夏季休暇</t>
    <rPh sb="0" eb="2">
      <t>カキ</t>
    </rPh>
    <rPh sb="2" eb="4">
      <t>キュウカ</t>
    </rPh>
    <phoneticPr fontId="18"/>
  </si>
  <si>
    <t>年末年始</t>
    <rPh sb="0" eb="4">
      <t>ネンマツネンシ</t>
    </rPh>
    <phoneticPr fontId="18"/>
  </si>
  <si>
    <t>その他</t>
    <rPh sb="2" eb="3">
      <t>タ</t>
    </rPh>
    <phoneticPr fontId="18"/>
  </si>
  <si>
    <t>　　←日付を入力</t>
    <rPh sb="3" eb="5">
      <t>ヒヅケ</t>
    </rPh>
    <rPh sb="6" eb="8">
      <t>ニュウリョク</t>
    </rPh>
    <phoneticPr fontId="18"/>
  </si>
  <si>
    <t>　　←日数を入力</t>
    <rPh sb="3" eb="5">
      <t>ニッスウ</t>
    </rPh>
    <rPh sb="6" eb="8">
      <t>ニュウリョク</t>
    </rPh>
    <phoneticPr fontId="18"/>
  </si>
  <si>
    <t>対象期間日数</t>
    <rPh sb="0" eb="2">
      <t>タイショウ</t>
    </rPh>
    <rPh sb="2" eb="4">
      <t>キカン</t>
    </rPh>
    <rPh sb="4" eb="6">
      <t>ニッスウ</t>
    </rPh>
    <phoneticPr fontId="18"/>
  </si>
  <si>
    <t>補正値</t>
    <rPh sb="0" eb="3">
      <t>ホセイチ</t>
    </rPh>
    <phoneticPr fontId="18"/>
  </si>
  <si>
    <t>　→現場管理費率に加算</t>
    <rPh sb="2" eb="4">
      <t>ゲンバ</t>
    </rPh>
    <rPh sb="4" eb="7">
      <t>カンリヒ</t>
    </rPh>
    <rPh sb="7" eb="8">
      <t>リツ</t>
    </rPh>
    <rPh sb="9" eb="11">
      <t>カサン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</si>
</sst>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0" fillId="0" borderId="0" xfId="0">
      <alignment vertical="center"/>
    </xf>
    <xf numFmtId="0" fontId="19" fillId="0" borderId="10" xfId="0" applyFont="1" applyFill="1" applyBorder="1">
      <alignment vertical="center"/>
    </xf>
    <xf numFmtId="14" fontId="19" fillId="0" borderId="10" xfId="0" applyNumberFormat="1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43242</xdr:colOff>
      <xdr:row>13</xdr:row>
      <xdr:rowOff>2956</xdr:rowOff>
    </xdr:from>
    <xdr:to>
      <xdr:col>2</xdr:col>
      <xdr:colOff>115242</xdr:colOff>
      <xdr:row>15</xdr:row>
      <xdr:rowOff>1404</xdr:rowOff>
    </xdr:to>
    <xdr:sp macro="" textlink="">
      <xdr:nvSpPr>
        <xdr:cNvPr id="2" name="右中かっこ 1"/>
        <xdr:cNvSpPr/>
      </xdr:nvSpPr>
      <xdr:spPr>
        <a:xfrm>
          <a:off x="2942155" y="2761065"/>
          <a:ext cx="72000" cy="42914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47984</xdr:colOff>
      <xdr:row>15</xdr:row>
      <xdr:rowOff>211334</xdr:rowOff>
    </xdr:from>
    <xdr:to>
      <xdr:col>2</xdr:col>
      <xdr:colOff>119984</xdr:colOff>
      <xdr:row>18</xdr:row>
      <xdr:rowOff>209006</xdr:rowOff>
    </xdr:to>
    <xdr:sp macro="" textlink="">
      <xdr:nvSpPr>
        <xdr:cNvPr id="3" name="右中かっこ 2"/>
        <xdr:cNvSpPr/>
      </xdr:nvSpPr>
      <xdr:spPr>
        <a:xfrm>
          <a:off x="2946897" y="3400138"/>
          <a:ext cx="72000" cy="64371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115" zoomScaleNormal="115" workbookViewId="0">
      <selection activeCell="C12" sqref="C12"/>
    </sheetView>
  </sheetViews>
  <sheetFormatPr defaultRowHeight="13.5" x14ac:dyDescent="0.15"/>
  <cols>
    <col min="1" max="1" width="16.625" bestFit="1" customWidth="1"/>
    <col min="2" max="2" width="21.375" bestFit="1" customWidth="1"/>
  </cols>
  <sheetData>
    <row r="1" spans="1:4" ht="17.25" x14ac:dyDescent="0.15">
      <c r="A1" s="2" t="s">
        <v>0</v>
      </c>
      <c r="B1" s="2" t="s">
        <v>14</v>
      </c>
    </row>
    <row r="2" spans="1:4" ht="17.25" x14ac:dyDescent="0.15">
      <c r="A2" s="2"/>
      <c r="B2" s="2"/>
    </row>
    <row r="3" spans="1:4" ht="17.25" x14ac:dyDescent="0.15">
      <c r="A3" s="2"/>
      <c r="B3" s="2"/>
    </row>
    <row r="4" spans="1:4" ht="17.25" x14ac:dyDescent="0.15">
      <c r="A4" s="3"/>
      <c r="B4" s="4" t="s">
        <v>21</v>
      </c>
    </row>
    <row r="5" spans="1:4" ht="17.25" x14ac:dyDescent="0.15">
      <c r="A5" s="3" t="s">
        <v>15</v>
      </c>
      <c r="B5" s="3">
        <f>HLOOKUP($A$1,'5月'!$B$3:$AC$39,37,FALSE)</f>
        <v>5</v>
      </c>
    </row>
    <row r="6" spans="1:4" ht="17.25" x14ac:dyDescent="0.15">
      <c r="A6" s="3" t="s">
        <v>16</v>
      </c>
      <c r="B6" s="3">
        <f>HLOOKUP($A$1,'6月'!$B$3:$AC$39,37,FALSE)</f>
        <v>0</v>
      </c>
    </row>
    <row r="7" spans="1:4" ht="17.25" x14ac:dyDescent="0.15">
      <c r="A7" s="3" t="s">
        <v>17</v>
      </c>
      <c r="B7" s="3">
        <f>HLOOKUP($A$1,'7月'!$B$3:$AC$39,37,FALSE)</f>
        <v>0</v>
      </c>
    </row>
    <row r="8" spans="1:4" ht="17.25" x14ac:dyDescent="0.15">
      <c r="A8" s="3" t="s">
        <v>18</v>
      </c>
      <c r="B8" s="3">
        <f>HLOOKUP($A$1,'8月'!$B$3:$AC$39,37,FALSE)</f>
        <v>0</v>
      </c>
    </row>
    <row r="9" spans="1:4" ht="17.25" x14ac:dyDescent="0.15">
      <c r="A9" s="3" t="s">
        <v>19</v>
      </c>
      <c r="B9" s="3">
        <f>HLOOKUP($A$1,'9月'!$B$3:$AC$39,37,FALSE)</f>
        <v>0</v>
      </c>
    </row>
    <row r="10" spans="1:4" ht="17.25" x14ac:dyDescent="0.15">
      <c r="A10" s="3" t="s">
        <v>20</v>
      </c>
      <c r="B10" s="3">
        <f>HLOOKUP($A$1,'10月'!$B$3:$AC$39,37,FALSE)</f>
        <v>0</v>
      </c>
    </row>
    <row r="11" spans="1:4" ht="17.25" x14ac:dyDescent="0.15">
      <c r="A11" s="3" t="s">
        <v>22</v>
      </c>
      <c r="B11" s="3">
        <f>SUM(B5:B10)</f>
        <v>5</v>
      </c>
    </row>
    <row r="13" spans="1:4" ht="17.25" x14ac:dyDescent="0.15">
      <c r="A13" s="5" t="s">
        <v>23</v>
      </c>
    </row>
    <row r="14" spans="1:4" ht="17.25" x14ac:dyDescent="0.15">
      <c r="A14" s="7" t="s">
        <v>24</v>
      </c>
      <c r="B14" s="8">
        <v>43556</v>
      </c>
      <c r="C14" s="6" t="s">
        <v>30</v>
      </c>
      <c r="D14" s="6"/>
    </row>
    <row r="15" spans="1:4" ht="17.25" x14ac:dyDescent="0.15">
      <c r="A15" s="7" t="s">
        <v>25</v>
      </c>
      <c r="B15" s="8">
        <v>43739</v>
      </c>
      <c r="C15" s="6"/>
      <c r="D15" s="6"/>
    </row>
    <row r="16" spans="1:4" ht="17.25" x14ac:dyDescent="0.15">
      <c r="A16" s="5" t="s">
        <v>26</v>
      </c>
    </row>
    <row r="17" spans="1:3" ht="17.25" x14ac:dyDescent="0.15">
      <c r="A17" s="7" t="s">
        <v>27</v>
      </c>
      <c r="B17" s="3"/>
    </row>
    <row r="18" spans="1:3" ht="17.25" x14ac:dyDescent="0.15">
      <c r="A18" s="7" t="s">
        <v>28</v>
      </c>
      <c r="B18" s="3"/>
      <c r="C18" t="s">
        <v>31</v>
      </c>
    </row>
    <row r="19" spans="1:3" ht="17.25" x14ac:dyDescent="0.15">
      <c r="A19" s="7" t="s">
        <v>29</v>
      </c>
      <c r="B19" s="3"/>
    </row>
    <row r="21" spans="1:3" ht="17.25" x14ac:dyDescent="0.15">
      <c r="A21" s="7" t="s">
        <v>32</v>
      </c>
      <c r="B21" s="3">
        <f>B15-B14+1-SUM(B17:B19)</f>
        <v>184</v>
      </c>
    </row>
    <row r="23" spans="1:3" ht="17.25" x14ac:dyDescent="0.15">
      <c r="A23" s="7" t="s">
        <v>33</v>
      </c>
      <c r="B23" s="3">
        <f>ROUND(B11/B21*1.2,2)</f>
        <v>0.03</v>
      </c>
      <c r="C23" t="s">
        <v>34</v>
      </c>
    </row>
  </sheetData>
  <mergeCells count="1">
    <mergeCell ref="C14:D15"/>
  </mergeCells>
  <phoneticPr fontId="18"/>
  <dataValidations count="1">
    <dataValidation type="list" allowBlank="1" showInputMessage="1" showErrorMessage="1" sqref="A1">
      <formula1>"鳥取,岩井,湖山,青谷,智頭,倉吉,塩津,米子,境,茶屋"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39"/>
  <sheetViews>
    <sheetView topLeftCell="A2" zoomScale="90" zoomScaleNormal="90" workbookViewId="0">
      <selection activeCell="F17" sqref="F17"/>
    </sheetView>
  </sheetViews>
  <sheetFormatPr defaultRowHeight="13.5" x14ac:dyDescent="0.15"/>
  <cols>
    <col min="1" max="1" width="10.5" bestFit="1" customWidth="1"/>
  </cols>
  <sheetData>
    <row r="3" spans="1:31" x14ac:dyDescent="0.15">
      <c r="B3" t="s">
        <v>0</v>
      </c>
      <c r="E3" t="s">
        <v>2</v>
      </c>
      <c r="H3" t="s">
        <v>3</v>
      </c>
      <c r="K3" t="s">
        <v>4</v>
      </c>
      <c r="N3" t="s">
        <v>1</v>
      </c>
      <c r="Q3" t="s">
        <v>5</v>
      </c>
      <c r="T3" t="s">
        <v>6</v>
      </c>
      <c r="W3" t="s">
        <v>7</v>
      </c>
      <c r="Z3" t="s">
        <v>8</v>
      </c>
      <c r="AC3" t="s">
        <v>9</v>
      </c>
    </row>
    <row r="4" spans="1:31" x14ac:dyDescent="0.15">
      <c r="A4" t="s">
        <v>10</v>
      </c>
      <c r="B4" t="s">
        <v>11</v>
      </c>
      <c r="C4" t="s">
        <v>11</v>
      </c>
      <c r="D4" t="s">
        <v>11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</row>
    <row r="6" spans="1:31" x14ac:dyDescent="0.15">
      <c r="C6" t="s">
        <v>12</v>
      </c>
      <c r="D6" t="s">
        <v>13</v>
      </c>
      <c r="F6" t="s">
        <v>12</v>
      </c>
      <c r="G6" t="s">
        <v>13</v>
      </c>
      <c r="I6" t="s">
        <v>12</v>
      </c>
      <c r="J6" t="s">
        <v>13</v>
      </c>
      <c r="L6" t="s">
        <v>12</v>
      </c>
      <c r="M6" t="s">
        <v>13</v>
      </c>
      <c r="O6" t="s">
        <v>12</v>
      </c>
      <c r="P6" t="s">
        <v>13</v>
      </c>
      <c r="R6" t="s">
        <v>12</v>
      </c>
      <c r="S6" t="s">
        <v>13</v>
      </c>
      <c r="U6" t="s">
        <v>12</v>
      </c>
      <c r="V6" t="s">
        <v>13</v>
      </c>
      <c r="X6" t="s">
        <v>12</v>
      </c>
      <c r="Y6" t="s">
        <v>13</v>
      </c>
      <c r="AA6" t="s">
        <v>12</v>
      </c>
      <c r="AB6" t="s">
        <v>13</v>
      </c>
      <c r="AD6" t="s">
        <v>12</v>
      </c>
      <c r="AE6" t="s">
        <v>13</v>
      </c>
    </row>
    <row r="7" spans="1:31" x14ac:dyDescent="0.15">
      <c r="A7" s="1">
        <v>43586</v>
      </c>
      <c r="B7">
        <v>17.899999999999999</v>
      </c>
      <c r="C7">
        <v>8</v>
      </c>
      <c r="D7">
        <v>1</v>
      </c>
      <c r="E7">
        <v>16.399999999999999</v>
      </c>
      <c r="F7">
        <v>8</v>
      </c>
      <c r="G7">
        <v>1</v>
      </c>
      <c r="H7">
        <v>15.6</v>
      </c>
      <c r="I7">
        <v>8</v>
      </c>
      <c r="J7">
        <v>1</v>
      </c>
      <c r="K7">
        <v>15.8</v>
      </c>
      <c r="L7">
        <v>8</v>
      </c>
      <c r="M7">
        <v>1</v>
      </c>
      <c r="N7">
        <v>17</v>
      </c>
      <c r="O7">
        <v>8</v>
      </c>
      <c r="P7">
        <v>1</v>
      </c>
      <c r="Q7">
        <v>15.4</v>
      </c>
      <c r="R7">
        <v>8</v>
      </c>
      <c r="S7">
        <v>1</v>
      </c>
      <c r="T7">
        <v>16.2</v>
      </c>
      <c r="U7">
        <v>8</v>
      </c>
      <c r="V7">
        <v>1</v>
      </c>
      <c r="W7">
        <v>17.399999999999999</v>
      </c>
      <c r="X7">
        <v>8</v>
      </c>
      <c r="Y7">
        <v>1</v>
      </c>
      <c r="Z7">
        <v>17</v>
      </c>
      <c r="AA7">
        <v>8</v>
      </c>
      <c r="AB7">
        <v>1</v>
      </c>
      <c r="AC7">
        <v>16.899999999999999</v>
      </c>
      <c r="AD7">
        <v>8</v>
      </c>
      <c r="AE7">
        <v>1</v>
      </c>
    </row>
    <row r="8" spans="1:31" x14ac:dyDescent="0.15">
      <c r="A8" s="1">
        <v>43587</v>
      </c>
      <c r="B8">
        <v>22.1</v>
      </c>
      <c r="C8">
        <v>8</v>
      </c>
      <c r="D8">
        <v>1</v>
      </c>
      <c r="E8">
        <v>20.9</v>
      </c>
      <c r="F8">
        <v>8</v>
      </c>
      <c r="G8">
        <v>1</v>
      </c>
      <c r="H8">
        <v>19</v>
      </c>
      <c r="I8">
        <v>8</v>
      </c>
      <c r="J8">
        <v>1</v>
      </c>
      <c r="K8">
        <v>19.399999999999999</v>
      </c>
      <c r="L8">
        <v>8</v>
      </c>
      <c r="M8">
        <v>1</v>
      </c>
      <c r="N8">
        <v>22.2</v>
      </c>
      <c r="O8">
        <v>8</v>
      </c>
      <c r="P8">
        <v>1</v>
      </c>
      <c r="Q8">
        <v>19.399999999999999</v>
      </c>
      <c r="R8">
        <v>8</v>
      </c>
      <c r="S8">
        <v>1</v>
      </c>
      <c r="T8">
        <v>19.100000000000001</v>
      </c>
      <c r="U8">
        <v>8</v>
      </c>
      <c r="V8">
        <v>1</v>
      </c>
      <c r="W8">
        <v>21</v>
      </c>
      <c r="X8">
        <v>8</v>
      </c>
      <c r="Y8">
        <v>1</v>
      </c>
      <c r="Z8">
        <v>21.6</v>
      </c>
      <c r="AA8">
        <v>8</v>
      </c>
      <c r="AB8">
        <v>1</v>
      </c>
      <c r="AC8">
        <v>21.8</v>
      </c>
      <c r="AD8">
        <v>8</v>
      </c>
      <c r="AE8">
        <v>1</v>
      </c>
    </row>
    <row r="9" spans="1:31" x14ac:dyDescent="0.15">
      <c r="A9" s="1">
        <v>43588</v>
      </c>
      <c r="B9">
        <v>24.6</v>
      </c>
      <c r="C9">
        <v>8</v>
      </c>
      <c r="D9">
        <v>1</v>
      </c>
      <c r="E9">
        <v>23.1</v>
      </c>
      <c r="F9">
        <v>8</v>
      </c>
      <c r="G9">
        <v>1</v>
      </c>
      <c r="H9">
        <v>22.1</v>
      </c>
      <c r="I9">
        <v>8</v>
      </c>
      <c r="J9">
        <v>1</v>
      </c>
      <c r="K9">
        <v>21</v>
      </c>
      <c r="L9">
        <v>8</v>
      </c>
      <c r="M9">
        <v>1</v>
      </c>
      <c r="N9">
        <v>25.1</v>
      </c>
      <c r="O9">
        <v>8</v>
      </c>
      <c r="P9">
        <v>1</v>
      </c>
      <c r="Q9">
        <v>22.1</v>
      </c>
      <c r="R9">
        <v>8</v>
      </c>
      <c r="S9">
        <v>1</v>
      </c>
      <c r="T9">
        <v>20.5</v>
      </c>
      <c r="U9">
        <v>8</v>
      </c>
      <c r="V9">
        <v>1</v>
      </c>
      <c r="W9">
        <v>23.9</v>
      </c>
      <c r="X9">
        <v>8</v>
      </c>
      <c r="Y9">
        <v>1</v>
      </c>
      <c r="Z9">
        <v>22.5</v>
      </c>
      <c r="AA9">
        <v>8</v>
      </c>
      <c r="AB9">
        <v>1</v>
      </c>
      <c r="AC9">
        <v>23.3</v>
      </c>
      <c r="AD9">
        <v>8</v>
      </c>
      <c r="AE9">
        <v>1</v>
      </c>
    </row>
    <row r="10" spans="1:31" x14ac:dyDescent="0.15">
      <c r="A10" s="1">
        <v>43589</v>
      </c>
      <c r="B10">
        <v>26.3</v>
      </c>
      <c r="C10">
        <v>8</v>
      </c>
      <c r="D10">
        <v>1</v>
      </c>
      <c r="E10">
        <v>24</v>
      </c>
      <c r="F10">
        <v>8</v>
      </c>
      <c r="G10">
        <v>1</v>
      </c>
      <c r="H10">
        <v>18.899999999999999</v>
      </c>
      <c r="I10">
        <v>8</v>
      </c>
      <c r="J10">
        <v>1</v>
      </c>
      <c r="K10">
        <v>20</v>
      </c>
      <c r="L10">
        <v>8</v>
      </c>
      <c r="M10">
        <v>1</v>
      </c>
      <c r="N10">
        <v>24.7</v>
      </c>
      <c r="O10">
        <v>8</v>
      </c>
      <c r="P10">
        <v>1</v>
      </c>
      <c r="Q10">
        <v>21.8</v>
      </c>
      <c r="R10">
        <v>8</v>
      </c>
      <c r="S10">
        <v>1</v>
      </c>
      <c r="T10">
        <v>20.2</v>
      </c>
      <c r="U10">
        <v>8</v>
      </c>
      <c r="V10">
        <v>1</v>
      </c>
      <c r="W10">
        <v>22.7</v>
      </c>
      <c r="X10">
        <v>8</v>
      </c>
      <c r="Y10">
        <v>1</v>
      </c>
      <c r="Z10">
        <v>23.5</v>
      </c>
      <c r="AA10">
        <v>8</v>
      </c>
      <c r="AB10">
        <v>1</v>
      </c>
      <c r="AC10">
        <v>23.7</v>
      </c>
      <c r="AD10">
        <v>8</v>
      </c>
      <c r="AE10">
        <v>1</v>
      </c>
    </row>
    <row r="11" spans="1:31" x14ac:dyDescent="0.15">
      <c r="A11" s="1">
        <v>43590</v>
      </c>
      <c r="B11">
        <v>28.7</v>
      </c>
      <c r="C11">
        <v>8</v>
      </c>
      <c r="D11">
        <v>1</v>
      </c>
      <c r="E11">
        <v>28.4</v>
      </c>
      <c r="F11">
        <v>8</v>
      </c>
      <c r="G11">
        <v>1</v>
      </c>
      <c r="H11">
        <v>27.6</v>
      </c>
      <c r="I11">
        <v>8</v>
      </c>
      <c r="J11">
        <v>1</v>
      </c>
      <c r="K11">
        <v>27.5</v>
      </c>
      <c r="L11">
        <v>8</v>
      </c>
      <c r="M11">
        <v>1</v>
      </c>
      <c r="N11">
        <v>26.4</v>
      </c>
      <c r="O11">
        <v>8</v>
      </c>
      <c r="P11">
        <v>1</v>
      </c>
      <c r="Q11">
        <v>27.8</v>
      </c>
      <c r="R11">
        <v>8</v>
      </c>
      <c r="S11">
        <v>1</v>
      </c>
      <c r="T11">
        <v>24.5</v>
      </c>
      <c r="U11">
        <v>8</v>
      </c>
      <c r="V11">
        <v>1</v>
      </c>
      <c r="W11">
        <v>27.2</v>
      </c>
      <c r="X11">
        <v>8</v>
      </c>
      <c r="Y11">
        <v>1</v>
      </c>
      <c r="Z11">
        <v>27</v>
      </c>
      <c r="AA11">
        <v>8</v>
      </c>
      <c r="AB11">
        <v>1</v>
      </c>
      <c r="AC11">
        <v>25.3</v>
      </c>
      <c r="AD11">
        <v>8</v>
      </c>
      <c r="AE11">
        <v>1</v>
      </c>
    </row>
    <row r="12" spans="1:31" x14ac:dyDescent="0.15">
      <c r="A12" s="1">
        <v>43591</v>
      </c>
      <c r="B12">
        <v>24.3</v>
      </c>
      <c r="C12">
        <v>8</v>
      </c>
      <c r="D12">
        <v>1</v>
      </c>
      <c r="E12">
        <v>24.7</v>
      </c>
      <c r="F12">
        <v>8</v>
      </c>
      <c r="G12">
        <v>1</v>
      </c>
      <c r="H12">
        <v>24.7</v>
      </c>
      <c r="I12">
        <v>8</v>
      </c>
      <c r="J12">
        <v>1</v>
      </c>
      <c r="K12">
        <v>24.6</v>
      </c>
      <c r="L12">
        <v>8</v>
      </c>
      <c r="M12">
        <v>1</v>
      </c>
      <c r="N12">
        <v>24.6</v>
      </c>
      <c r="O12">
        <v>8</v>
      </c>
      <c r="P12">
        <v>1</v>
      </c>
      <c r="Q12">
        <v>24.5</v>
      </c>
      <c r="R12">
        <v>8</v>
      </c>
      <c r="S12">
        <v>1</v>
      </c>
      <c r="T12">
        <v>24.2</v>
      </c>
      <c r="U12">
        <v>8</v>
      </c>
      <c r="V12">
        <v>1</v>
      </c>
      <c r="W12">
        <v>24.9</v>
      </c>
      <c r="X12">
        <v>8</v>
      </c>
      <c r="Y12">
        <v>1</v>
      </c>
      <c r="Z12">
        <v>24.2</v>
      </c>
      <c r="AA12">
        <v>8</v>
      </c>
      <c r="AB12">
        <v>1</v>
      </c>
      <c r="AC12">
        <v>20.8</v>
      </c>
      <c r="AD12">
        <v>8</v>
      </c>
      <c r="AE12">
        <v>1</v>
      </c>
    </row>
    <row r="13" spans="1:31" x14ac:dyDescent="0.15">
      <c r="A13" s="1">
        <v>43592</v>
      </c>
      <c r="B13">
        <v>17.8</v>
      </c>
      <c r="C13">
        <v>8</v>
      </c>
      <c r="D13">
        <v>1</v>
      </c>
      <c r="E13">
        <v>16</v>
      </c>
      <c r="F13">
        <v>8</v>
      </c>
      <c r="G13">
        <v>1</v>
      </c>
      <c r="H13">
        <v>15.9</v>
      </c>
      <c r="I13">
        <v>8</v>
      </c>
      <c r="J13">
        <v>1</v>
      </c>
      <c r="K13">
        <v>16.2</v>
      </c>
      <c r="L13">
        <v>8</v>
      </c>
      <c r="M13">
        <v>1</v>
      </c>
      <c r="N13">
        <v>16.3</v>
      </c>
      <c r="O13">
        <v>8</v>
      </c>
      <c r="P13">
        <v>1</v>
      </c>
      <c r="Q13">
        <v>16.100000000000001</v>
      </c>
      <c r="R13">
        <v>8</v>
      </c>
      <c r="S13">
        <v>1</v>
      </c>
      <c r="T13">
        <v>16.3</v>
      </c>
      <c r="U13">
        <v>8</v>
      </c>
      <c r="V13">
        <v>1</v>
      </c>
      <c r="W13">
        <v>18.2</v>
      </c>
      <c r="X13">
        <v>8</v>
      </c>
      <c r="Y13">
        <v>1</v>
      </c>
      <c r="Z13">
        <v>17.600000000000001</v>
      </c>
      <c r="AA13">
        <v>8</v>
      </c>
      <c r="AB13">
        <v>1</v>
      </c>
      <c r="AC13">
        <v>15.5</v>
      </c>
      <c r="AD13">
        <v>8</v>
      </c>
      <c r="AE13">
        <v>1</v>
      </c>
    </row>
    <row r="14" spans="1:31" x14ac:dyDescent="0.15">
      <c r="A14" s="1">
        <v>43593</v>
      </c>
      <c r="B14">
        <v>23</v>
      </c>
      <c r="C14">
        <v>8</v>
      </c>
      <c r="D14">
        <v>1</v>
      </c>
      <c r="E14">
        <v>21.7</v>
      </c>
      <c r="F14">
        <v>8</v>
      </c>
      <c r="G14">
        <v>1</v>
      </c>
      <c r="H14">
        <v>20.2</v>
      </c>
      <c r="I14">
        <v>8</v>
      </c>
      <c r="J14">
        <v>1</v>
      </c>
      <c r="K14">
        <v>20.2</v>
      </c>
      <c r="L14">
        <v>8</v>
      </c>
      <c r="M14">
        <v>1</v>
      </c>
      <c r="N14">
        <v>23.7</v>
      </c>
      <c r="O14">
        <v>8</v>
      </c>
      <c r="P14">
        <v>1</v>
      </c>
      <c r="Q14">
        <v>20.9</v>
      </c>
      <c r="R14">
        <v>8</v>
      </c>
      <c r="S14">
        <v>1</v>
      </c>
      <c r="T14">
        <v>21</v>
      </c>
      <c r="U14">
        <v>8</v>
      </c>
      <c r="V14">
        <v>1</v>
      </c>
      <c r="W14">
        <v>23.8</v>
      </c>
      <c r="X14">
        <v>8</v>
      </c>
      <c r="Y14">
        <v>1</v>
      </c>
      <c r="Z14">
        <v>24.2</v>
      </c>
      <c r="AA14">
        <v>8</v>
      </c>
      <c r="AB14">
        <v>1</v>
      </c>
      <c r="AC14">
        <v>21.8</v>
      </c>
      <c r="AD14">
        <v>8</v>
      </c>
      <c r="AE14">
        <v>1</v>
      </c>
    </row>
    <row r="15" spans="1:31" x14ac:dyDescent="0.15">
      <c r="A15" s="1">
        <v>43594</v>
      </c>
      <c r="B15">
        <v>23.7</v>
      </c>
      <c r="C15">
        <v>8</v>
      </c>
      <c r="D15">
        <v>1</v>
      </c>
      <c r="E15">
        <v>23.5</v>
      </c>
      <c r="F15">
        <v>8</v>
      </c>
      <c r="G15">
        <v>1</v>
      </c>
      <c r="H15">
        <v>22.6</v>
      </c>
      <c r="I15">
        <v>8</v>
      </c>
      <c r="J15">
        <v>1</v>
      </c>
      <c r="K15">
        <v>22.8</v>
      </c>
      <c r="L15">
        <v>8</v>
      </c>
      <c r="M15">
        <v>1</v>
      </c>
      <c r="N15">
        <v>23.8</v>
      </c>
      <c r="O15">
        <v>8</v>
      </c>
      <c r="P15">
        <v>1</v>
      </c>
      <c r="Q15">
        <v>22.9</v>
      </c>
      <c r="R15">
        <v>8</v>
      </c>
      <c r="S15">
        <v>1</v>
      </c>
      <c r="T15">
        <v>22.8</v>
      </c>
      <c r="U15">
        <v>8</v>
      </c>
      <c r="V15">
        <v>1</v>
      </c>
      <c r="W15">
        <v>25.4</v>
      </c>
      <c r="X15">
        <v>8</v>
      </c>
      <c r="Y15">
        <v>1</v>
      </c>
      <c r="Z15">
        <v>25.2</v>
      </c>
      <c r="AA15">
        <v>8</v>
      </c>
      <c r="AB15">
        <v>1</v>
      </c>
      <c r="AC15">
        <v>22</v>
      </c>
      <c r="AD15">
        <v>8</v>
      </c>
      <c r="AE15">
        <v>1</v>
      </c>
    </row>
    <row r="16" spans="1:31" x14ac:dyDescent="0.15">
      <c r="A16" s="1">
        <v>43595</v>
      </c>
      <c r="B16">
        <v>25.4</v>
      </c>
      <c r="C16">
        <v>8</v>
      </c>
      <c r="D16">
        <v>1</v>
      </c>
      <c r="E16">
        <v>24.6</v>
      </c>
      <c r="F16">
        <v>8</v>
      </c>
      <c r="G16">
        <v>1</v>
      </c>
      <c r="H16">
        <v>22.6</v>
      </c>
      <c r="I16">
        <v>8</v>
      </c>
      <c r="J16">
        <v>1</v>
      </c>
      <c r="K16">
        <v>22.9</v>
      </c>
      <c r="L16">
        <v>8</v>
      </c>
      <c r="M16">
        <v>1</v>
      </c>
      <c r="N16">
        <v>25.2</v>
      </c>
      <c r="O16">
        <v>8</v>
      </c>
      <c r="P16">
        <v>1</v>
      </c>
      <c r="Q16">
        <v>23.1</v>
      </c>
      <c r="R16">
        <v>8</v>
      </c>
      <c r="S16">
        <v>1</v>
      </c>
      <c r="T16">
        <v>22.6</v>
      </c>
      <c r="U16">
        <v>8</v>
      </c>
      <c r="V16">
        <v>1</v>
      </c>
      <c r="W16">
        <v>25.3</v>
      </c>
      <c r="X16">
        <v>8</v>
      </c>
      <c r="Y16">
        <v>1</v>
      </c>
      <c r="Z16">
        <v>24.3</v>
      </c>
      <c r="AA16">
        <v>8</v>
      </c>
      <c r="AB16">
        <v>1</v>
      </c>
      <c r="AC16">
        <v>24.6</v>
      </c>
      <c r="AD16">
        <v>8</v>
      </c>
      <c r="AE16">
        <v>1</v>
      </c>
    </row>
    <row r="17" spans="1:31" x14ac:dyDescent="0.15">
      <c r="A17" s="1">
        <v>43596</v>
      </c>
      <c r="B17">
        <v>25.5</v>
      </c>
      <c r="C17">
        <v>8</v>
      </c>
      <c r="D17">
        <v>1</v>
      </c>
      <c r="E17">
        <v>25.2</v>
      </c>
      <c r="F17">
        <v>8</v>
      </c>
      <c r="G17">
        <v>1</v>
      </c>
      <c r="H17">
        <v>20.399999999999999</v>
      </c>
      <c r="I17">
        <v>8</v>
      </c>
      <c r="J17">
        <v>1</v>
      </c>
      <c r="K17">
        <v>21.8</v>
      </c>
      <c r="L17">
        <v>8</v>
      </c>
      <c r="M17">
        <v>1</v>
      </c>
      <c r="N17">
        <v>26.3</v>
      </c>
      <c r="O17">
        <v>8</v>
      </c>
      <c r="P17">
        <v>1</v>
      </c>
      <c r="Q17">
        <v>21.8</v>
      </c>
      <c r="R17">
        <v>8</v>
      </c>
      <c r="S17">
        <v>1</v>
      </c>
      <c r="T17">
        <v>22.1</v>
      </c>
      <c r="U17">
        <v>8</v>
      </c>
      <c r="V17">
        <v>1</v>
      </c>
      <c r="W17">
        <v>23.2</v>
      </c>
      <c r="X17">
        <v>8</v>
      </c>
      <c r="Y17">
        <v>1</v>
      </c>
      <c r="Z17">
        <v>25.3</v>
      </c>
      <c r="AA17">
        <v>8</v>
      </c>
      <c r="AB17">
        <v>1</v>
      </c>
      <c r="AC17">
        <v>25</v>
      </c>
      <c r="AD17">
        <v>8</v>
      </c>
      <c r="AE17">
        <v>1</v>
      </c>
    </row>
    <row r="18" spans="1:31" x14ac:dyDescent="0.15">
      <c r="A18" s="1">
        <v>43597</v>
      </c>
      <c r="B18">
        <v>23.9</v>
      </c>
      <c r="C18">
        <v>8</v>
      </c>
      <c r="D18">
        <v>1</v>
      </c>
      <c r="E18">
        <v>23</v>
      </c>
      <c r="F18">
        <v>8</v>
      </c>
      <c r="G18">
        <v>1</v>
      </c>
      <c r="H18">
        <v>19.399999999999999</v>
      </c>
      <c r="I18">
        <v>8</v>
      </c>
      <c r="J18">
        <v>1</v>
      </c>
      <c r="K18">
        <v>19.5</v>
      </c>
      <c r="L18">
        <v>8</v>
      </c>
      <c r="M18">
        <v>1</v>
      </c>
      <c r="N18">
        <v>25.3</v>
      </c>
      <c r="O18">
        <v>8</v>
      </c>
      <c r="P18">
        <v>1</v>
      </c>
      <c r="Q18">
        <v>20.8</v>
      </c>
      <c r="R18">
        <v>8</v>
      </c>
      <c r="S18">
        <v>1</v>
      </c>
      <c r="T18">
        <v>20.100000000000001</v>
      </c>
      <c r="U18">
        <v>8</v>
      </c>
      <c r="V18">
        <v>1</v>
      </c>
      <c r="W18">
        <v>21</v>
      </c>
      <c r="X18">
        <v>8</v>
      </c>
      <c r="Y18">
        <v>1</v>
      </c>
      <c r="Z18">
        <v>22.5</v>
      </c>
      <c r="AA18">
        <v>8</v>
      </c>
      <c r="AB18">
        <v>1</v>
      </c>
      <c r="AC18">
        <v>25</v>
      </c>
      <c r="AD18">
        <v>8</v>
      </c>
      <c r="AE18">
        <v>1</v>
      </c>
    </row>
    <row r="19" spans="1:31" x14ac:dyDescent="0.15">
      <c r="A19" s="1">
        <v>43598</v>
      </c>
      <c r="B19">
        <v>28.9</v>
      </c>
      <c r="C19">
        <v>8</v>
      </c>
      <c r="D19">
        <v>1</v>
      </c>
      <c r="E19">
        <v>28.3</v>
      </c>
      <c r="F19">
        <v>8</v>
      </c>
      <c r="G19">
        <v>1</v>
      </c>
      <c r="H19">
        <v>20.9</v>
      </c>
      <c r="I19">
        <v>8</v>
      </c>
      <c r="J19">
        <v>1</v>
      </c>
      <c r="K19">
        <v>22.3</v>
      </c>
      <c r="L19">
        <v>8</v>
      </c>
      <c r="M19">
        <v>1</v>
      </c>
      <c r="N19">
        <v>29.1</v>
      </c>
      <c r="O19">
        <v>8</v>
      </c>
      <c r="P19">
        <v>1</v>
      </c>
      <c r="Q19">
        <v>21.9</v>
      </c>
      <c r="R19">
        <v>8</v>
      </c>
      <c r="S19">
        <v>1</v>
      </c>
      <c r="T19">
        <v>21.7</v>
      </c>
      <c r="U19">
        <v>8</v>
      </c>
      <c r="V19">
        <v>1</v>
      </c>
      <c r="W19">
        <v>22.6</v>
      </c>
      <c r="X19">
        <v>8</v>
      </c>
      <c r="Y19">
        <v>1</v>
      </c>
      <c r="Z19">
        <v>25.4</v>
      </c>
      <c r="AA19">
        <v>8</v>
      </c>
      <c r="AB19">
        <v>1</v>
      </c>
      <c r="AC19">
        <v>25.9</v>
      </c>
      <c r="AD19">
        <v>8</v>
      </c>
      <c r="AE19">
        <v>1</v>
      </c>
    </row>
    <row r="20" spans="1:31" x14ac:dyDescent="0.15">
      <c r="A20" s="1">
        <v>43599</v>
      </c>
      <c r="B20">
        <v>23.7</v>
      </c>
      <c r="C20">
        <v>8</v>
      </c>
      <c r="D20">
        <v>1</v>
      </c>
      <c r="E20">
        <v>23.2</v>
      </c>
      <c r="F20">
        <v>8</v>
      </c>
      <c r="G20">
        <v>1</v>
      </c>
      <c r="H20">
        <v>22.6</v>
      </c>
      <c r="I20">
        <v>8</v>
      </c>
      <c r="J20">
        <v>1</v>
      </c>
      <c r="K20">
        <v>21.6</v>
      </c>
      <c r="L20">
        <v>8</v>
      </c>
      <c r="M20">
        <v>1</v>
      </c>
      <c r="N20">
        <v>23.4</v>
      </c>
      <c r="O20">
        <v>8</v>
      </c>
      <c r="P20">
        <v>1</v>
      </c>
      <c r="Q20">
        <v>22.3</v>
      </c>
      <c r="R20">
        <v>8</v>
      </c>
      <c r="S20">
        <v>1</v>
      </c>
      <c r="T20">
        <v>22.8</v>
      </c>
      <c r="U20">
        <v>8</v>
      </c>
      <c r="V20">
        <v>1</v>
      </c>
      <c r="W20">
        <v>23.8</v>
      </c>
      <c r="X20">
        <v>8</v>
      </c>
      <c r="Y20">
        <v>1</v>
      </c>
      <c r="Z20">
        <v>23.2</v>
      </c>
      <c r="AA20">
        <v>8</v>
      </c>
      <c r="AB20">
        <v>1</v>
      </c>
      <c r="AC20">
        <v>20.100000000000001</v>
      </c>
      <c r="AD20">
        <v>8</v>
      </c>
      <c r="AE20">
        <v>1</v>
      </c>
    </row>
    <row r="21" spans="1:31" x14ac:dyDescent="0.15">
      <c r="A21" s="1">
        <v>43600</v>
      </c>
      <c r="B21">
        <v>26.5</v>
      </c>
      <c r="C21">
        <v>8</v>
      </c>
      <c r="D21">
        <v>1</v>
      </c>
      <c r="E21">
        <v>25.1</v>
      </c>
      <c r="F21">
        <v>8</v>
      </c>
      <c r="G21">
        <v>1</v>
      </c>
      <c r="H21">
        <v>22.5</v>
      </c>
      <c r="I21">
        <v>8</v>
      </c>
      <c r="J21">
        <v>1</v>
      </c>
      <c r="K21">
        <v>22.8</v>
      </c>
      <c r="L21">
        <v>8</v>
      </c>
      <c r="M21">
        <v>1</v>
      </c>
      <c r="N21">
        <v>26.4</v>
      </c>
      <c r="O21">
        <v>8</v>
      </c>
      <c r="P21">
        <v>1</v>
      </c>
      <c r="Q21">
        <v>23.6</v>
      </c>
      <c r="R21">
        <v>8</v>
      </c>
      <c r="S21">
        <v>1</v>
      </c>
      <c r="T21">
        <v>23.5</v>
      </c>
      <c r="U21">
        <v>8</v>
      </c>
      <c r="V21">
        <v>1</v>
      </c>
      <c r="W21">
        <v>25.7</v>
      </c>
      <c r="X21">
        <v>8</v>
      </c>
      <c r="Y21">
        <v>1</v>
      </c>
      <c r="Z21">
        <v>27.4</v>
      </c>
      <c r="AA21">
        <v>8</v>
      </c>
      <c r="AB21">
        <v>1</v>
      </c>
      <c r="AC21">
        <v>24.6</v>
      </c>
      <c r="AD21">
        <v>8</v>
      </c>
      <c r="AE21">
        <v>1</v>
      </c>
    </row>
    <row r="22" spans="1:31" x14ac:dyDescent="0.15">
      <c r="A22" s="1">
        <v>43601</v>
      </c>
      <c r="B22">
        <v>28.7</v>
      </c>
      <c r="C22">
        <v>8</v>
      </c>
      <c r="D22">
        <v>1</v>
      </c>
      <c r="E22">
        <v>27.4</v>
      </c>
      <c r="F22">
        <v>8</v>
      </c>
      <c r="G22">
        <v>1</v>
      </c>
      <c r="H22">
        <v>24.9</v>
      </c>
      <c r="I22">
        <v>8</v>
      </c>
      <c r="J22">
        <v>1</v>
      </c>
      <c r="K22">
        <v>25.4</v>
      </c>
      <c r="L22">
        <v>8</v>
      </c>
      <c r="M22">
        <v>1</v>
      </c>
      <c r="N22">
        <v>26.4</v>
      </c>
      <c r="O22">
        <v>8</v>
      </c>
      <c r="P22">
        <v>1</v>
      </c>
      <c r="Q22">
        <v>26.4</v>
      </c>
      <c r="R22">
        <v>8</v>
      </c>
      <c r="S22">
        <v>1</v>
      </c>
      <c r="T22">
        <v>24.3</v>
      </c>
      <c r="U22">
        <v>8</v>
      </c>
      <c r="V22">
        <v>1</v>
      </c>
      <c r="W22">
        <v>25.6</v>
      </c>
      <c r="X22">
        <v>8</v>
      </c>
      <c r="Y22">
        <v>1</v>
      </c>
      <c r="Z22">
        <v>25.9</v>
      </c>
      <c r="AA22">
        <v>8</v>
      </c>
      <c r="AB22">
        <v>1</v>
      </c>
      <c r="AC22">
        <v>24.1</v>
      </c>
      <c r="AD22">
        <v>8</v>
      </c>
      <c r="AE22">
        <v>1</v>
      </c>
    </row>
    <row r="23" spans="1:31" x14ac:dyDescent="0.15">
      <c r="A23" s="1">
        <v>43602</v>
      </c>
      <c r="B23">
        <v>29</v>
      </c>
      <c r="C23">
        <v>8</v>
      </c>
      <c r="D23">
        <v>1</v>
      </c>
      <c r="E23">
        <v>27.7</v>
      </c>
      <c r="F23">
        <v>8</v>
      </c>
      <c r="G23">
        <v>1</v>
      </c>
      <c r="H23">
        <v>26.5</v>
      </c>
      <c r="I23">
        <v>8</v>
      </c>
      <c r="J23">
        <v>1</v>
      </c>
      <c r="K23">
        <v>25.4</v>
      </c>
      <c r="L23">
        <v>8</v>
      </c>
      <c r="M23">
        <v>1</v>
      </c>
      <c r="N23">
        <v>28.3</v>
      </c>
      <c r="O23">
        <v>8</v>
      </c>
      <c r="P23">
        <v>1</v>
      </c>
      <c r="Q23">
        <v>27.4</v>
      </c>
      <c r="R23">
        <v>8</v>
      </c>
      <c r="S23">
        <v>1</v>
      </c>
      <c r="T23">
        <v>24.4</v>
      </c>
      <c r="U23">
        <v>8</v>
      </c>
      <c r="V23">
        <v>1</v>
      </c>
      <c r="W23">
        <v>29.4</v>
      </c>
      <c r="X23">
        <v>8</v>
      </c>
      <c r="Y23">
        <v>1</v>
      </c>
      <c r="Z23">
        <v>29.4</v>
      </c>
      <c r="AA23">
        <v>8</v>
      </c>
      <c r="AB23">
        <v>1</v>
      </c>
      <c r="AC23">
        <v>24.8</v>
      </c>
      <c r="AD23">
        <v>8</v>
      </c>
      <c r="AE23">
        <v>1</v>
      </c>
    </row>
    <row r="24" spans="1:31" x14ac:dyDescent="0.15">
      <c r="A24" s="1">
        <v>43603</v>
      </c>
      <c r="B24">
        <v>24.9</v>
      </c>
      <c r="C24">
        <v>8</v>
      </c>
      <c r="D24">
        <v>1</v>
      </c>
      <c r="E24">
        <v>25.5</v>
      </c>
      <c r="F24">
        <v>8</v>
      </c>
      <c r="G24">
        <v>1</v>
      </c>
      <c r="H24">
        <v>24.5</v>
      </c>
      <c r="I24">
        <v>8</v>
      </c>
      <c r="J24">
        <v>1</v>
      </c>
      <c r="K24">
        <v>25.1</v>
      </c>
      <c r="L24">
        <v>8</v>
      </c>
      <c r="M24">
        <v>1</v>
      </c>
      <c r="N24">
        <v>22.6</v>
      </c>
      <c r="O24">
        <v>8</v>
      </c>
      <c r="P24">
        <v>1</v>
      </c>
      <c r="Q24">
        <v>24.7</v>
      </c>
      <c r="R24">
        <v>8</v>
      </c>
      <c r="S24">
        <v>1</v>
      </c>
      <c r="T24">
        <v>24.2</v>
      </c>
      <c r="U24">
        <v>8</v>
      </c>
      <c r="V24">
        <v>1</v>
      </c>
      <c r="W24">
        <v>24.6</v>
      </c>
      <c r="X24">
        <v>8</v>
      </c>
      <c r="Y24">
        <v>1</v>
      </c>
      <c r="Z24">
        <v>24.7</v>
      </c>
      <c r="AA24">
        <v>8</v>
      </c>
      <c r="AB24">
        <v>1</v>
      </c>
      <c r="AC24">
        <v>19.2</v>
      </c>
      <c r="AD24">
        <v>8</v>
      </c>
      <c r="AE24">
        <v>1</v>
      </c>
    </row>
    <row r="25" spans="1:31" x14ac:dyDescent="0.15">
      <c r="A25" s="1">
        <v>43604</v>
      </c>
      <c r="B25">
        <v>28.2</v>
      </c>
      <c r="C25">
        <v>8</v>
      </c>
      <c r="D25">
        <v>1</v>
      </c>
      <c r="E25">
        <v>27.8</v>
      </c>
      <c r="F25">
        <v>8</v>
      </c>
      <c r="G25">
        <v>1</v>
      </c>
      <c r="H25">
        <v>27.2</v>
      </c>
      <c r="I25">
        <v>8</v>
      </c>
      <c r="J25">
        <v>1</v>
      </c>
      <c r="K25">
        <v>28.9</v>
      </c>
      <c r="L25">
        <v>8</v>
      </c>
      <c r="M25">
        <v>1</v>
      </c>
      <c r="N25">
        <v>26</v>
      </c>
      <c r="O25">
        <v>8</v>
      </c>
      <c r="P25">
        <v>1</v>
      </c>
      <c r="Q25">
        <v>28.5</v>
      </c>
      <c r="R25">
        <v>8</v>
      </c>
      <c r="S25">
        <v>1</v>
      </c>
      <c r="T25">
        <v>28.2</v>
      </c>
      <c r="U25">
        <v>8</v>
      </c>
      <c r="V25">
        <v>1</v>
      </c>
      <c r="W25">
        <v>28.4</v>
      </c>
      <c r="X25">
        <v>8</v>
      </c>
      <c r="Y25">
        <v>1</v>
      </c>
      <c r="Z25">
        <v>29.6</v>
      </c>
      <c r="AA25">
        <v>8</v>
      </c>
      <c r="AB25">
        <v>1</v>
      </c>
      <c r="AC25">
        <v>22.7</v>
      </c>
      <c r="AD25">
        <v>8</v>
      </c>
      <c r="AE25">
        <v>1</v>
      </c>
    </row>
    <row r="26" spans="1:31" x14ac:dyDescent="0.15">
      <c r="A26" s="1">
        <v>43605</v>
      </c>
      <c r="B26">
        <v>24.8</v>
      </c>
      <c r="C26">
        <v>8</v>
      </c>
      <c r="D26">
        <v>1</v>
      </c>
      <c r="E26">
        <v>25.6</v>
      </c>
      <c r="F26">
        <v>8</v>
      </c>
      <c r="G26">
        <v>1</v>
      </c>
      <c r="H26">
        <v>24.5</v>
      </c>
      <c r="I26">
        <v>8</v>
      </c>
      <c r="J26">
        <v>1</v>
      </c>
      <c r="K26">
        <v>26.3</v>
      </c>
      <c r="L26">
        <v>8</v>
      </c>
      <c r="M26">
        <v>1</v>
      </c>
      <c r="N26">
        <v>24</v>
      </c>
      <c r="O26">
        <v>8</v>
      </c>
      <c r="P26">
        <v>1</v>
      </c>
      <c r="Q26">
        <v>25.7</v>
      </c>
      <c r="R26">
        <v>8</v>
      </c>
      <c r="S26">
        <v>1</v>
      </c>
      <c r="T26">
        <v>25.8</v>
      </c>
      <c r="U26">
        <v>8</v>
      </c>
      <c r="V26">
        <v>1</v>
      </c>
      <c r="W26">
        <v>26</v>
      </c>
      <c r="X26">
        <v>8</v>
      </c>
      <c r="Y26">
        <v>1</v>
      </c>
      <c r="Z26">
        <v>26.5</v>
      </c>
      <c r="AA26">
        <v>8</v>
      </c>
      <c r="AB26">
        <v>1</v>
      </c>
      <c r="AC26">
        <v>19.899999999999999</v>
      </c>
      <c r="AD26">
        <v>8</v>
      </c>
      <c r="AE26">
        <v>1</v>
      </c>
    </row>
    <row r="27" spans="1:31" x14ac:dyDescent="0.15">
      <c r="A27" s="1">
        <v>43606</v>
      </c>
      <c r="B27">
        <v>24.2</v>
      </c>
      <c r="C27">
        <v>8</v>
      </c>
      <c r="D27">
        <v>1</v>
      </c>
      <c r="E27">
        <v>21.6</v>
      </c>
      <c r="F27">
        <v>8</v>
      </c>
      <c r="G27">
        <v>1</v>
      </c>
      <c r="H27">
        <v>21.4</v>
      </c>
      <c r="I27">
        <v>8</v>
      </c>
      <c r="J27">
        <v>1</v>
      </c>
      <c r="K27">
        <v>21.6</v>
      </c>
      <c r="L27">
        <v>8</v>
      </c>
      <c r="M27">
        <v>1</v>
      </c>
      <c r="N27">
        <v>22.6</v>
      </c>
      <c r="O27">
        <v>8</v>
      </c>
      <c r="P27">
        <v>1</v>
      </c>
      <c r="Q27">
        <v>21.3</v>
      </c>
      <c r="R27">
        <v>8</v>
      </c>
      <c r="S27">
        <v>1</v>
      </c>
      <c r="T27">
        <v>21.2</v>
      </c>
      <c r="U27">
        <v>8</v>
      </c>
      <c r="V27">
        <v>1</v>
      </c>
      <c r="W27">
        <v>24.4</v>
      </c>
      <c r="X27">
        <v>8</v>
      </c>
      <c r="Y27">
        <v>1</v>
      </c>
      <c r="Z27">
        <v>23.6</v>
      </c>
      <c r="AA27">
        <v>8</v>
      </c>
      <c r="AB27">
        <v>1</v>
      </c>
      <c r="AC27">
        <v>20.7</v>
      </c>
      <c r="AD27">
        <v>8</v>
      </c>
      <c r="AE27">
        <v>1</v>
      </c>
    </row>
    <row r="28" spans="1:31" x14ac:dyDescent="0.15">
      <c r="A28" s="1">
        <v>43607</v>
      </c>
      <c r="B28">
        <v>26.3</v>
      </c>
      <c r="C28">
        <v>8</v>
      </c>
      <c r="D28">
        <v>1</v>
      </c>
      <c r="E28">
        <v>23.4</v>
      </c>
      <c r="F28">
        <v>8</v>
      </c>
      <c r="G28">
        <v>1</v>
      </c>
      <c r="H28">
        <v>23.2</v>
      </c>
      <c r="I28">
        <v>8</v>
      </c>
      <c r="J28">
        <v>1</v>
      </c>
      <c r="K28">
        <v>23.2</v>
      </c>
      <c r="L28">
        <v>8</v>
      </c>
      <c r="M28">
        <v>1</v>
      </c>
      <c r="N28">
        <v>25.4</v>
      </c>
      <c r="O28">
        <v>8</v>
      </c>
      <c r="P28">
        <v>1</v>
      </c>
      <c r="Q28">
        <v>25.3</v>
      </c>
      <c r="R28">
        <v>8</v>
      </c>
      <c r="S28">
        <v>1</v>
      </c>
      <c r="T28">
        <v>24.2</v>
      </c>
      <c r="U28">
        <v>8</v>
      </c>
      <c r="V28">
        <v>1</v>
      </c>
      <c r="W28">
        <v>26.3</v>
      </c>
      <c r="X28">
        <v>8</v>
      </c>
      <c r="Y28">
        <v>1</v>
      </c>
      <c r="Z28">
        <v>26.4</v>
      </c>
      <c r="AA28">
        <v>8</v>
      </c>
      <c r="AB28">
        <v>1</v>
      </c>
      <c r="AC28">
        <v>22.9</v>
      </c>
      <c r="AD28">
        <v>8</v>
      </c>
      <c r="AE28">
        <v>1</v>
      </c>
    </row>
    <row r="29" spans="1:31" x14ac:dyDescent="0.15">
      <c r="A29" s="1">
        <v>43608</v>
      </c>
      <c r="B29">
        <v>29.7</v>
      </c>
      <c r="C29">
        <v>8</v>
      </c>
      <c r="D29">
        <v>1</v>
      </c>
      <c r="E29">
        <v>27.7</v>
      </c>
      <c r="F29">
        <v>8</v>
      </c>
      <c r="G29">
        <v>1</v>
      </c>
      <c r="H29">
        <v>27.7</v>
      </c>
      <c r="I29">
        <v>8</v>
      </c>
      <c r="J29">
        <v>1</v>
      </c>
      <c r="K29">
        <v>25.1</v>
      </c>
      <c r="L29">
        <v>8</v>
      </c>
      <c r="M29">
        <v>1</v>
      </c>
      <c r="N29">
        <v>29</v>
      </c>
      <c r="O29">
        <v>8</v>
      </c>
      <c r="P29">
        <v>1</v>
      </c>
      <c r="Q29">
        <v>27.7</v>
      </c>
      <c r="R29">
        <v>8</v>
      </c>
      <c r="S29">
        <v>1</v>
      </c>
      <c r="T29">
        <v>27.8</v>
      </c>
      <c r="U29">
        <v>8</v>
      </c>
      <c r="V29">
        <v>1</v>
      </c>
      <c r="W29">
        <v>28.9</v>
      </c>
      <c r="X29">
        <v>8</v>
      </c>
      <c r="Y29">
        <v>1</v>
      </c>
      <c r="Z29">
        <v>29.2</v>
      </c>
      <c r="AA29">
        <v>8</v>
      </c>
      <c r="AB29">
        <v>1</v>
      </c>
      <c r="AC29">
        <v>26.9</v>
      </c>
      <c r="AD29">
        <v>8</v>
      </c>
      <c r="AE29">
        <v>1</v>
      </c>
    </row>
    <row r="30" spans="1:31" x14ac:dyDescent="0.15">
      <c r="A30" s="1">
        <v>43609</v>
      </c>
      <c r="B30">
        <v>30.4</v>
      </c>
      <c r="C30">
        <v>8</v>
      </c>
      <c r="D30">
        <v>1</v>
      </c>
      <c r="E30">
        <v>27.6</v>
      </c>
      <c r="F30">
        <v>8</v>
      </c>
      <c r="G30">
        <v>1</v>
      </c>
      <c r="H30">
        <v>25.7</v>
      </c>
      <c r="I30">
        <v>8</v>
      </c>
      <c r="J30">
        <v>1</v>
      </c>
      <c r="K30">
        <v>24.4</v>
      </c>
      <c r="L30">
        <v>8</v>
      </c>
      <c r="M30">
        <v>1</v>
      </c>
      <c r="N30">
        <v>30.6</v>
      </c>
      <c r="O30">
        <v>8</v>
      </c>
      <c r="P30">
        <v>1</v>
      </c>
      <c r="Q30">
        <v>26.8</v>
      </c>
      <c r="R30">
        <v>8</v>
      </c>
      <c r="S30">
        <v>1</v>
      </c>
      <c r="T30">
        <v>25.3</v>
      </c>
      <c r="U30">
        <v>8</v>
      </c>
      <c r="V30">
        <v>1</v>
      </c>
      <c r="W30">
        <v>30.2</v>
      </c>
      <c r="X30">
        <v>8</v>
      </c>
      <c r="Y30">
        <v>1</v>
      </c>
      <c r="Z30">
        <v>30.6</v>
      </c>
      <c r="AA30">
        <v>8</v>
      </c>
      <c r="AB30">
        <v>1</v>
      </c>
      <c r="AC30">
        <v>29.6</v>
      </c>
      <c r="AD30">
        <v>8</v>
      </c>
      <c r="AE30">
        <v>1</v>
      </c>
    </row>
    <row r="31" spans="1:31" x14ac:dyDescent="0.15">
      <c r="A31" s="1">
        <v>43610</v>
      </c>
      <c r="B31">
        <v>32</v>
      </c>
      <c r="C31">
        <v>8</v>
      </c>
      <c r="D31">
        <v>1</v>
      </c>
      <c r="E31">
        <v>29.8</v>
      </c>
      <c r="F31">
        <v>8</v>
      </c>
      <c r="G31">
        <v>1</v>
      </c>
      <c r="H31">
        <v>28.1</v>
      </c>
      <c r="I31">
        <v>8</v>
      </c>
      <c r="J31">
        <v>1</v>
      </c>
      <c r="K31">
        <v>27.5</v>
      </c>
      <c r="L31">
        <v>8</v>
      </c>
      <c r="M31">
        <v>1</v>
      </c>
      <c r="N31">
        <v>33.200000000000003</v>
      </c>
      <c r="O31">
        <v>8</v>
      </c>
      <c r="P31">
        <v>1</v>
      </c>
      <c r="Q31">
        <v>29.2</v>
      </c>
      <c r="R31">
        <v>8</v>
      </c>
      <c r="S31">
        <v>1</v>
      </c>
      <c r="T31">
        <v>28</v>
      </c>
      <c r="U31">
        <v>8</v>
      </c>
      <c r="V31">
        <v>1</v>
      </c>
      <c r="W31">
        <v>30.7</v>
      </c>
      <c r="X31">
        <v>8</v>
      </c>
      <c r="Y31">
        <v>1</v>
      </c>
      <c r="Z31">
        <v>32.4</v>
      </c>
      <c r="AA31">
        <v>8</v>
      </c>
      <c r="AB31">
        <v>1</v>
      </c>
      <c r="AC31">
        <v>31.7</v>
      </c>
      <c r="AD31">
        <v>8</v>
      </c>
      <c r="AE31">
        <v>1</v>
      </c>
    </row>
    <row r="32" spans="1:31" x14ac:dyDescent="0.15">
      <c r="A32" s="1">
        <v>43611</v>
      </c>
      <c r="B32">
        <v>34.200000000000003</v>
      </c>
      <c r="C32">
        <v>8</v>
      </c>
      <c r="D32">
        <v>1</v>
      </c>
      <c r="E32">
        <v>31.3</v>
      </c>
      <c r="F32">
        <v>8</v>
      </c>
      <c r="G32">
        <v>1</v>
      </c>
      <c r="H32">
        <v>30.1</v>
      </c>
      <c r="I32">
        <v>8</v>
      </c>
      <c r="J32">
        <v>1</v>
      </c>
      <c r="K32">
        <v>30.3</v>
      </c>
      <c r="L32">
        <v>8</v>
      </c>
      <c r="M32">
        <v>1</v>
      </c>
      <c r="N32">
        <v>33.299999999999997</v>
      </c>
      <c r="O32">
        <v>8</v>
      </c>
      <c r="P32">
        <v>1</v>
      </c>
      <c r="Q32">
        <v>31.8</v>
      </c>
      <c r="R32">
        <v>8</v>
      </c>
      <c r="S32">
        <v>1</v>
      </c>
      <c r="T32">
        <v>29.2</v>
      </c>
      <c r="U32">
        <v>8</v>
      </c>
      <c r="V32">
        <v>1</v>
      </c>
      <c r="W32">
        <v>33.200000000000003</v>
      </c>
      <c r="X32">
        <v>8</v>
      </c>
      <c r="Y32">
        <v>1</v>
      </c>
      <c r="Z32">
        <v>31.8</v>
      </c>
      <c r="AA32">
        <v>8</v>
      </c>
      <c r="AB32">
        <v>1</v>
      </c>
      <c r="AC32">
        <v>30.6</v>
      </c>
      <c r="AD32">
        <v>8</v>
      </c>
      <c r="AE32">
        <v>1</v>
      </c>
    </row>
    <row r="33" spans="1:31" x14ac:dyDescent="0.15">
      <c r="A33" s="1">
        <v>43612</v>
      </c>
      <c r="B33">
        <v>32.4</v>
      </c>
      <c r="C33">
        <v>8</v>
      </c>
      <c r="D33">
        <v>1</v>
      </c>
      <c r="E33">
        <v>30.7</v>
      </c>
      <c r="F33">
        <v>8</v>
      </c>
      <c r="G33">
        <v>1</v>
      </c>
      <c r="H33">
        <v>30.8</v>
      </c>
      <c r="I33">
        <v>8</v>
      </c>
      <c r="J33">
        <v>1</v>
      </c>
      <c r="K33">
        <v>28.5</v>
      </c>
      <c r="L33">
        <v>8</v>
      </c>
      <c r="M33">
        <v>1</v>
      </c>
      <c r="N33">
        <v>29.2</v>
      </c>
      <c r="O33">
        <v>8</v>
      </c>
      <c r="P33">
        <v>1</v>
      </c>
      <c r="Q33">
        <v>30.4</v>
      </c>
      <c r="R33">
        <v>8</v>
      </c>
      <c r="S33">
        <v>1</v>
      </c>
      <c r="T33">
        <v>28.1</v>
      </c>
      <c r="U33">
        <v>8</v>
      </c>
      <c r="V33">
        <v>1</v>
      </c>
      <c r="W33">
        <v>29.7</v>
      </c>
      <c r="X33">
        <v>8</v>
      </c>
      <c r="Y33">
        <v>1</v>
      </c>
      <c r="Z33">
        <v>29.1</v>
      </c>
      <c r="AA33">
        <v>8</v>
      </c>
      <c r="AB33">
        <v>1</v>
      </c>
      <c r="AC33">
        <v>23.1</v>
      </c>
      <c r="AD33">
        <v>8</v>
      </c>
      <c r="AE33">
        <v>1</v>
      </c>
    </row>
    <row r="34" spans="1:31" x14ac:dyDescent="0.15">
      <c r="A34" s="1">
        <v>43613</v>
      </c>
      <c r="B34">
        <v>23.6</v>
      </c>
      <c r="C34">
        <v>8</v>
      </c>
      <c r="D34">
        <v>1</v>
      </c>
      <c r="E34">
        <v>23.8</v>
      </c>
      <c r="F34">
        <v>8</v>
      </c>
      <c r="G34">
        <v>1</v>
      </c>
      <c r="H34">
        <v>23.8</v>
      </c>
      <c r="I34">
        <v>8</v>
      </c>
      <c r="J34">
        <v>1</v>
      </c>
      <c r="K34">
        <v>24.5</v>
      </c>
      <c r="L34">
        <v>8</v>
      </c>
      <c r="M34">
        <v>1</v>
      </c>
      <c r="N34">
        <v>21.7</v>
      </c>
      <c r="O34">
        <v>8</v>
      </c>
      <c r="P34">
        <v>1</v>
      </c>
      <c r="Q34">
        <v>22.8</v>
      </c>
      <c r="R34">
        <v>8</v>
      </c>
      <c r="S34">
        <v>1</v>
      </c>
      <c r="T34">
        <v>25.3</v>
      </c>
      <c r="U34">
        <v>8</v>
      </c>
      <c r="V34">
        <v>1</v>
      </c>
      <c r="W34">
        <v>23.5</v>
      </c>
      <c r="X34">
        <v>8</v>
      </c>
      <c r="Y34">
        <v>1</v>
      </c>
      <c r="Z34">
        <v>22.9</v>
      </c>
      <c r="AA34">
        <v>8</v>
      </c>
      <c r="AB34">
        <v>1</v>
      </c>
      <c r="AC34">
        <v>18.7</v>
      </c>
      <c r="AD34">
        <v>8</v>
      </c>
      <c r="AE34">
        <v>1</v>
      </c>
    </row>
    <row r="35" spans="1:31" x14ac:dyDescent="0.15">
      <c r="A35" s="1">
        <v>43614</v>
      </c>
      <c r="B35">
        <v>25.8</v>
      </c>
      <c r="C35">
        <v>8</v>
      </c>
      <c r="D35">
        <v>1</v>
      </c>
      <c r="E35">
        <v>22.6</v>
      </c>
      <c r="F35">
        <v>8</v>
      </c>
      <c r="G35">
        <v>1</v>
      </c>
      <c r="H35">
        <v>23.3</v>
      </c>
      <c r="I35">
        <v>8</v>
      </c>
      <c r="J35">
        <v>1</v>
      </c>
      <c r="K35">
        <v>22.7</v>
      </c>
      <c r="L35">
        <v>8</v>
      </c>
      <c r="M35">
        <v>1</v>
      </c>
      <c r="N35">
        <v>24.1</v>
      </c>
      <c r="O35">
        <v>8</v>
      </c>
      <c r="P35">
        <v>1</v>
      </c>
      <c r="Q35">
        <v>24.3</v>
      </c>
      <c r="R35">
        <v>8</v>
      </c>
      <c r="S35">
        <v>1</v>
      </c>
      <c r="T35">
        <v>23.6</v>
      </c>
      <c r="U35">
        <v>8</v>
      </c>
      <c r="V35">
        <v>1</v>
      </c>
      <c r="W35">
        <v>26.1</v>
      </c>
      <c r="X35">
        <v>8</v>
      </c>
      <c r="Y35">
        <v>1</v>
      </c>
      <c r="Z35">
        <v>25.3</v>
      </c>
      <c r="AA35">
        <v>8</v>
      </c>
      <c r="AB35">
        <v>1</v>
      </c>
      <c r="AC35">
        <v>22.5</v>
      </c>
      <c r="AD35">
        <v>8</v>
      </c>
      <c r="AE35">
        <v>1</v>
      </c>
    </row>
    <row r="36" spans="1:31" x14ac:dyDescent="0.15">
      <c r="A36" s="1">
        <v>43615</v>
      </c>
      <c r="B36">
        <v>30.3</v>
      </c>
      <c r="C36">
        <v>8</v>
      </c>
      <c r="D36">
        <v>1</v>
      </c>
      <c r="E36">
        <v>27.5</v>
      </c>
      <c r="F36">
        <v>8</v>
      </c>
      <c r="G36">
        <v>1</v>
      </c>
      <c r="H36">
        <v>27.4</v>
      </c>
      <c r="I36">
        <v>8</v>
      </c>
      <c r="J36">
        <v>1</v>
      </c>
      <c r="K36">
        <v>25.8</v>
      </c>
      <c r="L36">
        <v>8</v>
      </c>
      <c r="M36">
        <v>1</v>
      </c>
      <c r="N36">
        <v>28.6</v>
      </c>
      <c r="O36">
        <v>8</v>
      </c>
      <c r="P36">
        <v>1</v>
      </c>
      <c r="Q36">
        <v>26.7</v>
      </c>
      <c r="R36">
        <v>8</v>
      </c>
      <c r="S36">
        <v>1</v>
      </c>
      <c r="T36">
        <v>24.2</v>
      </c>
      <c r="U36">
        <v>8</v>
      </c>
      <c r="V36">
        <v>1</v>
      </c>
      <c r="W36">
        <v>27.8</v>
      </c>
      <c r="X36">
        <v>8</v>
      </c>
      <c r="Y36">
        <v>1</v>
      </c>
      <c r="Z36">
        <v>26.9</v>
      </c>
      <c r="AA36">
        <v>8</v>
      </c>
      <c r="AB36">
        <v>1</v>
      </c>
      <c r="AC36">
        <v>26.6</v>
      </c>
      <c r="AD36">
        <v>8</v>
      </c>
      <c r="AE36">
        <v>1</v>
      </c>
    </row>
    <row r="37" spans="1:31" x14ac:dyDescent="0.15">
      <c r="A37" s="1">
        <v>43616</v>
      </c>
      <c r="B37">
        <v>22.8</v>
      </c>
      <c r="C37">
        <v>8</v>
      </c>
      <c r="D37">
        <v>1</v>
      </c>
      <c r="E37">
        <v>22.6</v>
      </c>
      <c r="F37">
        <v>8</v>
      </c>
      <c r="G37">
        <v>1</v>
      </c>
      <c r="H37">
        <v>22</v>
      </c>
      <c r="I37">
        <v>8</v>
      </c>
      <c r="J37">
        <v>1</v>
      </c>
      <c r="K37">
        <v>23</v>
      </c>
      <c r="L37">
        <v>8</v>
      </c>
      <c r="M37">
        <v>1</v>
      </c>
      <c r="N37">
        <v>21</v>
      </c>
      <c r="O37">
        <v>8</v>
      </c>
      <c r="P37">
        <v>1</v>
      </c>
      <c r="Q37">
        <v>21.9</v>
      </c>
      <c r="R37">
        <v>8</v>
      </c>
      <c r="S37">
        <v>1</v>
      </c>
      <c r="T37">
        <v>23.2</v>
      </c>
      <c r="U37">
        <v>8</v>
      </c>
      <c r="V37">
        <v>1</v>
      </c>
      <c r="W37">
        <v>21.5</v>
      </c>
      <c r="X37">
        <v>8</v>
      </c>
      <c r="Y37">
        <v>1</v>
      </c>
      <c r="Z37">
        <v>21.4</v>
      </c>
      <c r="AA37">
        <v>8</v>
      </c>
      <c r="AB37">
        <v>1</v>
      </c>
      <c r="AC37">
        <v>19.7</v>
      </c>
      <c r="AD37">
        <v>8</v>
      </c>
      <c r="AE37">
        <v>1</v>
      </c>
    </row>
    <row r="39" spans="1:31" x14ac:dyDescent="0.15">
      <c r="B39">
        <f>COUNTIF(B7:B37,"&gt;=30")</f>
        <v>5</v>
      </c>
      <c r="E39">
        <f>COUNTIF(E7:E37,"&gt;=30")</f>
        <v>2</v>
      </c>
      <c r="H39">
        <f>COUNTIF(H7:H37,"&gt;=30")</f>
        <v>2</v>
      </c>
      <c r="K39">
        <f>COUNTIF(K7:K37,"&gt;=30")</f>
        <v>1</v>
      </c>
      <c r="N39">
        <f>COUNTIF(N7:N37,"&gt;=30")</f>
        <v>3</v>
      </c>
      <c r="Q39">
        <f>COUNTIF(Q7:Q37,"&gt;=30")</f>
        <v>2</v>
      </c>
      <c r="T39">
        <f>COUNTIF(T7:T37,"&gt;=30")</f>
        <v>0</v>
      </c>
      <c r="W39">
        <f>COUNTIF(W7:W37,"&gt;=30")</f>
        <v>3</v>
      </c>
      <c r="Z39">
        <f>COUNTIF(Z7:Z37,"&gt;=30")</f>
        <v>3</v>
      </c>
      <c r="AC39">
        <f>COUNTIF(AC7:AC37,"&gt;=30")</f>
        <v>2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39"/>
  <sheetViews>
    <sheetView topLeftCell="A19" workbookViewId="0">
      <selection activeCell="C11" sqref="C11"/>
    </sheetView>
  </sheetViews>
  <sheetFormatPr defaultRowHeight="13.5" x14ac:dyDescent="0.15"/>
  <cols>
    <col min="1" max="1" width="10.5" bestFit="1" customWidth="1"/>
  </cols>
  <sheetData>
    <row r="3" spans="1:31" x14ac:dyDescent="0.15">
      <c r="B3" t="s">
        <v>0</v>
      </c>
      <c r="C3" t="s">
        <v>0</v>
      </c>
      <c r="D3" t="s">
        <v>0</v>
      </c>
      <c r="E3" t="s">
        <v>1</v>
      </c>
      <c r="F3" t="s">
        <v>1</v>
      </c>
      <c r="G3" t="s">
        <v>1</v>
      </c>
      <c r="H3" t="s">
        <v>2</v>
      </c>
      <c r="I3" t="s">
        <v>2</v>
      </c>
      <c r="J3" t="s">
        <v>2</v>
      </c>
      <c r="K3" t="s">
        <v>3</v>
      </c>
      <c r="L3" t="s">
        <v>3</v>
      </c>
      <c r="M3" t="s">
        <v>3</v>
      </c>
      <c r="N3" t="s">
        <v>4</v>
      </c>
      <c r="O3" t="s">
        <v>4</v>
      </c>
      <c r="P3" t="s">
        <v>4</v>
      </c>
      <c r="Q3" t="s">
        <v>5</v>
      </c>
      <c r="R3" t="s">
        <v>5</v>
      </c>
      <c r="S3" t="s">
        <v>5</v>
      </c>
      <c r="T3" t="s">
        <v>6</v>
      </c>
      <c r="U3" t="s">
        <v>6</v>
      </c>
      <c r="V3" t="s">
        <v>6</v>
      </c>
      <c r="W3" t="s">
        <v>7</v>
      </c>
      <c r="X3" t="s">
        <v>7</v>
      </c>
      <c r="Y3" t="s">
        <v>7</v>
      </c>
      <c r="Z3" t="s">
        <v>8</v>
      </c>
      <c r="AA3" t="s">
        <v>8</v>
      </c>
      <c r="AB3" t="s">
        <v>8</v>
      </c>
      <c r="AC3" t="s">
        <v>9</v>
      </c>
      <c r="AD3" t="s">
        <v>9</v>
      </c>
      <c r="AE3" t="s">
        <v>9</v>
      </c>
    </row>
    <row r="4" spans="1:31" x14ac:dyDescent="0.15">
      <c r="A4" t="s">
        <v>10</v>
      </c>
      <c r="B4" t="s">
        <v>11</v>
      </c>
      <c r="C4" t="s">
        <v>11</v>
      </c>
      <c r="D4" t="s">
        <v>11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</row>
    <row r="6" spans="1:31" x14ac:dyDescent="0.15">
      <c r="C6" t="s">
        <v>12</v>
      </c>
      <c r="D6" t="s">
        <v>13</v>
      </c>
      <c r="F6" t="s">
        <v>12</v>
      </c>
      <c r="G6" t="s">
        <v>13</v>
      </c>
      <c r="I6" t="s">
        <v>12</v>
      </c>
      <c r="J6" t="s">
        <v>13</v>
      </c>
      <c r="L6" t="s">
        <v>12</v>
      </c>
      <c r="M6" t="s">
        <v>13</v>
      </c>
      <c r="O6" t="s">
        <v>12</v>
      </c>
      <c r="P6" t="s">
        <v>13</v>
      </c>
      <c r="R6" t="s">
        <v>12</v>
      </c>
      <c r="S6" t="s">
        <v>13</v>
      </c>
      <c r="U6" t="s">
        <v>12</v>
      </c>
      <c r="V6" t="s">
        <v>13</v>
      </c>
      <c r="X6" t="s">
        <v>12</v>
      </c>
      <c r="Y6" t="s">
        <v>13</v>
      </c>
      <c r="AA6" t="s">
        <v>12</v>
      </c>
      <c r="AB6" t="s">
        <v>13</v>
      </c>
      <c r="AD6" t="s">
        <v>12</v>
      </c>
      <c r="AE6" t="s">
        <v>13</v>
      </c>
    </row>
    <row r="7" spans="1:31" x14ac:dyDescent="0.15">
      <c r="A7" s="1">
        <v>43617</v>
      </c>
    </row>
    <row r="8" spans="1:31" x14ac:dyDescent="0.15">
      <c r="A8" s="1">
        <v>43618</v>
      </c>
    </row>
    <row r="9" spans="1:31" x14ac:dyDescent="0.15">
      <c r="A9" s="1">
        <v>43619</v>
      </c>
    </row>
    <row r="10" spans="1:31" x14ac:dyDescent="0.15">
      <c r="A10" s="1">
        <v>43620</v>
      </c>
    </row>
    <row r="11" spans="1:31" x14ac:dyDescent="0.15">
      <c r="A11" s="1">
        <v>43621</v>
      </c>
    </row>
    <row r="12" spans="1:31" x14ac:dyDescent="0.15">
      <c r="A12" s="1">
        <v>43622</v>
      </c>
    </row>
    <row r="13" spans="1:31" x14ac:dyDescent="0.15">
      <c r="A13" s="1">
        <v>43623</v>
      </c>
    </row>
    <row r="14" spans="1:31" x14ac:dyDescent="0.15">
      <c r="A14" s="1">
        <v>43624</v>
      </c>
    </row>
    <row r="15" spans="1:31" x14ac:dyDescent="0.15">
      <c r="A15" s="1">
        <v>43625</v>
      </c>
    </row>
    <row r="16" spans="1:31" x14ac:dyDescent="0.15">
      <c r="A16" s="1">
        <v>43626</v>
      </c>
    </row>
    <row r="17" spans="1:1" x14ac:dyDescent="0.15">
      <c r="A17" s="1">
        <v>43627</v>
      </c>
    </row>
    <row r="18" spans="1:1" x14ac:dyDescent="0.15">
      <c r="A18" s="1">
        <v>43628</v>
      </c>
    </row>
    <row r="19" spans="1:1" x14ac:dyDescent="0.15">
      <c r="A19" s="1">
        <v>43629</v>
      </c>
    </row>
    <row r="20" spans="1:1" x14ac:dyDescent="0.15">
      <c r="A20" s="1">
        <v>43630</v>
      </c>
    </row>
    <row r="21" spans="1:1" x14ac:dyDescent="0.15">
      <c r="A21" s="1">
        <v>43631</v>
      </c>
    </row>
    <row r="22" spans="1:1" x14ac:dyDescent="0.15">
      <c r="A22" s="1">
        <v>43632</v>
      </c>
    </row>
    <row r="23" spans="1:1" x14ac:dyDescent="0.15">
      <c r="A23" s="1">
        <v>43633</v>
      </c>
    </row>
    <row r="24" spans="1:1" x14ac:dyDescent="0.15">
      <c r="A24" s="1">
        <v>43634</v>
      </c>
    </row>
    <row r="25" spans="1:1" x14ac:dyDescent="0.15">
      <c r="A25" s="1">
        <v>43635</v>
      </c>
    </row>
    <row r="26" spans="1:1" x14ac:dyDescent="0.15">
      <c r="A26" s="1">
        <v>43636</v>
      </c>
    </row>
    <row r="27" spans="1:1" x14ac:dyDescent="0.15">
      <c r="A27" s="1">
        <v>43637</v>
      </c>
    </row>
    <row r="28" spans="1:1" x14ac:dyDescent="0.15">
      <c r="A28" s="1">
        <v>43638</v>
      </c>
    </row>
    <row r="29" spans="1:1" x14ac:dyDescent="0.15">
      <c r="A29" s="1">
        <v>43639</v>
      </c>
    </row>
    <row r="30" spans="1:1" x14ac:dyDescent="0.15">
      <c r="A30" s="1">
        <v>43640</v>
      </c>
    </row>
    <row r="31" spans="1:1" x14ac:dyDescent="0.15">
      <c r="A31" s="1">
        <v>43641</v>
      </c>
    </row>
    <row r="32" spans="1:1" x14ac:dyDescent="0.15">
      <c r="A32" s="1">
        <v>43642</v>
      </c>
    </row>
    <row r="33" spans="1:29" x14ac:dyDescent="0.15">
      <c r="A33" s="1">
        <v>43643</v>
      </c>
    </row>
    <row r="34" spans="1:29" x14ac:dyDescent="0.15">
      <c r="A34" s="1">
        <v>43644</v>
      </c>
    </row>
    <row r="35" spans="1:29" x14ac:dyDescent="0.15">
      <c r="A35" s="1">
        <v>43645</v>
      </c>
    </row>
    <row r="36" spans="1:29" x14ac:dyDescent="0.15">
      <c r="A36" s="1">
        <v>43646</v>
      </c>
    </row>
    <row r="37" spans="1:29" x14ac:dyDescent="0.15">
      <c r="A37" s="1"/>
    </row>
    <row r="39" spans="1:29" x14ac:dyDescent="0.15">
      <c r="B39">
        <f>COUNTIF(B7:B37,"&gt;=30")</f>
        <v>0</v>
      </c>
      <c r="E39">
        <f>COUNTIF(E7:E37,"&gt;=30")</f>
        <v>0</v>
      </c>
      <c r="H39">
        <f>COUNTIF(H7:H37,"&gt;=30")</f>
        <v>0</v>
      </c>
      <c r="K39">
        <f>COUNTIF(K7:K37,"&gt;=30")</f>
        <v>0</v>
      </c>
      <c r="N39">
        <f>COUNTIF(N7:N37,"&gt;=30")</f>
        <v>0</v>
      </c>
      <c r="Q39">
        <f>COUNTIF(Q7:Q37,"&gt;=30")</f>
        <v>0</v>
      </c>
      <c r="T39">
        <f>COUNTIF(T7:T37,"&gt;=30")</f>
        <v>0</v>
      </c>
      <c r="W39">
        <f>COUNTIF(W7:W37,"&gt;=30")</f>
        <v>0</v>
      </c>
      <c r="Z39">
        <f>COUNTIF(Z7:Z37,"&gt;=30")</f>
        <v>0</v>
      </c>
      <c r="AC39">
        <f>COUNTIF(AC7:AC37,"&gt;=30")</f>
        <v>0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39"/>
  <sheetViews>
    <sheetView topLeftCell="A17" workbookViewId="0">
      <selection activeCell="B37" sqref="B37"/>
    </sheetView>
  </sheetViews>
  <sheetFormatPr defaultRowHeight="13.5" x14ac:dyDescent="0.15"/>
  <cols>
    <col min="1" max="1" width="10.5" bestFit="1" customWidth="1"/>
  </cols>
  <sheetData>
    <row r="3" spans="1:31" x14ac:dyDescent="0.15">
      <c r="B3" t="s">
        <v>0</v>
      </c>
      <c r="C3" t="s">
        <v>0</v>
      </c>
      <c r="D3" t="s">
        <v>0</v>
      </c>
      <c r="E3" t="s">
        <v>1</v>
      </c>
      <c r="F3" t="s">
        <v>1</v>
      </c>
      <c r="G3" t="s">
        <v>1</v>
      </c>
      <c r="H3" t="s">
        <v>2</v>
      </c>
      <c r="I3" t="s">
        <v>2</v>
      </c>
      <c r="J3" t="s">
        <v>2</v>
      </c>
      <c r="K3" t="s">
        <v>3</v>
      </c>
      <c r="L3" t="s">
        <v>3</v>
      </c>
      <c r="M3" t="s">
        <v>3</v>
      </c>
      <c r="N3" t="s">
        <v>4</v>
      </c>
      <c r="O3" t="s">
        <v>4</v>
      </c>
      <c r="P3" t="s">
        <v>4</v>
      </c>
      <c r="Q3" t="s">
        <v>5</v>
      </c>
      <c r="R3" t="s">
        <v>5</v>
      </c>
      <c r="S3" t="s">
        <v>5</v>
      </c>
      <c r="T3" t="s">
        <v>6</v>
      </c>
      <c r="U3" t="s">
        <v>6</v>
      </c>
      <c r="V3" t="s">
        <v>6</v>
      </c>
      <c r="W3" t="s">
        <v>7</v>
      </c>
      <c r="X3" t="s">
        <v>7</v>
      </c>
      <c r="Y3" t="s">
        <v>7</v>
      </c>
      <c r="Z3" t="s">
        <v>8</v>
      </c>
      <c r="AA3" t="s">
        <v>8</v>
      </c>
      <c r="AB3" t="s">
        <v>8</v>
      </c>
      <c r="AC3" t="s">
        <v>9</v>
      </c>
      <c r="AD3" t="s">
        <v>9</v>
      </c>
      <c r="AE3" t="s">
        <v>9</v>
      </c>
    </row>
    <row r="4" spans="1:31" x14ac:dyDescent="0.15">
      <c r="A4" t="s">
        <v>10</v>
      </c>
      <c r="B4" t="s">
        <v>11</v>
      </c>
      <c r="C4" t="s">
        <v>11</v>
      </c>
      <c r="D4" t="s">
        <v>11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</row>
    <row r="6" spans="1:31" x14ac:dyDescent="0.15">
      <c r="C6" t="s">
        <v>12</v>
      </c>
      <c r="D6" t="s">
        <v>13</v>
      </c>
      <c r="F6" t="s">
        <v>12</v>
      </c>
      <c r="G6" t="s">
        <v>13</v>
      </c>
      <c r="I6" t="s">
        <v>12</v>
      </c>
      <c r="J6" t="s">
        <v>13</v>
      </c>
      <c r="L6" t="s">
        <v>12</v>
      </c>
      <c r="M6" t="s">
        <v>13</v>
      </c>
      <c r="O6" t="s">
        <v>12</v>
      </c>
      <c r="P6" t="s">
        <v>13</v>
      </c>
      <c r="R6" t="s">
        <v>12</v>
      </c>
      <c r="S6" t="s">
        <v>13</v>
      </c>
      <c r="U6" t="s">
        <v>12</v>
      </c>
      <c r="V6" t="s">
        <v>13</v>
      </c>
      <c r="X6" t="s">
        <v>12</v>
      </c>
      <c r="Y6" t="s">
        <v>13</v>
      </c>
      <c r="AA6" t="s">
        <v>12</v>
      </c>
      <c r="AB6" t="s">
        <v>13</v>
      </c>
      <c r="AD6" t="s">
        <v>12</v>
      </c>
      <c r="AE6" t="s">
        <v>13</v>
      </c>
    </row>
    <row r="7" spans="1:31" x14ac:dyDescent="0.15">
      <c r="A7" s="1">
        <v>43647</v>
      </c>
    </row>
    <row r="8" spans="1:31" x14ac:dyDescent="0.15">
      <c r="A8" s="1">
        <v>43648</v>
      </c>
    </row>
    <row r="9" spans="1:31" x14ac:dyDescent="0.15">
      <c r="A9" s="1">
        <v>43649</v>
      </c>
    </row>
    <row r="10" spans="1:31" x14ac:dyDescent="0.15">
      <c r="A10" s="1">
        <v>43650</v>
      </c>
    </row>
    <row r="11" spans="1:31" x14ac:dyDescent="0.15">
      <c r="A11" s="1">
        <v>43651</v>
      </c>
    </row>
    <row r="12" spans="1:31" x14ac:dyDescent="0.15">
      <c r="A12" s="1">
        <v>43652</v>
      </c>
    </row>
    <row r="13" spans="1:31" x14ac:dyDescent="0.15">
      <c r="A13" s="1">
        <v>43653</v>
      </c>
    </row>
    <row r="14" spans="1:31" x14ac:dyDescent="0.15">
      <c r="A14" s="1">
        <v>43654</v>
      </c>
    </row>
    <row r="15" spans="1:31" x14ac:dyDescent="0.15">
      <c r="A15" s="1">
        <v>43655</v>
      </c>
    </row>
    <row r="16" spans="1:31" x14ac:dyDescent="0.15">
      <c r="A16" s="1">
        <v>43656</v>
      </c>
    </row>
    <row r="17" spans="1:1" x14ac:dyDescent="0.15">
      <c r="A17" s="1">
        <v>43657</v>
      </c>
    </row>
    <row r="18" spans="1:1" x14ac:dyDescent="0.15">
      <c r="A18" s="1">
        <v>43658</v>
      </c>
    </row>
    <row r="19" spans="1:1" x14ac:dyDescent="0.15">
      <c r="A19" s="1">
        <v>43659</v>
      </c>
    </row>
    <row r="20" spans="1:1" x14ac:dyDescent="0.15">
      <c r="A20" s="1">
        <v>43660</v>
      </c>
    </row>
    <row r="21" spans="1:1" x14ac:dyDescent="0.15">
      <c r="A21" s="1">
        <v>43661</v>
      </c>
    </row>
    <row r="22" spans="1:1" x14ac:dyDescent="0.15">
      <c r="A22" s="1">
        <v>43662</v>
      </c>
    </row>
    <row r="23" spans="1:1" x14ac:dyDescent="0.15">
      <c r="A23" s="1">
        <v>43663</v>
      </c>
    </row>
    <row r="24" spans="1:1" x14ac:dyDescent="0.15">
      <c r="A24" s="1">
        <v>43664</v>
      </c>
    </row>
    <row r="25" spans="1:1" x14ac:dyDescent="0.15">
      <c r="A25" s="1">
        <v>43665</v>
      </c>
    </row>
    <row r="26" spans="1:1" x14ac:dyDescent="0.15">
      <c r="A26" s="1">
        <v>43666</v>
      </c>
    </row>
    <row r="27" spans="1:1" x14ac:dyDescent="0.15">
      <c r="A27" s="1">
        <v>43667</v>
      </c>
    </row>
    <row r="28" spans="1:1" x14ac:dyDescent="0.15">
      <c r="A28" s="1">
        <v>43668</v>
      </c>
    </row>
    <row r="29" spans="1:1" x14ac:dyDescent="0.15">
      <c r="A29" s="1">
        <v>43669</v>
      </c>
    </row>
    <row r="30" spans="1:1" x14ac:dyDescent="0.15">
      <c r="A30" s="1">
        <v>43670</v>
      </c>
    </row>
    <row r="31" spans="1:1" x14ac:dyDescent="0.15">
      <c r="A31" s="1">
        <v>43671</v>
      </c>
    </row>
    <row r="32" spans="1:1" x14ac:dyDescent="0.15">
      <c r="A32" s="1">
        <v>43672</v>
      </c>
    </row>
    <row r="33" spans="1:29" x14ac:dyDescent="0.15">
      <c r="A33" s="1">
        <v>43673</v>
      </c>
    </row>
    <row r="34" spans="1:29" x14ac:dyDescent="0.15">
      <c r="A34" s="1">
        <v>43674</v>
      </c>
    </row>
    <row r="35" spans="1:29" x14ac:dyDescent="0.15">
      <c r="A35" s="1">
        <v>43675</v>
      </c>
    </row>
    <row r="36" spans="1:29" x14ac:dyDescent="0.15">
      <c r="A36" s="1">
        <v>43676</v>
      </c>
    </row>
    <row r="37" spans="1:29" x14ac:dyDescent="0.15">
      <c r="A37" s="1">
        <v>43677</v>
      </c>
    </row>
    <row r="39" spans="1:29" x14ac:dyDescent="0.15">
      <c r="B39">
        <f>COUNTIF(B7:B37,"&gt;=30")</f>
        <v>0</v>
      </c>
      <c r="E39">
        <f>COUNTIF(E7:E37,"&gt;=30")</f>
        <v>0</v>
      </c>
      <c r="H39">
        <f>COUNTIF(H7:H37,"&gt;=30")</f>
        <v>0</v>
      </c>
      <c r="K39">
        <f>COUNTIF(K7:K37,"&gt;=30")</f>
        <v>0</v>
      </c>
      <c r="N39">
        <f>COUNTIF(N7:N37,"&gt;=30")</f>
        <v>0</v>
      </c>
      <c r="Q39">
        <f>COUNTIF(Q7:Q37,"&gt;=30")</f>
        <v>0</v>
      </c>
      <c r="T39">
        <f>COUNTIF(T7:T37,"&gt;=30")</f>
        <v>0</v>
      </c>
      <c r="W39">
        <f>COUNTIF(W7:W37,"&gt;=30")</f>
        <v>0</v>
      </c>
      <c r="Z39">
        <f>COUNTIF(Z7:Z37,"&gt;=30")</f>
        <v>0</v>
      </c>
      <c r="AC39">
        <f>COUNTIF(AC7:AC37,"&gt;=30")</f>
        <v>0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39"/>
  <sheetViews>
    <sheetView workbookViewId="0">
      <selection activeCell="B36" sqref="B36"/>
    </sheetView>
  </sheetViews>
  <sheetFormatPr defaultRowHeight="13.5" x14ac:dyDescent="0.15"/>
  <cols>
    <col min="1" max="1" width="10.5" bestFit="1" customWidth="1"/>
  </cols>
  <sheetData>
    <row r="3" spans="1:31" x14ac:dyDescent="0.15">
      <c r="B3" t="s">
        <v>0</v>
      </c>
      <c r="C3" t="s">
        <v>0</v>
      </c>
      <c r="D3" t="s">
        <v>0</v>
      </c>
      <c r="E3" t="s">
        <v>1</v>
      </c>
      <c r="F3" t="s">
        <v>1</v>
      </c>
      <c r="G3" t="s">
        <v>1</v>
      </c>
      <c r="H3" t="s">
        <v>2</v>
      </c>
      <c r="I3" t="s">
        <v>2</v>
      </c>
      <c r="J3" t="s">
        <v>2</v>
      </c>
      <c r="K3" t="s">
        <v>3</v>
      </c>
      <c r="L3" t="s">
        <v>3</v>
      </c>
      <c r="M3" t="s">
        <v>3</v>
      </c>
      <c r="N3" t="s">
        <v>4</v>
      </c>
      <c r="O3" t="s">
        <v>4</v>
      </c>
      <c r="P3" t="s">
        <v>4</v>
      </c>
      <c r="Q3" t="s">
        <v>5</v>
      </c>
      <c r="R3" t="s">
        <v>5</v>
      </c>
      <c r="S3" t="s">
        <v>5</v>
      </c>
      <c r="T3" t="s">
        <v>6</v>
      </c>
      <c r="U3" t="s">
        <v>6</v>
      </c>
      <c r="V3" t="s">
        <v>6</v>
      </c>
      <c r="W3" t="s">
        <v>7</v>
      </c>
      <c r="X3" t="s">
        <v>7</v>
      </c>
      <c r="Y3" t="s">
        <v>7</v>
      </c>
      <c r="Z3" t="s">
        <v>8</v>
      </c>
      <c r="AA3" t="s">
        <v>8</v>
      </c>
      <c r="AB3" t="s">
        <v>8</v>
      </c>
      <c r="AC3" t="s">
        <v>9</v>
      </c>
      <c r="AD3" t="s">
        <v>9</v>
      </c>
      <c r="AE3" t="s">
        <v>9</v>
      </c>
    </row>
    <row r="4" spans="1:31" x14ac:dyDescent="0.15">
      <c r="A4" t="s">
        <v>10</v>
      </c>
      <c r="B4" t="s">
        <v>11</v>
      </c>
      <c r="C4" t="s">
        <v>11</v>
      </c>
      <c r="D4" t="s">
        <v>11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</row>
    <row r="6" spans="1:31" x14ac:dyDescent="0.15">
      <c r="C6" t="s">
        <v>12</v>
      </c>
      <c r="D6" t="s">
        <v>13</v>
      </c>
      <c r="F6" t="s">
        <v>12</v>
      </c>
      <c r="G6" t="s">
        <v>13</v>
      </c>
      <c r="I6" t="s">
        <v>12</v>
      </c>
      <c r="J6" t="s">
        <v>13</v>
      </c>
      <c r="L6" t="s">
        <v>12</v>
      </c>
      <c r="M6" t="s">
        <v>13</v>
      </c>
      <c r="O6" t="s">
        <v>12</v>
      </c>
      <c r="P6" t="s">
        <v>13</v>
      </c>
      <c r="R6" t="s">
        <v>12</v>
      </c>
      <c r="S6" t="s">
        <v>13</v>
      </c>
      <c r="U6" t="s">
        <v>12</v>
      </c>
      <c r="V6" t="s">
        <v>13</v>
      </c>
      <c r="X6" t="s">
        <v>12</v>
      </c>
      <c r="Y6" t="s">
        <v>13</v>
      </c>
      <c r="AA6" t="s">
        <v>12</v>
      </c>
      <c r="AB6" t="s">
        <v>13</v>
      </c>
      <c r="AD6" t="s">
        <v>12</v>
      </c>
      <c r="AE6" t="s">
        <v>13</v>
      </c>
    </row>
    <row r="7" spans="1:31" x14ac:dyDescent="0.15">
      <c r="A7" s="1">
        <v>43678</v>
      </c>
    </row>
    <row r="8" spans="1:31" x14ac:dyDescent="0.15">
      <c r="A8" s="1">
        <v>43679</v>
      </c>
    </row>
    <row r="9" spans="1:31" x14ac:dyDescent="0.15">
      <c r="A9" s="1">
        <v>43680</v>
      </c>
    </row>
    <row r="10" spans="1:31" x14ac:dyDescent="0.15">
      <c r="A10" s="1">
        <v>43681</v>
      </c>
    </row>
    <row r="11" spans="1:31" x14ac:dyDescent="0.15">
      <c r="A11" s="1">
        <v>43682</v>
      </c>
    </row>
    <row r="12" spans="1:31" x14ac:dyDescent="0.15">
      <c r="A12" s="1">
        <v>43683</v>
      </c>
    </row>
    <row r="13" spans="1:31" x14ac:dyDescent="0.15">
      <c r="A13" s="1">
        <v>43684</v>
      </c>
    </row>
    <row r="14" spans="1:31" x14ac:dyDescent="0.15">
      <c r="A14" s="1">
        <v>43685</v>
      </c>
    </row>
    <row r="15" spans="1:31" x14ac:dyDescent="0.15">
      <c r="A15" s="1">
        <v>43686</v>
      </c>
    </row>
    <row r="16" spans="1:31" x14ac:dyDescent="0.15">
      <c r="A16" s="1">
        <v>43687</v>
      </c>
    </row>
    <row r="17" spans="1:1" x14ac:dyDescent="0.15">
      <c r="A17" s="1">
        <v>43688</v>
      </c>
    </row>
    <row r="18" spans="1:1" x14ac:dyDescent="0.15">
      <c r="A18" s="1">
        <v>43689</v>
      </c>
    </row>
    <row r="19" spans="1:1" x14ac:dyDescent="0.15">
      <c r="A19" s="1">
        <v>43690</v>
      </c>
    </row>
    <row r="20" spans="1:1" x14ac:dyDescent="0.15">
      <c r="A20" s="1">
        <v>43691</v>
      </c>
    </row>
    <row r="21" spans="1:1" x14ac:dyDescent="0.15">
      <c r="A21" s="1">
        <v>43692</v>
      </c>
    </row>
    <row r="22" spans="1:1" x14ac:dyDescent="0.15">
      <c r="A22" s="1">
        <v>43693</v>
      </c>
    </row>
    <row r="23" spans="1:1" x14ac:dyDescent="0.15">
      <c r="A23" s="1">
        <v>43694</v>
      </c>
    </row>
    <row r="24" spans="1:1" x14ac:dyDescent="0.15">
      <c r="A24" s="1">
        <v>43695</v>
      </c>
    </row>
    <row r="25" spans="1:1" x14ac:dyDescent="0.15">
      <c r="A25" s="1">
        <v>43696</v>
      </c>
    </row>
    <row r="26" spans="1:1" x14ac:dyDescent="0.15">
      <c r="A26" s="1">
        <v>43697</v>
      </c>
    </row>
    <row r="27" spans="1:1" x14ac:dyDescent="0.15">
      <c r="A27" s="1">
        <v>43698</v>
      </c>
    </row>
    <row r="28" spans="1:1" x14ac:dyDescent="0.15">
      <c r="A28" s="1">
        <v>43699</v>
      </c>
    </row>
    <row r="29" spans="1:1" x14ac:dyDescent="0.15">
      <c r="A29" s="1">
        <v>43700</v>
      </c>
    </row>
    <row r="30" spans="1:1" x14ac:dyDescent="0.15">
      <c r="A30" s="1">
        <v>43701</v>
      </c>
    </row>
    <row r="31" spans="1:1" x14ac:dyDescent="0.15">
      <c r="A31" s="1">
        <v>43702</v>
      </c>
    </row>
    <row r="32" spans="1:1" x14ac:dyDescent="0.15">
      <c r="A32" s="1">
        <v>43703</v>
      </c>
    </row>
    <row r="33" spans="1:29" x14ac:dyDescent="0.15">
      <c r="A33" s="1">
        <v>43704</v>
      </c>
    </row>
    <row r="34" spans="1:29" x14ac:dyDescent="0.15">
      <c r="A34" s="1">
        <v>43705</v>
      </c>
    </row>
    <row r="35" spans="1:29" x14ac:dyDescent="0.15">
      <c r="A35" s="1">
        <v>43706</v>
      </c>
    </row>
    <row r="36" spans="1:29" x14ac:dyDescent="0.15">
      <c r="A36" s="1">
        <v>43707</v>
      </c>
    </row>
    <row r="37" spans="1:29" x14ac:dyDescent="0.15">
      <c r="A37" s="1">
        <v>43708</v>
      </c>
    </row>
    <row r="39" spans="1:29" x14ac:dyDescent="0.15">
      <c r="B39">
        <f>COUNTIF(B7:B37,"&gt;=30")</f>
        <v>0</v>
      </c>
      <c r="E39">
        <f>COUNTIF(E7:E37,"&gt;=30")</f>
        <v>0</v>
      </c>
      <c r="H39">
        <f>COUNTIF(H7:H37,"&gt;=30")</f>
        <v>0</v>
      </c>
      <c r="K39">
        <f>COUNTIF(K7:K37,"&gt;=30")</f>
        <v>0</v>
      </c>
      <c r="N39">
        <f>COUNTIF(N7:N37,"&gt;=30")</f>
        <v>0</v>
      </c>
      <c r="Q39">
        <f>COUNTIF(Q7:Q37,"&gt;=30")</f>
        <v>0</v>
      </c>
      <c r="T39">
        <f>COUNTIF(T7:T37,"&gt;=30")</f>
        <v>0</v>
      </c>
      <c r="W39">
        <f>COUNTIF(W7:W37,"&gt;=30")</f>
        <v>0</v>
      </c>
      <c r="Z39">
        <f>COUNTIF(Z7:Z37,"&gt;=30")</f>
        <v>0</v>
      </c>
      <c r="AC39">
        <f>COUNTIF(AC7:AC37,"&gt;=30")</f>
        <v>0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39"/>
  <sheetViews>
    <sheetView topLeftCell="A14" workbookViewId="0">
      <selection activeCell="A37" sqref="A37"/>
    </sheetView>
  </sheetViews>
  <sheetFormatPr defaultRowHeight="13.5" x14ac:dyDescent="0.15"/>
  <cols>
    <col min="1" max="1" width="10.5" bestFit="1" customWidth="1"/>
  </cols>
  <sheetData>
    <row r="3" spans="1:31" x14ac:dyDescent="0.15">
      <c r="B3" t="s">
        <v>0</v>
      </c>
      <c r="C3" t="s">
        <v>0</v>
      </c>
      <c r="D3" t="s">
        <v>0</v>
      </c>
      <c r="E3" t="s">
        <v>1</v>
      </c>
      <c r="F3" t="s">
        <v>1</v>
      </c>
      <c r="G3" t="s">
        <v>1</v>
      </c>
      <c r="H3" t="s">
        <v>2</v>
      </c>
      <c r="I3" t="s">
        <v>2</v>
      </c>
      <c r="J3" t="s">
        <v>2</v>
      </c>
      <c r="K3" t="s">
        <v>3</v>
      </c>
      <c r="L3" t="s">
        <v>3</v>
      </c>
      <c r="M3" t="s">
        <v>3</v>
      </c>
      <c r="N3" t="s">
        <v>4</v>
      </c>
      <c r="O3" t="s">
        <v>4</v>
      </c>
      <c r="P3" t="s">
        <v>4</v>
      </c>
      <c r="Q3" t="s">
        <v>5</v>
      </c>
      <c r="R3" t="s">
        <v>5</v>
      </c>
      <c r="S3" t="s">
        <v>5</v>
      </c>
      <c r="T3" t="s">
        <v>6</v>
      </c>
      <c r="U3" t="s">
        <v>6</v>
      </c>
      <c r="V3" t="s">
        <v>6</v>
      </c>
      <c r="W3" t="s">
        <v>7</v>
      </c>
      <c r="X3" t="s">
        <v>7</v>
      </c>
      <c r="Y3" t="s">
        <v>7</v>
      </c>
      <c r="Z3" t="s">
        <v>8</v>
      </c>
      <c r="AA3" t="s">
        <v>8</v>
      </c>
      <c r="AB3" t="s">
        <v>8</v>
      </c>
      <c r="AC3" t="s">
        <v>9</v>
      </c>
      <c r="AD3" t="s">
        <v>9</v>
      </c>
      <c r="AE3" t="s">
        <v>9</v>
      </c>
    </row>
    <row r="4" spans="1:31" x14ac:dyDescent="0.15">
      <c r="A4" t="s">
        <v>10</v>
      </c>
      <c r="B4" t="s">
        <v>11</v>
      </c>
      <c r="C4" t="s">
        <v>11</v>
      </c>
      <c r="D4" t="s">
        <v>11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</row>
    <row r="6" spans="1:31" x14ac:dyDescent="0.15">
      <c r="C6" t="s">
        <v>12</v>
      </c>
      <c r="D6" t="s">
        <v>13</v>
      </c>
      <c r="F6" t="s">
        <v>12</v>
      </c>
      <c r="G6" t="s">
        <v>13</v>
      </c>
      <c r="I6" t="s">
        <v>12</v>
      </c>
      <c r="J6" t="s">
        <v>13</v>
      </c>
      <c r="L6" t="s">
        <v>12</v>
      </c>
      <c r="M6" t="s">
        <v>13</v>
      </c>
      <c r="O6" t="s">
        <v>12</v>
      </c>
      <c r="P6" t="s">
        <v>13</v>
      </c>
      <c r="R6" t="s">
        <v>12</v>
      </c>
      <c r="S6" t="s">
        <v>13</v>
      </c>
      <c r="U6" t="s">
        <v>12</v>
      </c>
      <c r="V6" t="s">
        <v>13</v>
      </c>
      <c r="X6" t="s">
        <v>12</v>
      </c>
      <c r="Y6" t="s">
        <v>13</v>
      </c>
      <c r="AA6" t="s">
        <v>12</v>
      </c>
      <c r="AB6" t="s">
        <v>13</v>
      </c>
      <c r="AD6" t="s">
        <v>12</v>
      </c>
      <c r="AE6" t="s">
        <v>13</v>
      </c>
    </row>
    <row r="7" spans="1:31" x14ac:dyDescent="0.15">
      <c r="A7" s="1">
        <v>43709</v>
      </c>
    </row>
    <row r="8" spans="1:31" x14ac:dyDescent="0.15">
      <c r="A8" s="1">
        <v>43710</v>
      </c>
    </row>
    <row r="9" spans="1:31" x14ac:dyDescent="0.15">
      <c r="A9" s="1">
        <v>43711</v>
      </c>
    </row>
    <row r="10" spans="1:31" x14ac:dyDescent="0.15">
      <c r="A10" s="1">
        <v>43712</v>
      </c>
    </row>
    <row r="11" spans="1:31" x14ac:dyDescent="0.15">
      <c r="A11" s="1">
        <v>43713</v>
      </c>
    </row>
    <row r="12" spans="1:31" x14ac:dyDescent="0.15">
      <c r="A12" s="1">
        <v>43714</v>
      </c>
    </row>
    <row r="13" spans="1:31" x14ac:dyDescent="0.15">
      <c r="A13" s="1">
        <v>43715</v>
      </c>
    </row>
    <row r="14" spans="1:31" x14ac:dyDescent="0.15">
      <c r="A14" s="1">
        <v>43716</v>
      </c>
    </row>
    <row r="15" spans="1:31" x14ac:dyDescent="0.15">
      <c r="A15" s="1">
        <v>43717</v>
      </c>
    </row>
    <row r="16" spans="1:31" x14ac:dyDescent="0.15">
      <c r="A16" s="1">
        <v>43718</v>
      </c>
    </row>
    <row r="17" spans="1:1" x14ac:dyDescent="0.15">
      <c r="A17" s="1">
        <v>43719</v>
      </c>
    </row>
    <row r="18" spans="1:1" x14ac:dyDescent="0.15">
      <c r="A18" s="1">
        <v>43720</v>
      </c>
    </row>
    <row r="19" spans="1:1" x14ac:dyDescent="0.15">
      <c r="A19" s="1">
        <v>43721</v>
      </c>
    </row>
    <row r="20" spans="1:1" x14ac:dyDescent="0.15">
      <c r="A20" s="1">
        <v>43722</v>
      </c>
    </row>
    <row r="21" spans="1:1" x14ac:dyDescent="0.15">
      <c r="A21" s="1">
        <v>43723</v>
      </c>
    </row>
    <row r="22" spans="1:1" x14ac:dyDescent="0.15">
      <c r="A22" s="1">
        <v>43724</v>
      </c>
    </row>
    <row r="23" spans="1:1" x14ac:dyDescent="0.15">
      <c r="A23" s="1">
        <v>43725</v>
      </c>
    </row>
    <row r="24" spans="1:1" x14ac:dyDescent="0.15">
      <c r="A24" s="1">
        <v>43726</v>
      </c>
    </row>
    <row r="25" spans="1:1" x14ac:dyDescent="0.15">
      <c r="A25" s="1">
        <v>43727</v>
      </c>
    </row>
    <row r="26" spans="1:1" x14ac:dyDescent="0.15">
      <c r="A26" s="1">
        <v>43728</v>
      </c>
    </row>
    <row r="27" spans="1:1" x14ac:dyDescent="0.15">
      <c r="A27" s="1">
        <v>43729</v>
      </c>
    </row>
    <row r="28" spans="1:1" x14ac:dyDescent="0.15">
      <c r="A28" s="1">
        <v>43730</v>
      </c>
    </row>
    <row r="29" spans="1:1" x14ac:dyDescent="0.15">
      <c r="A29" s="1">
        <v>43731</v>
      </c>
    </row>
    <row r="30" spans="1:1" x14ac:dyDescent="0.15">
      <c r="A30" s="1">
        <v>43732</v>
      </c>
    </row>
    <row r="31" spans="1:1" x14ac:dyDescent="0.15">
      <c r="A31" s="1">
        <v>43733</v>
      </c>
    </row>
    <row r="32" spans="1:1" x14ac:dyDescent="0.15">
      <c r="A32" s="1">
        <v>43734</v>
      </c>
    </row>
    <row r="33" spans="1:29" x14ac:dyDescent="0.15">
      <c r="A33" s="1">
        <v>43735</v>
      </c>
    </row>
    <row r="34" spans="1:29" x14ac:dyDescent="0.15">
      <c r="A34" s="1">
        <v>43736</v>
      </c>
    </row>
    <row r="35" spans="1:29" x14ac:dyDescent="0.15">
      <c r="A35" s="1">
        <v>43737</v>
      </c>
    </row>
    <row r="36" spans="1:29" x14ac:dyDescent="0.15">
      <c r="A36" s="1">
        <v>43738</v>
      </c>
    </row>
    <row r="37" spans="1:29" x14ac:dyDescent="0.15">
      <c r="A37" s="1"/>
    </row>
    <row r="39" spans="1:29" x14ac:dyDescent="0.15">
      <c r="B39">
        <f>COUNTIF(B7:B37,"&gt;=30")</f>
        <v>0</v>
      </c>
      <c r="E39">
        <f>COUNTIF(E7:E37,"&gt;=30")</f>
        <v>0</v>
      </c>
      <c r="H39">
        <f>COUNTIF(H7:H37,"&gt;=30")</f>
        <v>0</v>
      </c>
      <c r="K39">
        <f>COUNTIF(K7:K37,"&gt;=30")</f>
        <v>0</v>
      </c>
      <c r="N39">
        <f>COUNTIF(N7:N37,"&gt;=30")</f>
        <v>0</v>
      </c>
      <c r="Q39">
        <f>COUNTIF(Q7:Q37,"&gt;=30")</f>
        <v>0</v>
      </c>
      <c r="T39">
        <f>COUNTIF(T7:T37,"&gt;=30")</f>
        <v>0</v>
      </c>
      <c r="W39">
        <f>COUNTIF(W7:W37,"&gt;=30")</f>
        <v>0</v>
      </c>
      <c r="Z39">
        <f>COUNTIF(Z7:Z37,"&gt;=30")</f>
        <v>0</v>
      </c>
      <c r="AC39">
        <f>COUNTIF(AC7:AC37,"&gt;=30")</f>
        <v>0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39"/>
  <sheetViews>
    <sheetView workbookViewId="0">
      <selection activeCell="C15" sqref="C15"/>
    </sheetView>
  </sheetViews>
  <sheetFormatPr defaultRowHeight="13.5" x14ac:dyDescent="0.15"/>
  <cols>
    <col min="1" max="1" width="11.625" bestFit="1" customWidth="1"/>
  </cols>
  <sheetData>
    <row r="3" spans="1:31" x14ac:dyDescent="0.15">
      <c r="B3" t="s">
        <v>0</v>
      </c>
      <c r="C3" t="s">
        <v>0</v>
      </c>
      <c r="D3" t="s">
        <v>0</v>
      </c>
      <c r="E3" t="s">
        <v>1</v>
      </c>
      <c r="F3" t="s">
        <v>1</v>
      </c>
      <c r="G3" t="s">
        <v>1</v>
      </c>
      <c r="H3" t="s">
        <v>2</v>
      </c>
      <c r="I3" t="s">
        <v>2</v>
      </c>
      <c r="J3" t="s">
        <v>2</v>
      </c>
      <c r="K3" t="s">
        <v>3</v>
      </c>
      <c r="L3" t="s">
        <v>3</v>
      </c>
      <c r="M3" t="s">
        <v>3</v>
      </c>
      <c r="N3" t="s">
        <v>4</v>
      </c>
      <c r="O3" t="s">
        <v>4</v>
      </c>
      <c r="P3" t="s">
        <v>4</v>
      </c>
      <c r="Q3" t="s">
        <v>5</v>
      </c>
      <c r="R3" t="s">
        <v>5</v>
      </c>
      <c r="S3" t="s">
        <v>5</v>
      </c>
      <c r="T3" t="s">
        <v>6</v>
      </c>
      <c r="U3" t="s">
        <v>6</v>
      </c>
      <c r="V3" t="s">
        <v>6</v>
      </c>
      <c r="W3" t="s">
        <v>7</v>
      </c>
      <c r="X3" t="s">
        <v>7</v>
      </c>
      <c r="Y3" t="s">
        <v>7</v>
      </c>
      <c r="Z3" t="s">
        <v>8</v>
      </c>
      <c r="AA3" t="s">
        <v>8</v>
      </c>
      <c r="AB3" t="s">
        <v>8</v>
      </c>
      <c r="AC3" t="s">
        <v>9</v>
      </c>
      <c r="AD3" t="s">
        <v>9</v>
      </c>
      <c r="AE3" t="s">
        <v>9</v>
      </c>
    </row>
    <row r="4" spans="1:31" x14ac:dyDescent="0.15">
      <c r="A4" t="s">
        <v>10</v>
      </c>
      <c r="B4" t="s">
        <v>11</v>
      </c>
      <c r="C4" t="s">
        <v>11</v>
      </c>
      <c r="D4" t="s">
        <v>11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</row>
    <row r="6" spans="1:31" x14ac:dyDescent="0.15">
      <c r="C6" t="s">
        <v>12</v>
      </c>
      <c r="D6" t="s">
        <v>13</v>
      </c>
      <c r="F6" t="s">
        <v>12</v>
      </c>
      <c r="G6" t="s">
        <v>13</v>
      </c>
      <c r="I6" t="s">
        <v>12</v>
      </c>
      <c r="J6" t="s">
        <v>13</v>
      </c>
      <c r="L6" t="s">
        <v>12</v>
      </c>
      <c r="M6" t="s">
        <v>13</v>
      </c>
      <c r="O6" t="s">
        <v>12</v>
      </c>
      <c r="P6" t="s">
        <v>13</v>
      </c>
      <c r="R6" t="s">
        <v>12</v>
      </c>
      <c r="S6" t="s">
        <v>13</v>
      </c>
      <c r="U6" t="s">
        <v>12</v>
      </c>
      <c r="V6" t="s">
        <v>13</v>
      </c>
      <c r="X6" t="s">
        <v>12</v>
      </c>
      <c r="Y6" t="s">
        <v>13</v>
      </c>
      <c r="AA6" t="s">
        <v>12</v>
      </c>
      <c r="AB6" t="s">
        <v>13</v>
      </c>
      <c r="AD6" t="s">
        <v>12</v>
      </c>
      <c r="AE6" t="s">
        <v>13</v>
      </c>
    </row>
    <row r="7" spans="1:31" x14ac:dyDescent="0.15">
      <c r="A7" s="1">
        <v>43739</v>
      </c>
    </row>
    <row r="8" spans="1:31" x14ac:dyDescent="0.15">
      <c r="A8" s="1">
        <v>43740</v>
      </c>
    </row>
    <row r="9" spans="1:31" x14ac:dyDescent="0.15">
      <c r="A9" s="1">
        <v>43741</v>
      </c>
    </row>
    <row r="10" spans="1:31" x14ac:dyDescent="0.15">
      <c r="A10" s="1">
        <v>43742</v>
      </c>
    </row>
    <row r="11" spans="1:31" x14ac:dyDescent="0.15">
      <c r="A11" s="1">
        <v>43743</v>
      </c>
    </row>
    <row r="12" spans="1:31" x14ac:dyDescent="0.15">
      <c r="A12" s="1">
        <v>43744</v>
      </c>
    </row>
    <row r="13" spans="1:31" x14ac:dyDescent="0.15">
      <c r="A13" s="1">
        <v>43745</v>
      </c>
    </row>
    <row r="14" spans="1:31" x14ac:dyDescent="0.15">
      <c r="A14" s="1">
        <v>43746</v>
      </c>
    </row>
    <row r="15" spans="1:31" x14ac:dyDescent="0.15">
      <c r="A15" s="1">
        <v>43747</v>
      </c>
    </row>
    <row r="16" spans="1:31" x14ac:dyDescent="0.15">
      <c r="A16" s="1">
        <v>43748</v>
      </c>
    </row>
    <row r="17" spans="1:1" x14ac:dyDescent="0.15">
      <c r="A17" s="1">
        <v>43749</v>
      </c>
    </row>
    <row r="18" spans="1:1" x14ac:dyDescent="0.15">
      <c r="A18" s="1">
        <v>43750</v>
      </c>
    </row>
    <row r="19" spans="1:1" x14ac:dyDescent="0.15">
      <c r="A19" s="1">
        <v>43751</v>
      </c>
    </row>
    <row r="20" spans="1:1" x14ac:dyDescent="0.15">
      <c r="A20" s="1">
        <v>43752</v>
      </c>
    </row>
    <row r="21" spans="1:1" x14ac:dyDescent="0.15">
      <c r="A21" s="1">
        <v>43753</v>
      </c>
    </row>
    <row r="22" spans="1:1" x14ac:dyDescent="0.15">
      <c r="A22" s="1">
        <v>43754</v>
      </c>
    </row>
    <row r="23" spans="1:1" x14ac:dyDescent="0.15">
      <c r="A23" s="1">
        <v>43755</v>
      </c>
    </row>
    <row r="24" spans="1:1" x14ac:dyDescent="0.15">
      <c r="A24" s="1">
        <v>43756</v>
      </c>
    </row>
    <row r="25" spans="1:1" x14ac:dyDescent="0.15">
      <c r="A25" s="1">
        <v>43757</v>
      </c>
    </row>
    <row r="26" spans="1:1" x14ac:dyDescent="0.15">
      <c r="A26" s="1">
        <v>43758</v>
      </c>
    </row>
    <row r="27" spans="1:1" x14ac:dyDescent="0.15">
      <c r="A27" s="1">
        <v>43759</v>
      </c>
    </row>
    <row r="28" spans="1:1" x14ac:dyDescent="0.15">
      <c r="A28" s="1">
        <v>43760</v>
      </c>
    </row>
    <row r="29" spans="1:1" x14ac:dyDescent="0.15">
      <c r="A29" s="1">
        <v>43761</v>
      </c>
    </row>
    <row r="30" spans="1:1" x14ac:dyDescent="0.15">
      <c r="A30" s="1">
        <v>43762</v>
      </c>
    </row>
    <row r="31" spans="1:1" x14ac:dyDescent="0.15">
      <c r="A31" s="1">
        <v>43763</v>
      </c>
    </row>
    <row r="32" spans="1:1" x14ac:dyDescent="0.15">
      <c r="A32" s="1">
        <v>43764</v>
      </c>
    </row>
    <row r="33" spans="1:29" x14ac:dyDescent="0.15">
      <c r="A33" s="1">
        <v>43765</v>
      </c>
    </row>
    <row r="34" spans="1:29" x14ac:dyDescent="0.15">
      <c r="A34" s="1">
        <v>43766</v>
      </c>
    </row>
    <row r="35" spans="1:29" x14ac:dyDescent="0.15">
      <c r="A35" s="1">
        <v>43767</v>
      </c>
    </row>
    <row r="36" spans="1:29" x14ac:dyDescent="0.15">
      <c r="A36" s="1">
        <v>43768</v>
      </c>
    </row>
    <row r="37" spans="1:29" x14ac:dyDescent="0.15">
      <c r="A37" s="1">
        <v>43769</v>
      </c>
    </row>
    <row r="39" spans="1:29" x14ac:dyDescent="0.15">
      <c r="B39">
        <f>COUNTIF(B7:B37,"&gt;=30")</f>
        <v>0</v>
      </c>
      <c r="E39">
        <f>COUNTIF(E7:E37,"&gt;=30")</f>
        <v>0</v>
      </c>
      <c r="H39">
        <f>COUNTIF(H7:H37,"&gt;=30")</f>
        <v>0</v>
      </c>
      <c r="K39">
        <f>COUNTIF(K7:K37,"&gt;=30")</f>
        <v>0</v>
      </c>
      <c r="N39">
        <f>COUNTIF(N7:N37,"&gt;=30")</f>
        <v>0</v>
      </c>
      <c r="Q39">
        <f>COUNTIF(Q7:Q37,"&gt;=30")</f>
        <v>0</v>
      </c>
      <c r="T39">
        <f>COUNTIF(T7:T37,"&gt;=30")</f>
        <v>0</v>
      </c>
      <c r="W39">
        <f>COUNTIF(W7:W37,"&gt;=30")</f>
        <v>0</v>
      </c>
      <c r="Z39">
        <f>COUNTIF(Z7:Z37,"&gt;=30")</f>
        <v>0</v>
      </c>
      <c r="AC39">
        <f>COUNTIF(AC7:AC37,"&gt;=30")</f>
        <v>0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集計</vt:lpstr>
      <vt:lpstr>5月</vt:lpstr>
      <vt:lpstr>6月</vt:lpstr>
      <vt:lpstr>7月</vt:lpstr>
      <vt:lpstr>8月</vt:lpstr>
      <vt:lpstr>9月</vt:lpstr>
      <vt:lpstr>10月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 隆輔</dc:creator>
  <cp:lastModifiedBy>鳥取県庁</cp:lastModifiedBy>
  <dcterms:created xsi:type="dcterms:W3CDTF">2019-06-05T08:53:13Z</dcterms:created>
  <dcterms:modified xsi:type="dcterms:W3CDTF">2019-06-12T02:27:20Z</dcterms:modified>
</cp:coreProperties>
</file>