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一覧表" sheetId="1" r:id="rId1"/>
    <sheet name="作品票（自動入力されます）" sheetId="2" r:id="rId2"/>
    <sheet name="作品票（手書用）" sheetId="3" r:id="rId3"/>
  </sheets>
  <definedNames>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<sst xmlns="http://schemas.openxmlformats.org/spreadsheetml/2006/main" count="928" uniqueCount="52">
  <si>
    <t>ご担当者</t>
  </si>
  <si>
    <t>住所</t>
  </si>
  <si>
    <t>電話番号</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</si>
  <si>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</si>
  <si>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</si>
  <si>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</si>
  <si>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</si>
  <si>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</si>
  <si>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</si>
  <si>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</si>
  <si>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</si>
  <si>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</si>
  <si>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</si>
  <si>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</si>
  <si>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</si>
  <si>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</si>
  <si>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</si>
  <si>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</si>
  <si>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</si>
  <si>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</si>
  <si>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</si>
  <si>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</si>
  <si>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</si>
  <si>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</si>
  <si>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ふりがな</t>
  </si>
  <si>
    <t>鳥取市青谷町</t>
  </si>
  <si>
    <t>作者居住市町村名</t>
  </si>
  <si>
    <t>（旧市町村名）</t>
  </si>
  <si>
    <t>〒</t>
  </si>
  <si>
    <t>２　搬入作品一覧表</t>
  </si>
  <si>
    <t>鳥取　太郎</t>
  </si>
  <si>
    <t>とっとり　たろう</t>
  </si>
  <si>
    <t>【お願い】</t>
  </si>
  <si>
    <t>絵画・デザイン</t>
  </si>
  <si>
    <t>学校</t>
  </si>
  <si>
    <t>※部門ごとに別葉で作成してください。</t>
  </si>
  <si>
    <t>写真</t>
  </si>
  <si>
    <t>鳥取小学校</t>
  </si>
  <si>
    <t>絵画・デザイン</t>
  </si>
  <si>
    <t>学校名
(団体）</t>
  </si>
  <si>
    <t>小・中</t>
  </si>
  <si>
    <t>　　　　　　※「絵画・デザイン」「書写」「写真」の部門名を記入　↓↓</t>
  </si>
  <si>
    <t>書写</t>
  </si>
  <si>
    <t>　　※学校または団体を記入　↓↓</t>
  </si>
  <si>
    <r>
      <t>※入賞、入選作品に選ばれた場合、このデータを元にｷｬﾌﾟｼｮﾝ、表彰状等を作成しますので、
　</t>
    </r>
    <r>
      <rPr>
        <b/>
        <u val="single"/>
        <sz val="11"/>
        <color indexed="10"/>
        <rFont val="ＭＳ Ｐゴシック"/>
        <family val="3"/>
      </rPr>
      <t>漢字等の記載間違いのないように提出前に今一度よくご確認ください。</t>
    </r>
    <r>
      <rPr>
        <b/>
        <sz val="11"/>
        <color indexed="10"/>
        <rFont val="ＭＳ Ｐゴシック"/>
        <family val="3"/>
      </rPr>
      <t xml:space="preserve">
　</t>
    </r>
    <r>
      <rPr>
        <b/>
        <u val="single"/>
        <sz val="11"/>
        <color indexed="10"/>
        <rFont val="ＭＳ Ｐゴシック"/>
        <family val="3"/>
      </rPr>
      <t>（例：　崎・﨑・碕の区別　　浜・濵・濱の区別　等）</t>
    </r>
    <r>
      <rPr>
        <b/>
        <sz val="11"/>
        <color indexed="12"/>
        <rFont val="ＭＳ Ｐゴシック"/>
        <family val="3"/>
      </rPr>
      <t xml:space="preserve">
　常用漢字以外の文字を使用する必要のある場合には、作品出品時に受付担当者へお知らせください。
　（その文字を○で囲み、余白に手書きで正しい文字を記入する等わかりやすく表示）</t>
    </r>
  </si>
  <si>
    <t>１　団体名</t>
  </si>
  <si>
    <t>団体名</t>
  </si>
  <si>
    <t>◆作品搬入受付期間
　　県本庁舎・中・西部総合事務所　平成２９年１０月２日（月）～４日（水）の３日間　１１：００～１９：００
　　日野町文化センター　 　　平成２９年１０月２日（月）及び４日（水）の２日間　１０：００～１７：００</t>
  </si>
  <si>
    <t>第１５回鳥取県ジュニア美術展覧会【出品申込一覧表】　</t>
  </si>
  <si>
    <t>第１５回鳥取県ジュニア美術展覧会</t>
  </si>
  <si>
    <t>第１５回鳥取県ジュニア美術展覧会</t>
  </si>
  <si>
    <r>
      <t>※書き間違い等のミスを防ぐため、必ず電子ファイルでご作成ください。
　電子ファイルは、運営委託先である日本通運株式会社鳥取支店あてに</t>
    </r>
    <r>
      <rPr>
        <b/>
        <u val="single"/>
        <sz val="11"/>
        <color indexed="12"/>
        <rFont val="ＭＳ Ｐゴシック"/>
        <family val="3"/>
      </rPr>
      <t>電子メール</t>
    </r>
    <r>
      <rPr>
        <b/>
        <sz val="11"/>
        <color indexed="12"/>
        <rFont val="ＭＳ Ｐゴシック"/>
        <family val="3"/>
      </rPr>
      <t>で送信してください。　
　（</t>
    </r>
    <r>
      <rPr>
        <b/>
        <sz val="11"/>
        <color indexed="10"/>
        <rFont val="ＭＳ Ｐゴシック"/>
        <family val="3"/>
      </rPr>
      <t>提出締切：平成２９年９月２９日（金）
　　締切に間に合わない場合は、作品提出と同日中に送信をお願いします。
　　なお、セキュリティの問題上、ＵＳＢメモリ・ＦＤ等での提出は受付できません。</t>
    </r>
    <r>
      <rPr>
        <b/>
        <sz val="11"/>
        <color indexed="12"/>
        <rFont val="ＭＳ Ｐゴシック"/>
        <family val="3"/>
      </rPr>
      <t xml:space="preserve">）
    　　→日本通運株式会社鳥取支店　アドレス：jr_tottorikenten@nittsu.co.jp
　　　　　　　　　　　　　　　　　　　　　　　　電話番号：０８５７－２８－４１６４
</t>
    </r>
    <r>
      <rPr>
        <b/>
        <sz val="14"/>
        <color indexed="10"/>
        <rFont val="ＭＳ Ｐゴシック"/>
        <family val="3"/>
      </rPr>
      <t>※受付時には紙に印刷した申込書を必ずご持参ください。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</si>
</sst>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20"/>
      <name val="ＭＳ Ｐゴシック"/>
      <family val="3"/>
    </font>
    <font>
      <sz val="11"/>
      <name val="HG創英角ﾎﾟｯﾌﾟ体"/>
      <family val="3"/>
    </font>
    <font>
      <sz val="8"/>
      <name val="HG創英角ﾎﾟｯﾌﾟ体"/>
      <family val="3"/>
    </font>
    <font>
      <sz val="18"/>
      <name val="HG創英角ﾎﾟｯﾌﾟ体"/>
      <family val="3"/>
    </font>
    <font>
      <sz val="10"/>
      <name val="ＭＳ Ｐゴシック"/>
      <family val="3"/>
    </font>
    <font>
      <sz val="14"/>
      <color indexed="10"/>
      <name val="HG創英角ﾎﾟｯﾌﾟ体"/>
      <family val="3"/>
    </font>
    <font>
      <sz val="16"/>
      <color indexed="10"/>
      <name val="HG創英角ﾎﾟｯﾌﾟ体"/>
      <family val="3"/>
    </font>
    <font>
      <sz val="16"/>
      <name val="HG創英角ﾎﾟｯﾌﾟ体"/>
      <family val="3"/>
    </font>
    <font>
      <b/>
      <sz val="11"/>
      <color indexed="12"/>
      <name val="ＭＳ Ｐゴシック"/>
      <family val="3"/>
    </font>
    <font>
      <b/>
      <sz val="11"/>
      <color indexed="10"/>
      <name val="ＭＳ Ｐゴシック"/>
      <family val="3"/>
    </font>
    <font>
      <sz val="9"/>
      <color indexed="10"/>
      <name val="ＭＳ Ｐゴシック"/>
      <family val="3"/>
    </font>
    <font>
      <b/>
      <sz val="14"/>
      <color indexed="10"/>
      <name val="ＭＳ Ｐゴシック"/>
      <family val="3"/>
    </font>
    <font>
      <b/>
      <u val="single"/>
      <sz val="11"/>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6">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 fillId="33" borderId="27" xfId="0" applyFont="1" applyFill="1" applyBorder="1" applyAlignment="1">
      <alignment horizontal="right" vertical="center"/>
    </xf>
    <xf numFmtId="0" fontId="8" fillId="34" borderId="27" xfId="0" applyFont="1" applyFill="1" applyBorder="1" applyAlignment="1">
      <alignment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34" borderId="17" xfId="0" applyFont="1" applyFill="1" applyBorder="1" applyAlignment="1">
      <alignment vertical="center" shrinkToFit="1"/>
    </xf>
    <xf numFmtId="0" fontId="0" fillId="33" borderId="14" xfId="0" applyFill="1" applyBorder="1" applyAlignment="1">
      <alignment vertical="center" shrinkToFit="1"/>
    </xf>
    <xf numFmtId="0" fontId="10" fillId="33" borderId="28" xfId="0" applyFont="1" applyFill="1" applyBorder="1" applyAlignment="1">
      <alignment vertical="center"/>
    </xf>
    <xf numFmtId="0" fontId="0" fillId="33" borderId="12" xfId="0" applyFill="1" applyBorder="1" applyAlignment="1">
      <alignment vertical="center" shrinkToFit="1"/>
    </xf>
    <xf numFmtId="0" fontId="11" fillId="35" borderId="29" xfId="0" applyFont="1" applyFill="1" applyBorder="1" applyAlignment="1">
      <alignment horizontal="center" vertical="center"/>
    </xf>
    <xf numFmtId="0" fontId="5" fillId="34" borderId="18" xfId="0" applyFont="1" applyFill="1" applyBorder="1" applyAlignment="1">
      <alignment vertical="center" shrinkToFit="1"/>
    </xf>
    <xf numFmtId="0" fontId="0" fillId="0" borderId="19" xfId="0" applyFill="1" applyBorder="1" applyAlignment="1">
      <alignment vertical="center" shrinkToFit="1"/>
    </xf>
    <xf numFmtId="0" fontId="14" fillId="0" borderId="0" xfId="0" applyFont="1" applyAlignment="1">
      <alignment vertical="center"/>
    </xf>
    <xf numFmtId="0" fontId="0" fillId="0" borderId="21" xfId="0" applyBorder="1" applyAlignment="1">
      <alignment horizontal="center" vertical="center"/>
    </xf>
    <xf numFmtId="0" fontId="16" fillId="0" borderId="0" xfId="0" applyFont="1" applyBorder="1" applyAlignment="1">
      <alignment vertical="center"/>
    </xf>
    <xf numFmtId="0" fontId="21" fillId="0" borderId="0" xfId="0" applyFont="1" applyAlignment="1">
      <alignment vertical="center"/>
    </xf>
    <xf numFmtId="0" fontId="0" fillId="33" borderId="30" xfId="0" applyFill="1" applyBorder="1" applyAlignment="1">
      <alignment vertical="center"/>
    </xf>
    <xf numFmtId="0" fontId="5" fillId="34" borderId="30" xfId="0" applyFont="1" applyFill="1" applyBorder="1" applyAlignment="1">
      <alignment vertical="center" shrinkToFit="1"/>
    </xf>
    <xf numFmtId="0" fontId="0" fillId="35" borderId="13" xfId="0" applyFill="1" applyBorder="1" applyAlignment="1">
      <alignment vertical="center" wrapText="1"/>
    </xf>
    <xf numFmtId="0" fontId="0" fillId="0" borderId="16" xfId="0" applyBorder="1" applyAlignment="1">
      <alignment vertical="center"/>
    </xf>
    <xf numFmtId="0" fontId="0" fillId="0" borderId="28" xfId="0" applyBorder="1" applyAlignment="1">
      <alignment vertical="center"/>
    </xf>
    <xf numFmtId="0" fontId="19" fillId="0" borderId="31" xfId="0" applyFont="1" applyBorder="1" applyAlignment="1">
      <alignment vertical="center" wrapText="1"/>
    </xf>
    <xf numFmtId="0" fontId="20" fillId="0" borderId="32" xfId="0" applyFont="1" applyBorder="1" applyAlignment="1">
      <alignment vertical="center"/>
    </xf>
    <xf numFmtId="0" fontId="20" fillId="0" borderId="33" xfId="0" applyFont="1" applyBorder="1" applyAlignment="1">
      <alignment vertical="center"/>
    </xf>
    <xf numFmtId="0" fontId="14" fillId="0" borderId="0" xfId="0" applyFont="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0" fillId="33" borderId="34" xfId="0" applyFill="1" applyBorder="1" applyAlignment="1">
      <alignment horizontal="center" vertical="center"/>
    </xf>
    <xf numFmtId="0" fontId="0" fillId="0" borderId="35" xfId="0" applyBorder="1" applyAlignment="1">
      <alignment horizontal="center" vertical="center"/>
    </xf>
    <xf numFmtId="0" fontId="14" fillId="0" borderId="0" xfId="0" applyFont="1" applyAlignment="1">
      <alignment vertical="top" wrapText="1"/>
    </xf>
    <xf numFmtId="0" fontId="0" fillId="34"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0" fillId="33" borderId="27" xfId="0" applyFill="1" applyBorder="1" applyAlignment="1">
      <alignment vertical="center" wrapText="1"/>
    </xf>
    <xf numFmtId="0" fontId="0" fillId="33" borderId="38" xfId="0" applyFill="1" applyBorder="1" applyAlignment="1">
      <alignment vertical="center" wrapText="1"/>
    </xf>
    <xf numFmtId="0" fontId="0" fillId="34" borderId="10" xfId="0"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33" borderId="27" xfId="0" applyFill="1" applyBorder="1" applyAlignment="1">
      <alignment vertical="center"/>
    </xf>
    <xf numFmtId="0" fontId="0" fillId="33" borderId="38" xfId="0" applyFill="1" applyBorder="1" applyAlignment="1">
      <alignment vertical="center"/>
    </xf>
    <xf numFmtId="0" fontId="0" fillId="35" borderId="10" xfId="0" applyFill="1" applyBorder="1" applyAlignment="1">
      <alignment vertical="center" wrapText="1"/>
    </xf>
    <xf numFmtId="0" fontId="0" fillId="35" borderId="15" xfId="0" applyFill="1" applyBorder="1" applyAlignment="1">
      <alignment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27"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2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6" fillId="0" borderId="11"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9" fillId="0" borderId="2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80"/>
  <sheetViews>
    <sheetView tabSelected="1" zoomScalePageLayoutView="0" workbookViewId="0" topLeftCell="A1">
      <selection activeCell="B2" sqref="B2"/>
    </sheetView>
  </sheetViews>
  <sheetFormatPr defaultColWidth="9.00390625" defaultRowHeight="13.5"/>
  <cols>
    <col min="1" max="1" width="1.37890625" style="0" customWidth="1"/>
    <col min="2" max="2" width="4.50390625" style="0" customWidth="1"/>
    <col min="3" max="3" width="17.50390625" style="0" customWidth="1"/>
    <col min="4" max="4" width="13.375" style="0" customWidth="1"/>
    <col min="5" max="5" width="12.375" style="0" customWidth="1"/>
    <col min="6" max="6" width="12.25390625" style="0" customWidth="1"/>
    <col min="7" max="7" width="12.00390625" style="0" customWidth="1"/>
    <col min="8" max="8" width="3.75390625" style="0" customWidth="1"/>
    <col min="9" max="9" width="11.50390625" style="0" customWidth="1"/>
    <col min="10" max="10" width="6.375" style="0" customWidth="1"/>
    <col min="11" max="11" width="2.375" style="0" customWidth="1"/>
    <col min="12" max="12" width="3.00390625" style="0" customWidth="1"/>
  </cols>
  <sheetData>
    <row r="1" ht="14.25" thickBot="1"/>
    <row r="2" spans="2:10" ht="50.25" customHeight="1" thickBot="1" thickTop="1">
      <c r="B2" s="50"/>
      <c r="C2" s="59" t="s">
        <v>47</v>
      </c>
      <c r="D2" s="60"/>
      <c r="E2" s="60"/>
      <c r="F2" s="60"/>
      <c r="G2" s="60"/>
      <c r="H2" s="60"/>
      <c r="I2" s="60"/>
      <c r="J2" s="61"/>
    </row>
    <row r="3" spans="2:10" ht="20.25" customHeight="1" thickTop="1">
      <c r="B3" s="50" t="s">
        <v>32</v>
      </c>
      <c r="C3" s="50"/>
      <c r="D3" s="50"/>
      <c r="E3" s="50"/>
      <c r="F3" s="50"/>
      <c r="G3" s="50"/>
      <c r="H3" s="50"/>
      <c r="I3" s="50"/>
      <c r="J3" s="50"/>
    </row>
    <row r="4" spans="2:10" ht="19.5" customHeight="1">
      <c r="B4" s="50"/>
      <c r="C4" s="62" t="s">
        <v>35</v>
      </c>
      <c r="D4" s="62"/>
      <c r="E4" s="62"/>
      <c r="F4" s="62"/>
      <c r="G4" s="62"/>
      <c r="H4" s="62"/>
      <c r="I4" s="62"/>
      <c r="J4" s="62"/>
    </row>
    <row r="5" spans="2:13" ht="126.75" customHeight="1">
      <c r="B5" s="50"/>
      <c r="C5" s="67" t="s">
        <v>51</v>
      </c>
      <c r="D5" s="67"/>
      <c r="E5" s="67"/>
      <c r="F5" s="67"/>
      <c r="G5" s="67"/>
      <c r="H5" s="67"/>
      <c r="I5" s="67"/>
      <c r="J5" s="67"/>
      <c r="M5" s="53"/>
    </row>
    <row r="6" spans="2:10" ht="82.5" customHeight="1">
      <c r="B6" s="50"/>
      <c r="C6" s="67" t="s">
        <v>44</v>
      </c>
      <c r="D6" s="67"/>
      <c r="E6" s="67"/>
      <c r="F6" s="67"/>
      <c r="G6" s="67"/>
      <c r="H6" s="67"/>
      <c r="I6" s="67"/>
      <c r="J6" s="67"/>
    </row>
    <row r="8" spans="2:10" ht="21">
      <c r="B8" s="63" t="s">
        <v>48</v>
      </c>
      <c r="C8" s="64"/>
      <c r="D8" s="64"/>
      <c r="E8" s="64"/>
      <c r="F8" s="64"/>
      <c r="G8" s="64"/>
      <c r="H8" s="64"/>
      <c r="I8" s="64"/>
      <c r="J8" s="64"/>
    </row>
    <row r="10" ht="17.25">
      <c r="B10" s="2" t="s">
        <v>45</v>
      </c>
    </row>
    <row r="11" spans="3:10" ht="13.5">
      <c r="C11" s="73" t="s">
        <v>46</v>
      </c>
      <c r="D11" s="75"/>
      <c r="E11" s="76"/>
      <c r="F11" s="78" t="s">
        <v>1</v>
      </c>
      <c r="G11" s="80" t="s">
        <v>28</v>
      </c>
      <c r="H11" s="81"/>
      <c r="I11" s="81"/>
      <c r="J11" s="76"/>
    </row>
    <row r="12" spans="3:10" ht="13.5">
      <c r="C12" s="74"/>
      <c r="D12" s="77"/>
      <c r="E12" s="58"/>
      <c r="F12" s="79"/>
      <c r="G12" s="56"/>
      <c r="H12" s="57"/>
      <c r="I12" s="57"/>
      <c r="J12" s="58"/>
    </row>
    <row r="13" spans="3:10" ht="27" customHeight="1">
      <c r="C13" s="5" t="s">
        <v>0</v>
      </c>
      <c r="D13" s="68"/>
      <c r="E13" s="69"/>
      <c r="F13" s="6" t="s">
        <v>2</v>
      </c>
      <c r="G13" s="68"/>
      <c r="H13" s="70"/>
      <c r="I13" s="70"/>
      <c r="J13" s="69"/>
    </row>
    <row r="15" spans="3:9" ht="14.25" thickBot="1">
      <c r="C15" s="52" t="s">
        <v>41</v>
      </c>
      <c r="D15" s="3"/>
      <c r="E15" s="1"/>
      <c r="F15" s="1"/>
      <c r="G15" s="52" t="s">
        <v>43</v>
      </c>
      <c r="H15" s="1"/>
      <c r="I15" s="1"/>
    </row>
    <row r="16" spans="2:9" ht="30" customHeight="1" thickBot="1">
      <c r="B16" s="2" t="s">
        <v>29</v>
      </c>
      <c r="D16" s="14" t="s">
        <v>9</v>
      </c>
      <c r="E16" s="71"/>
      <c r="F16" s="72"/>
      <c r="G16" s="65" t="s">
        <v>20</v>
      </c>
      <c r="H16" s="66"/>
      <c r="I16" s="47"/>
    </row>
    <row r="18" spans="2:9" ht="13.5">
      <c r="B18" s="4" t="s">
        <v>8</v>
      </c>
      <c r="C18" s="8" t="s">
        <v>3</v>
      </c>
      <c r="D18" s="9"/>
      <c r="E18" s="10" t="s">
        <v>5</v>
      </c>
      <c r="F18" s="10"/>
      <c r="G18" s="8" t="s">
        <v>46</v>
      </c>
      <c r="H18" s="9"/>
      <c r="I18" s="44" t="s">
        <v>26</v>
      </c>
    </row>
    <row r="19" spans="2:10" ht="13.5">
      <c r="B19" s="7" t="s">
        <v>7</v>
      </c>
      <c r="C19" s="7"/>
      <c r="D19" s="6" t="s">
        <v>4</v>
      </c>
      <c r="E19" s="11"/>
      <c r="F19" s="6" t="s">
        <v>4</v>
      </c>
      <c r="G19" s="7"/>
      <c r="H19" s="46" t="s">
        <v>6</v>
      </c>
      <c r="I19" s="45" t="s">
        <v>27</v>
      </c>
      <c r="J19" s="49" t="s">
        <v>11</v>
      </c>
    </row>
    <row r="20" spans="2:9" ht="19.5" customHeight="1">
      <c r="B20" s="30" t="s">
        <v>17</v>
      </c>
      <c r="C20" s="31" t="s">
        <v>16</v>
      </c>
      <c r="D20" s="31" t="s">
        <v>18</v>
      </c>
      <c r="E20" s="31" t="s">
        <v>30</v>
      </c>
      <c r="F20" s="31" t="s">
        <v>31</v>
      </c>
      <c r="G20" s="31" t="s">
        <v>37</v>
      </c>
      <c r="H20" s="31">
        <v>2</v>
      </c>
      <c r="I20" s="31" t="s">
        <v>25</v>
      </c>
    </row>
    <row r="21" spans="2:9" ht="19.5" customHeight="1">
      <c r="B21" s="12">
        <v>1</v>
      </c>
      <c r="C21" s="43"/>
      <c r="D21" s="43"/>
      <c r="E21" s="43"/>
      <c r="F21" s="43"/>
      <c r="G21" s="43"/>
      <c r="H21" s="43"/>
      <c r="I21" s="43"/>
    </row>
    <row r="22" spans="2:9" ht="19.5" customHeight="1">
      <c r="B22" s="12">
        <f aca="true" t="shared" si="0" ref="B22:B35">B21+1</f>
        <v>2</v>
      </c>
      <c r="C22" s="43"/>
      <c r="D22" s="43"/>
      <c r="E22" s="43"/>
      <c r="F22" s="43"/>
      <c r="G22" s="43"/>
      <c r="H22" s="43"/>
      <c r="I22" s="43"/>
    </row>
    <row r="23" spans="2:9" ht="19.5" customHeight="1">
      <c r="B23" s="12">
        <f t="shared" si="0"/>
        <v>3</v>
      </c>
      <c r="C23" s="43"/>
      <c r="D23" s="43"/>
      <c r="E23" s="43"/>
      <c r="F23" s="43"/>
      <c r="G23" s="43"/>
      <c r="H23" s="43"/>
      <c r="I23" s="43"/>
    </row>
    <row r="24" spans="2:9" ht="19.5" customHeight="1">
      <c r="B24" s="12">
        <f t="shared" si="0"/>
        <v>4</v>
      </c>
      <c r="C24" s="43"/>
      <c r="D24" s="43"/>
      <c r="E24" s="43"/>
      <c r="F24" s="43"/>
      <c r="G24" s="43"/>
      <c r="H24" s="43"/>
      <c r="I24" s="43"/>
    </row>
    <row r="25" spans="2:9" ht="19.5" customHeight="1">
      <c r="B25" s="12">
        <f t="shared" si="0"/>
        <v>5</v>
      </c>
      <c r="C25" s="43"/>
      <c r="D25" s="43"/>
      <c r="E25" s="43"/>
      <c r="F25" s="43"/>
      <c r="G25" s="43"/>
      <c r="H25" s="43"/>
      <c r="I25" s="43"/>
    </row>
    <row r="26" spans="2:9" ht="19.5" customHeight="1">
      <c r="B26" s="12">
        <f t="shared" si="0"/>
        <v>6</v>
      </c>
      <c r="C26" s="43"/>
      <c r="D26" s="43"/>
      <c r="E26" s="43"/>
      <c r="F26" s="43"/>
      <c r="G26" s="43"/>
      <c r="H26" s="43"/>
      <c r="I26" s="43"/>
    </row>
    <row r="27" spans="2:9" ht="19.5" customHeight="1">
      <c r="B27" s="12">
        <f t="shared" si="0"/>
        <v>7</v>
      </c>
      <c r="C27" s="43"/>
      <c r="D27" s="43"/>
      <c r="E27" s="43"/>
      <c r="F27" s="43"/>
      <c r="G27" s="43"/>
      <c r="H27" s="43"/>
      <c r="I27" s="43"/>
    </row>
    <row r="28" spans="2:9" ht="19.5" customHeight="1">
      <c r="B28" s="12">
        <f t="shared" si="0"/>
        <v>8</v>
      </c>
      <c r="C28" s="43"/>
      <c r="D28" s="43"/>
      <c r="E28" s="43"/>
      <c r="F28" s="43"/>
      <c r="G28" s="43"/>
      <c r="H28" s="43"/>
      <c r="I28" s="43"/>
    </row>
    <row r="29" spans="2:9" ht="19.5" customHeight="1">
      <c r="B29" s="12">
        <f t="shared" si="0"/>
        <v>9</v>
      </c>
      <c r="C29" s="43"/>
      <c r="D29" s="43"/>
      <c r="E29" s="43"/>
      <c r="F29" s="43"/>
      <c r="G29" s="43"/>
      <c r="H29" s="43"/>
      <c r="I29" s="43"/>
    </row>
    <row r="30" spans="2:9" ht="19.5" customHeight="1">
      <c r="B30" s="12">
        <f t="shared" si="0"/>
        <v>10</v>
      </c>
      <c r="C30" s="43"/>
      <c r="D30" s="43"/>
      <c r="E30" s="43"/>
      <c r="F30" s="43"/>
      <c r="G30" s="43"/>
      <c r="H30" s="43"/>
      <c r="I30" s="43"/>
    </row>
    <row r="31" spans="2:9" ht="19.5" customHeight="1">
      <c r="B31" s="12">
        <f t="shared" si="0"/>
        <v>11</v>
      </c>
      <c r="C31" s="43"/>
      <c r="D31" s="43"/>
      <c r="E31" s="43"/>
      <c r="F31" s="43"/>
      <c r="G31" s="43"/>
      <c r="H31" s="43"/>
      <c r="I31" s="43"/>
    </row>
    <row r="32" spans="2:9" ht="19.5" customHeight="1">
      <c r="B32" s="12">
        <f t="shared" si="0"/>
        <v>12</v>
      </c>
      <c r="C32" s="43"/>
      <c r="D32" s="43"/>
      <c r="E32" s="43"/>
      <c r="F32" s="43"/>
      <c r="G32" s="43"/>
      <c r="H32" s="43"/>
      <c r="I32" s="43"/>
    </row>
    <row r="33" spans="2:9" ht="19.5" customHeight="1">
      <c r="B33" s="12">
        <f t="shared" si="0"/>
        <v>13</v>
      </c>
      <c r="C33" s="43"/>
      <c r="D33" s="43"/>
      <c r="E33" s="43"/>
      <c r="F33" s="43"/>
      <c r="G33" s="43"/>
      <c r="H33" s="43"/>
      <c r="I33" s="43"/>
    </row>
    <row r="34" spans="2:9" ht="19.5" customHeight="1">
      <c r="B34" s="12">
        <f t="shared" si="0"/>
        <v>14</v>
      </c>
      <c r="C34" s="43"/>
      <c r="D34" s="43"/>
      <c r="E34" s="43"/>
      <c r="F34" s="43"/>
      <c r="G34" s="43"/>
      <c r="H34" s="43"/>
      <c r="I34" s="43"/>
    </row>
    <row r="35" spans="2:9" ht="19.5" customHeight="1">
      <c r="B35" s="12">
        <f t="shared" si="0"/>
        <v>15</v>
      </c>
      <c r="C35" s="43"/>
      <c r="D35" s="43"/>
      <c r="E35" s="43"/>
      <c r="F35" s="43"/>
      <c r="G35" s="43"/>
      <c r="H35" s="43"/>
      <c r="I35" s="43"/>
    </row>
    <row r="36" spans="2:9" ht="19.5" customHeight="1">
      <c r="B36" s="12">
        <f>B35+1</f>
        <v>16</v>
      </c>
      <c r="C36" s="43"/>
      <c r="D36" s="43"/>
      <c r="E36" s="43"/>
      <c r="F36" s="43"/>
      <c r="G36" s="43"/>
      <c r="H36" s="43"/>
      <c r="I36" s="43"/>
    </row>
    <row r="37" spans="2:9" ht="19.5" customHeight="1">
      <c r="B37" s="12">
        <f aca="true" t="shared" si="1" ref="B37:B43">B36+1</f>
        <v>17</v>
      </c>
      <c r="C37" s="43"/>
      <c r="D37" s="43"/>
      <c r="E37" s="43"/>
      <c r="F37" s="43"/>
      <c r="G37" s="43"/>
      <c r="H37" s="43"/>
      <c r="I37" s="43"/>
    </row>
    <row r="38" spans="2:9" ht="19.5" customHeight="1">
      <c r="B38" s="12">
        <f t="shared" si="1"/>
        <v>18</v>
      </c>
      <c r="C38" s="43"/>
      <c r="D38" s="43"/>
      <c r="E38" s="43"/>
      <c r="F38" s="43"/>
      <c r="G38" s="43"/>
      <c r="H38" s="43"/>
      <c r="I38" s="43"/>
    </row>
    <row r="39" spans="2:9" ht="19.5" customHeight="1">
      <c r="B39" s="12">
        <f t="shared" si="1"/>
        <v>19</v>
      </c>
      <c r="C39" s="43"/>
      <c r="D39" s="43"/>
      <c r="E39" s="43"/>
      <c r="F39" s="43"/>
      <c r="G39" s="43"/>
      <c r="H39" s="43"/>
      <c r="I39" s="43"/>
    </row>
    <row r="40" spans="2:9" ht="19.5" customHeight="1">
      <c r="B40" s="12">
        <f t="shared" si="1"/>
        <v>20</v>
      </c>
      <c r="C40" s="43"/>
      <c r="D40" s="43"/>
      <c r="E40" s="43"/>
      <c r="F40" s="43"/>
      <c r="G40" s="43"/>
      <c r="H40" s="43"/>
      <c r="I40" s="43"/>
    </row>
    <row r="41" spans="2:9" ht="19.5" customHeight="1">
      <c r="B41" s="12">
        <f t="shared" si="1"/>
        <v>21</v>
      </c>
      <c r="C41" s="43"/>
      <c r="D41" s="43"/>
      <c r="E41" s="43"/>
      <c r="F41" s="43"/>
      <c r="G41" s="43"/>
      <c r="H41" s="43"/>
      <c r="I41" s="43"/>
    </row>
    <row r="42" spans="2:9" ht="19.5" customHeight="1">
      <c r="B42" s="12">
        <f t="shared" si="1"/>
        <v>22</v>
      </c>
      <c r="C42" s="43"/>
      <c r="D42" s="43"/>
      <c r="E42" s="43"/>
      <c r="F42" s="43"/>
      <c r="G42" s="43"/>
      <c r="H42" s="43"/>
      <c r="I42" s="43"/>
    </row>
    <row r="43" spans="2:9" ht="19.5" customHeight="1">
      <c r="B43" s="12">
        <f t="shared" si="1"/>
        <v>23</v>
      </c>
      <c r="C43" s="43"/>
      <c r="D43" s="43"/>
      <c r="E43" s="43"/>
      <c r="F43" s="43"/>
      <c r="G43" s="43"/>
      <c r="H43" s="43"/>
      <c r="I43" s="43"/>
    </row>
    <row r="44" spans="2:9" ht="19.5" customHeight="1">
      <c r="B44" s="12">
        <f>B43+1</f>
        <v>24</v>
      </c>
      <c r="C44" s="43"/>
      <c r="D44" s="43"/>
      <c r="E44" s="43"/>
      <c r="F44" s="43"/>
      <c r="G44" s="43"/>
      <c r="H44" s="43"/>
      <c r="I44" s="43"/>
    </row>
    <row r="45" spans="2:9" ht="19.5" customHeight="1">
      <c r="B45" s="12">
        <f aca="true" t="shared" si="2" ref="B45:B51">B44+1</f>
        <v>25</v>
      </c>
      <c r="C45" s="43"/>
      <c r="D45" s="43"/>
      <c r="E45" s="43"/>
      <c r="F45" s="43"/>
      <c r="G45" s="43"/>
      <c r="H45" s="43"/>
      <c r="I45" s="43"/>
    </row>
    <row r="46" spans="2:9" ht="19.5" customHeight="1">
      <c r="B46" s="12">
        <f t="shared" si="2"/>
        <v>26</v>
      </c>
      <c r="C46" s="43"/>
      <c r="D46" s="43"/>
      <c r="E46" s="43"/>
      <c r="F46" s="43"/>
      <c r="G46" s="43"/>
      <c r="H46" s="43"/>
      <c r="I46" s="43"/>
    </row>
    <row r="47" spans="2:9" ht="19.5" customHeight="1">
      <c r="B47" s="12">
        <f t="shared" si="2"/>
        <v>27</v>
      </c>
      <c r="C47" s="43"/>
      <c r="D47" s="43"/>
      <c r="E47" s="43"/>
      <c r="F47" s="43"/>
      <c r="G47" s="43"/>
      <c r="H47" s="43"/>
      <c r="I47" s="43"/>
    </row>
    <row r="48" spans="2:9" ht="19.5" customHeight="1">
      <c r="B48" s="12">
        <f t="shared" si="2"/>
        <v>28</v>
      </c>
      <c r="C48" s="43"/>
      <c r="D48" s="43"/>
      <c r="E48" s="43"/>
      <c r="F48" s="43"/>
      <c r="G48" s="43"/>
      <c r="H48" s="43"/>
      <c r="I48" s="43"/>
    </row>
    <row r="49" spans="2:9" ht="19.5" customHeight="1">
      <c r="B49" s="12">
        <f t="shared" si="2"/>
        <v>29</v>
      </c>
      <c r="C49" s="43"/>
      <c r="D49" s="43"/>
      <c r="E49" s="43"/>
      <c r="F49" s="43"/>
      <c r="G49" s="43"/>
      <c r="H49" s="43"/>
      <c r="I49" s="43"/>
    </row>
    <row r="50" spans="2:9" ht="19.5" customHeight="1">
      <c r="B50" s="12">
        <f t="shared" si="2"/>
        <v>30</v>
      </c>
      <c r="C50" s="43"/>
      <c r="D50" s="43"/>
      <c r="E50" s="43"/>
      <c r="F50" s="43"/>
      <c r="G50" s="43"/>
      <c r="H50" s="43"/>
      <c r="I50" s="43"/>
    </row>
    <row r="51" spans="2:9" ht="19.5" customHeight="1">
      <c r="B51" s="54">
        <f t="shared" si="2"/>
        <v>31</v>
      </c>
      <c r="C51" s="55"/>
      <c r="D51" s="43"/>
      <c r="E51" s="43"/>
      <c r="F51" s="43"/>
      <c r="G51" s="43"/>
      <c r="H51" s="43"/>
      <c r="I51" s="43"/>
    </row>
    <row r="52" spans="2:9" ht="19.5" customHeight="1">
      <c r="B52" s="12">
        <f>B51+1</f>
        <v>32</v>
      </c>
      <c r="C52" s="43"/>
      <c r="D52" s="43"/>
      <c r="E52" s="43"/>
      <c r="F52" s="43"/>
      <c r="G52" s="43"/>
      <c r="H52" s="43"/>
      <c r="I52" s="43"/>
    </row>
    <row r="53" spans="2:9" ht="19.5" customHeight="1">
      <c r="B53" s="12">
        <f aca="true" t="shared" si="3" ref="B53:B59">B52+1</f>
        <v>33</v>
      </c>
      <c r="C53" s="43"/>
      <c r="D53" s="43"/>
      <c r="E53" s="43"/>
      <c r="F53" s="43"/>
      <c r="G53" s="43"/>
      <c r="H53" s="43"/>
      <c r="I53" s="43"/>
    </row>
    <row r="54" spans="2:9" ht="19.5" customHeight="1">
      <c r="B54" s="12">
        <f t="shared" si="3"/>
        <v>34</v>
      </c>
      <c r="C54" s="43"/>
      <c r="D54" s="43"/>
      <c r="E54" s="43"/>
      <c r="F54" s="43"/>
      <c r="G54" s="43"/>
      <c r="H54" s="43"/>
      <c r="I54" s="43"/>
    </row>
    <row r="55" spans="2:9" ht="19.5" customHeight="1">
      <c r="B55" s="12">
        <f t="shared" si="3"/>
        <v>35</v>
      </c>
      <c r="C55" s="43"/>
      <c r="D55" s="43"/>
      <c r="E55" s="43"/>
      <c r="F55" s="43"/>
      <c r="G55" s="43"/>
      <c r="H55" s="43"/>
      <c r="I55" s="43"/>
    </row>
    <row r="56" spans="2:9" ht="19.5" customHeight="1">
      <c r="B56" s="12">
        <f t="shared" si="3"/>
        <v>36</v>
      </c>
      <c r="C56" s="43"/>
      <c r="D56" s="43"/>
      <c r="E56" s="43"/>
      <c r="F56" s="43"/>
      <c r="G56" s="43"/>
      <c r="H56" s="43"/>
      <c r="I56" s="43"/>
    </row>
    <row r="57" spans="2:9" ht="19.5" customHeight="1">
      <c r="B57" s="12">
        <f t="shared" si="3"/>
        <v>37</v>
      </c>
      <c r="C57" s="43"/>
      <c r="D57" s="43"/>
      <c r="E57" s="43"/>
      <c r="F57" s="43"/>
      <c r="G57" s="43"/>
      <c r="H57" s="43"/>
      <c r="I57" s="43"/>
    </row>
    <row r="58" spans="2:9" ht="19.5" customHeight="1">
      <c r="B58" s="12">
        <f t="shared" si="3"/>
        <v>38</v>
      </c>
      <c r="C58" s="43"/>
      <c r="D58" s="43"/>
      <c r="E58" s="43"/>
      <c r="F58" s="43"/>
      <c r="G58" s="43"/>
      <c r="H58" s="43"/>
      <c r="I58" s="43"/>
    </row>
    <row r="59" spans="2:9" ht="19.5" customHeight="1">
      <c r="B59" s="12">
        <f t="shared" si="3"/>
        <v>39</v>
      </c>
      <c r="C59" s="43"/>
      <c r="D59" s="43"/>
      <c r="E59" s="43"/>
      <c r="F59" s="43"/>
      <c r="G59" s="43"/>
      <c r="H59" s="43"/>
      <c r="I59" s="43"/>
    </row>
    <row r="60" spans="2:9" ht="19.5" customHeight="1">
      <c r="B60" s="12">
        <f>B59+1</f>
        <v>40</v>
      </c>
      <c r="C60" s="43"/>
      <c r="D60" s="43"/>
      <c r="E60" s="43"/>
      <c r="F60" s="43"/>
      <c r="G60" s="43"/>
      <c r="H60" s="43"/>
      <c r="I60" s="43"/>
    </row>
    <row r="61" spans="2:9" ht="19.5" customHeight="1">
      <c r="B61" s="12">
        <f aca="true" t="shared" si="4" ref="B61:B67">B60+1</f>
        <v>41</v>
      </c>
      <c r="C61" s="43"/>
      <c r="D61" s="43"/>
      <c r="E61" s="43"/>
      <c r="F61" s="43"/>
      <c r="G61" s="43"/>
      <c r="H61" s="43"/>
      <c r="I61" s="43"/>
    </row>
    <row r="62" spans="2:9" ht="19.5" customHeight="1">
      <c r="B62" s="12">
        <f t="shared" si="4"/>
        <v>42</v>
      </c>
      <c r="C62" s="43"/>
      <c r="D62" s="43"/>
      <c r="E62" s="43"/>
      <c r="F62" s="43"/>
      <c r="G62" s="43"/>
      <c r="H62" s="43"/>
      <c r="I62" s="43"/>
    </row>
    <row r="63" spans="2:9" ht="19.5" customHeight="1">
      <c r="B63" s="12">
        <f t="shared" si="4"/>
        <v>43</v>
      </c>
      <c r="C63" s="43"/>
      <c r="D63" s="43"/>
      <c r="E63" s="43"/>
      <c r="F63" s="43"/>
      <c r="G63" s="43"/>
      <c r="H63" s="43"/>
      <c r="I63" s="43"/>
    </row>
    <row r="64" spans="2:9" ht="19.5" customHeight="1">
      <c r="B64" s="12">
        <f t="shared" si="4"/>
        <v>44</v>
      </c>
      <c r="C64" s="43"/>
      <c r="D64" s="43"/>
      <c r="E64" s="43"/>
      <c r="F64" s="43"/>
      <c r="G64" s="43"/>
      <c r="H64" s="43"/>
      <c r="I64" s="43"/>
    </row>
    <row r="65" spans="2:9" ht="19.5" customHeight="1">
      <c r="B65" s="12">
        <f t="shared" si="4"/>
        <v>45</v>
      </c>
      <c r="C65" s="43"/>
      <c r="D65" s="43"/>
      <c r="E65" s="43"/>
      <c r="F65" s="43"/>
      <c r="G65" s="43"/>
      <c r="H65" s="43"/>
      <c r="I65" s="43"/>
    </row>
    <row r="66" spans="2:9" ht="19.5" customHeight="1">
      <c r="B66" s="12">
        <f t="shared" si="4"/>
        <v>46</v>
      </c>
      <c r="C66" s="43"/>
      <c r="D66" s="43"/>
      <c r="E66" s="43"/>
      <c r="F66" s="43"/>
      <c r="G66" s="43"/>
      <c r="H66" s="43"/>
      <c r="I66" s="43"/>
    </row>
    <row r="67" spans="2:9" ht="19.5" customHeight="1">
      <c r="B67" s="12">
        <f t="shared" si="4"/>
        <v>47</v>
      </c>
      <c r="C67" s="43"/>
      <c r="D67" s="43"/>
      <c r="E67" s="43"/>
      <c r="F67" s="43"/>
      <c r="G67" s="43"/>
      <c r="H67" s="43"/>
      <c r="I67" s="43"/>
    </row>
    <row r="68" spans="2:9" ht="19.5" customHeight="1">
      <c r="B68" s="12">
        <f>B67+1</f>
        <v>48</v>
      </c>
      <c r="C68" s="43"/>
      <c r="D68" s="43"/>
      <c r="E68" s="43"/>
      <c r="F68" s="43"/>
      <c r="G68" s="43"/>
      <c r="H68" s="43"/>
      <c r="I68" s="43"/>
    </row>
    <row r="69" spans="2:9" ht="19.5" customHeight="1">
      <c r="B69" s="12">
        <f aca="true" t="shared" si="5" ref="B69:B75">B68+1</f>
        <v>49</v>
      </c>
      <c r="C69" s="43"/>
      <c r="D69" s="43"/>
      <c r="E69" s="43"/>
      <c r="F69" s="43"/>
      <c r="G69" s="43"/>
      <c r="H69" s="43"/>
      <c r="I69" s="43"/>
    </row>
    <row r="70" spans="2:9" ht="19.5" customHeight="1">
      <c r="B70" s="12">
        <f t="shared" si="5"/>
        <v>50</v>
      </c>
      <c r="C70" s="43"/>
      <c r="D70" s="43"/>
      <c r="E70" s="43"/>
      <c r="F70" s="43"/>
      <c r="G70" s="43"/>
      <c r="H70" s="43"/>
      <c r="I70" s="43"/>
    </row>
    <row r="71" spans="2:9" ht="19.5" customHeight="1">
      <c r="B71" s="12">
        <f t="shared" si="5"/>
        <v>51</v>
      </c>
      <c r="C71" s="43"/>
      <c r="D71" s="43"/>
      <c r="E71" s="43"/>
      <c r="F71" s="43"/>
      <c r="G71" s="43"/>
      <c r="H71" s="43"/>
      <c r="I71" s="43"/>
    </row>
    <row r="72" spans="2:9" ht="19.5" customHeight="1">
      <c r="B72" s="12">
        <f t="shared" si="5"/>
        <v>52</v>
      </c>
      <c r="C72" s="43"/>
      <c r="D72" s="43"/>
      <c r="E72" s="43"/>
      <c r="F72" s="43"/>
      <c r="G72" s="43"/>
      <c r="H72" s="43"/>
      <c r="I72" s="43"/>
    </row>
    <row r="73" spans="2:9" ht="19.5" customHeight="1">
      <c r="B73" s="12">
        <f t="shared" si="5"/>
        <v>53</v>
      </c>
      <c r="C73" s="43"/>
      <c r="D73" s="43"/>
      <c r="E73" s="43"/>
      <c r="F73" s="43"/>
      <c r="G73" s="43"/>
      <c r="H73" s="43"/>
      <c r="I73" s="43"/>
    </row>
    <row r="74" spans="2:9" ht="19.5" customHeight="1">
      <c r="B74" s="12">
        <f t="shared" si="5"/>
        <v>54</v>
      </c>
      <c r="C74" s="43"/>
      <c r="D74" s="43"/>
      <c r="E74" s="43"/>
      <c r="F74" s="43"/>
      <c r="G74" s="43"/>
      <c r="H74" s="43"/>
      <c r="I74" s="43"/>
    </row>
    <row r="75" spans="2:9" ht="19.5" customHeight="1">
      <c r="B75" s="12">
        <f t="shared" si="5"/>
        <v>55</v>
      </c>
      <c r="C75" s="43"/>
      <c r="D75" s="43"/>
      <c r="E75" s="43"/>
      <c r="F75" s="43"/>
      <c r="G75" s="43"/>
      <c r="H75" s="43"/>
      <c r="I75" s="43"/>
    </row>
    <row r="76" spans="2:9" ht="19.5" customHeight="1">
      <c r="B76" s="12">
        <f>B75+1</f>
        <v>56</v>
      </c>
      <c r="C76" s="43"/>
      <c r="D76" s="43"/>
      <c r="E76" s="43"/>
      <c r="F76" s="43"/>
      <c r="G76" s="43"/>
      <c r="H76" s="43"/>
      <c r="I76" s="43"/>
    </row>
    <row r="77" spans="2:9" ht="19.5" customHeight="1">
      <c r="B77" s="12">
        <f>B76+1</f>
        <v>57</v>
      </c>
      <c r="C77" s="43"/>
      <c r="D77" s="43"/>
      <c r="E77" s="43"/>
      <c r="F77" s="43"/>
      <c r="G77" s="43"/>
      <c r="H77" s="43"/>
      <c r="I77" s="43"/>
    </row>
    <row r="78" spans="2:9" ht="19.5" customHeight="1">
      <c r="B78" s="12">
        <f>B77+1</f>
        <v>58</v>
      </c>
      <c r="C78" s="43"/>
      <c r="D78" s="43"/>
      <c r="E78" s="43"/>
      <c r="F78" s="43"/>
      <c r="G78" s="43"/>
      <c r="H78" s="43"/>
      <c r="I78" s="43"/>
    </row>
    <row r="79" spans="2:9" ht="19.5" customHeight="1">
      <c r="B79" s="12">
        <f>B78+1</f>
        <v>59</v>
      </c>
      <c r="C79" s="43"/>
      <c r="D79" s="43"/>
      <c r="E79" s="43"/>
      <c r="F79" s="43"/>
      <c r="G79" s="43"/>
      <c r="H79" s="43"/>
      <c r="I79" s="43"/>
    </row>
    <row r="80" spans="2:9" ht="19.5" customHeight="1">
      <c r="B80" s="13">
        <f>B79+1</f>
        <v>60</v>
      </c>
      <c r="C80" s="48"/>
      <c r="D80" s="48"/>
      <c r="E80" s="48"/>
      <c r="F80" s="48"/>
      <c r="G80" s="48"/>
      <c r="H80" s="48"/>
      <c r="I80" s="48"/>
    </row>
  </sheetData>
  <sheetProtection/>
  <mergeCells count="14">
    <mergeCell ref="C11:C12"/>
    <mergeCell ref="D11:E12"/>
    <mergeCell ref="F11:F12"/>
    <mergeCell ref="G11:J11"/>
    <mergeCell ref="G12:J12"/>
    <mergeCell ref="C2:J2"/>
    <mergeCell ref="C4:J4"/>
    <mergeCell ref="B8:J8"/>
    <mergeCell ref="G16:H16"/>
    <mergeCell ref="C5:J5"/>
    <mergeCell ref="C6:J6"/>
    <mergeCell ref="D13:E13"/>
    <mergeCell ref="G13:J13"/>
    <mergeCell ref="E16:F16"/>
  </mergeCell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2" manualBreakCount="2">
    <brk id="6" max="255" man="1"/>
    <brk id="50" max="255" man="1"/>
  </rowBreaks>
</worksheet>
</file>

<file path=xl/worksheets/sheet2.xml><?xml version="1.0" encoding="utf-8"?>
<worksheet xmlns="http://schemas.openxmlformats.org/spreadsheetml/2006/main" xmlns:r="http://schemas.openxmlformats.org/officeDocument/2006/relationships">
  <dimension ref="A2:N415"/>
  <sheetViews>
    <sheetView zoomScalePageLayoutView="0" workbookViewId="0" topLeftCell="A1">
      <selection activeCell="H10" sqref="H10"/>
    </sheetView>
  </sheetViews>
  <sheetFormatPr defaultColWidth="9.00390625" defaultRowHeight="13.5"/>
  <cols>
    <col min="1" max="1" width="1.00390625" style="0" customWidth="1"/>
    <col min="7" max="7" width="2.50390625" style="0" customWidth="1"/>
    <col min="8" max="8" width="2.50390625" style="27" customWidth="1"/>
    <col min="14" max="14" width="0.74609375" style="0" customWidth="1"/>
  </cols>
  <sheetData>
    <row r="2" spans="2:12" ht="13.5">
      <c r="B2" s="15"/>
      <c r="C2" s="16"/>
      <c r="D2" t="s">
        <v>10</v>
      </c>
      <c r="E2" s="32" t="s">
        <v>17</v>
      </c>
      <c r="I2" s="15"/>
      <c r="J2" s="16"/>
      <c r="K2" t="s">
        <v>10</v>
      </c>
      <c r="L2">
        <f>'一覧表'!B24</f>
        <v>4</v>
      </c>
    </row>
    <row r="3" spans="2:11" ht="13.5">
      <c r="B3" s="17" t="s">
        <v>19</v>
      </c>
      <c r="C3" s="18"/>
      <c r="D3" t="s">
        <v>11</v>
      </c>
      <c r="I3" s="17" t="s">
        <v>19</v>
      </c>
      <c r="J3" s="18"/>
      <c r="K3" t="s">
        <v>11</v>
      </c>
    </row>
    <row r="4" spans="2:13" ht="15.75" customHeight="1">
      <c r="B4" s="20"/>
      <c r="D4" s="22" t="s">
        <v>49</v>
      </c>
      <c r="E4" s="21"/>
      <c r="F4" s="19"/>
      <c r="I4" s="20"/>
      <c r="K4" s="22" t="str">
        <f>+$D$4</f>
        <v>第１５回鳥取県ジュニア美術展覧会</v>
      </c>
      <c r="L4" s="21"/>
      <c r="M4" s="19"/>
    </row>
    <row r="5" spans="2:13" ht="27" customHeight="1">
      <c r="B5" s="23" t="s">
        <v>9</v>
      </c>
      <c r="C5" s="100" t="s">
        <v>33</v>
      </c>
      <c r="D5" s="70"/>
      <c r="E5" s="70"/>
      <c r="F5" s="69"/>
      <c r="I5" s="23" t="s">
        <v>9</v>
      </c>
      <c r="J5" s="100">
        <f>+$C$18</f>
        <v>0</v>
      </c>
      <c r="K5" s="70"/>
      <c r="L5" s="70"/>
      <c r="M5" s="69"/>
    </row>
    <row r="6" spans="2:13" ht="18.75" customHeight="1">
      <c r="B6" s="23" t="s">
        <v>20</v>
      </c>
      <c r="C6" s="85" t="s">
        <v>34</v>
      </c>
      <c r="D6" s="86"/>
      <c r="E6" s="86"/>
      <c r="F6" s="87"/>
      <c r="I6" s="23" t="s">
        <v>20</v>
      </c>
      <c r="J6" s="85">
        <f>+$C$19</f>
        <v>0</v>
      </c>
      <c r="K6" s="86"/>
      <c r="L6" s="86"/>
      <c r="M6" s="87"/>
    </row>
    <row r="7" spans="2:13" ht="13.5" customHeight="1">
      <c r="B7" s="88" t="s">
        <v>39</v>
      </c>
      <c r="C7" s="112" t="str">
        <f>'一覧表'!G20</f>
        <v>鳥取小学校</v>
      </c>
      <c r="D7" s="113"/>
      <c r="E7" s="26" t="s">
        <v>40</v>
      </c>
      <c r="F7" s="26" t="s">
        <v>15</v>
      </c>
      <c r="I7" s="88" t="s">
        <v>39</v>
      </c>
      <c r="J7" s="90">
        <f>'一覧表'!G24</f>
        <v>0</v>
      </c>
      <c r="K7" s="91"/>
      <c r="L7" s="26" t="s">
        <v>40</v>
      </c>
      <c r="M7" s="26" t="s">
        <v>15</v>
      </c>
    </row>
    <row r="8" spans="2:13" ht="13.5" customHeight="1">
      <c r="B8" s="89"/>
      <c r="C8" s="114"/>
      <c r="D8" s="115"/>
      <c r="E8" s="33"/>
      <c r="F8" s="33">
        <f>'一覧表'!H20</f>
        <v>2</v>
      </c>
      <c r="I8" s="89"/>
      <c r="J8" s="92"/>
      <c r="K8" s="93"/>
      <c r="L8" s="26"/>
      <c r="M8" s="26">
        <f>'一覧表'!H24</f>
        <v>0</v>
      </c>
    </row>
    <row r="9" spans="2:13" ht="13.5">
      <c r="B9" s="25" t="s">
        <v>4</v>
      </c>
      <c r="C9" s="106" t="str">
        <f>'一覧表'!F20</f>
        <v>とっとり　たろう</v>
      </c>
      <c r="D9" s="107"/>
      <c r="E9" s="107"/>
      <c r="F9" s="108"/>
      <c r="I9" s="25" t="s">
        <v>4</v>
      </c>
      <c r="J9" s="94">
        <f>'一覧表'!F24</f>
        <v>0</v>
      </c>
      <c r="K9" s="95"/>
      <c r="L9" s="95"/>
      <c r="M9" s="96"/>
    </row>
    <row r="10" spans="2:13" ht="25.5" customHeight="1">
      <c r="B10" s="24" t="s">
        <v>14</v>
      </c>
      <c r="C10" s="103" t="str">
        <f>'一覧表'!E20</f>
        <v>鳥取　太郎</v>
      </c>
      <c r="D10" s="104"/>
      <c r="E10" s="104"/>
      <c r="F10" s="105"/>
      <c r="I10" s="24" t="s">
        <v>14</v>
      </c>
      <c r="J10" s="82">
        <f>'一覧表'!E24</f>
        <v>0</v>
      </c>
      <c r="K10" s="83"/>
      <c r="L10" s="83"/>
      <c r="M10" s="84"/>
    </row>
    <row r="11" spans="2:13" ht="13.5">
      <c r="B11" s="23" t="s">
        <v>12</v>
      </c>
      <c r="C11" s="106" t="str">
        <f>'一覧表'!D20</f>
        <v>さきゅう</v>
      </c>
      <c r="D11" s="107"/>
      <c r="E11" s="107"/>
      <c r="F11" s="108"/>
      <c r="I11" s="23" t="s">
        <v>12</v>
      </c>
      <c r="J11" s="109">
        <f>'一覧表'!D24</f>
        <v>0</v>
      </c>
      <c r="K11" s="110"/>
      <c r="L11" s="110"/>
      <c r="M11" s="111"/>
    </row>
    <row r="12" spans="2:13" ht="27" customHeight="1">
      <c r="B12" s="24" t="s">
        <v>13</v>
      </c>
      <c r="C12" s="103" t="str">
        <f>'一覧表'!C20</f>
        <v>砂丘</v>
      </c>
      <c r="D12" s="104"/>
      <c r="E12" s="104"/>
      <c r="F12" s="105"/>
      <c r="I12" s="24" t="s">
        <v>13</v>
      </c>
      <c r="J12" s="97">
        <f>'一覧表'!C24</f>
        <v>0</v>
      </c>
      <c r="K12" s="98"/>
      <c r="L12" s="98"/>
      <c r="M12" s="99"/>
    </row>
    <row r="14" spans="1:14" ht="13.5">
      <c r="A14" s="28"/>
      <c r="B14" s="28"/>
      <c r="C14" s="28"/>
      <c r="D14" s="28"/>
      <c r="E14" s="28"/>
      <c r="F14" s="28"/>
      <c r="G14" s="28"/>
      <c r="H14" s="29"/>
      <c r="I14" s="28"/>
      <c r="J14" s="28"/>
      <c r="K14" s="28"/>
      <c r="L14" s="28"/>
      <c r="M14" s="28"/>
      <c r="N14" s="28"/>
    </row>
    <row r="15" spans="2:12" ht="13.5">
      <c r="B15" s="15"/>
      <c r="C15" s="16"/>
      <c r="D15" t="s">
        <v>10</v>
      </c>
      <c r="E15">
        <f>'一覧表'!B21</f>
        <v>1</v>
      </c>
      <c r="I15" s="15"/>
      <c r="J15" s="16"/>
      <c r="K15" t="s">
        <v>10</v>
      </c>
      <c r="L15">
        <f>'一覧表'!B25</f>
        <v>5</v>
      </c>
    </row>
    <row r="16" spans="2:11" ht="13.5">
      <c r="B16" s="17" t="s">
        <v>19</v>
      </c>
      <c r="C16" s="18"/>
      <c r="D16" t="s">
        <v>11</v>
      </c>
      <c r="I16" s="17" t="s">
        <v>19</v>
      </c>
      <c r="J16" s="18"/>
      <c r="K16" t="s">
        <v>11</v>
      </c>
    </row>
    <row r="17" spans="2:13" ht="15.75" customHeight="1">
      <c r="B17" s="20"/>
      <c r="D17" s="22" t="str">
        <f>+$D$4</f>
        <v>第１５回鳥取県ジュニア美術展覧会</v>
      </c>
      <c r="E17" s="21"/>
      <c r="F17" s="19"/>
      <c r="I17" s="20"/>
      <c r="K17" s="22" t="str">
        <f>+$D$4</f>
        <v>第１５回鳥取県ジュニア美術展覧会</v>
      </c>
      <c r="L17" s="21"/>
      <c r="M17" s="19"/>
    </row>
    <row r="18" spans="2:13" ht="27" customHeight="1">
      <c r="B18" s="23" t="s">
        <v>9</v>
      </c>
      <c r="C18" s="100">
        <f>+'一覧表'!E16</f>
        <v>0</v>
      </c>
      <c r="D18" s="70"/>
      <c r="E18" s="70"/>
      <c r="F18" s="69"/>
      <c r="I18" s="23" t="s">
        <v>9</v>
      </c>
      <c r="J18" s="100">
        <f>+$C$18</f>
        <v>0</v>
      </c>
      <c r="K18" s="70"/>
      <c r="L18" s="70"/>
      <c r="M18" s="69"/>
    </row>
    <row r="19" spans="2:13" ht="18.75" customHeight="1">
      <c r="B19" s="23" t="s">
        <v>20</v>
      </c>
      <c r="C19" s="85">
        <f>+'一覧表'!I16</f>
        <v>0</v>
      </c>
      <c r="D19" s="86"/>
      <c r="E19" s="86"/>
      <c r="F19" s="87"/>
      <c r="I19" s="23" t="s">
        <v>20</v>
      </c>
      <c r="J19" s="85">
        <f>+$C$19</f>
        <v>0</v>
      </c>
      <c r="K19" s="86"/>
      <c r="L19" s="86"/>
      <c r="M19" s="87"/>
    </row>
    <row r="20" spans="2:13" ht="13.5" customHeight="1">
      <c r="B20" s="88" t="s">
        <v>39</v>
      </c>
      <c r="C20" s="90">
        <f>+'一覧表'!G21</f>
        <v>0</v>
      </c>
      <c r="D20" s="91"/>
      <c r="E20" s="26" t="s">
        <v>40</v>
      </c>
      <c r="F20" s="26" t="s">
        <v>15</v>
      </c>
      <c r="I20" s="88" t="s">
        <v>39</v>
      </c>
      <c r="J20" s="90">
        <f>'一覧表'!G25</f>
        <v>0</v>
      </c>
      <c r="K20" s="91"/>
      <c r="L20" s="26" t="s">
        <v>40</v>
      </c>
      <c r="M20" s="26" t="s">
        <v>15</v>
      </c>
    </row>
    <row r="21" spans="2:13" ht="13.5" customHeight="1">
      <c r="B21" s="89"/>
      <c r="C21" s="92"/>
      <c r="D21" s="93"/>
      <c r="E21" s="26"/>
      <c r="F21" s="26">
        <f>'一覧表'!H21</f>
        <v>0</v>
      </c>
      <c r="I21" s="89"/>
      <c r="J21" s="92"/>
      <c r="K21" s="93"/>
      <c r="L21" s="26"/>
      <c r="M21" s="26">
        <f>'一覧表'!H25</f>
        <v>0</v>
      </c>
    </row>
    <row r="22" spans="2:13" ht="13.5">
      <c r="B22" s="25" t="s">
        <v>22</v>
      </c>
      <c r="C22" s="94">
        <f>'一覧表'!F21</f>
        <v>0</v>
      </c>
      <c r="D22" s="95"/>
      <c r="E22" s="95"/>
      <c r="F22" s="96"/>
      <c r="I22" s="25" t="s">
        <v>22</v>
      </c>
      <c r="J22" s="94">
        <f>'一覧表'!F25</f>
        <v>0</v>
      </c>
      <c r="K22" s="95"/>
      <c r="L22" s="95"/>
      <c r="M22" s="96"/>
    </row>
    <row r="23" spans="2:13" ht="25.5" customHeight="1">
      <c r="B23" s="24" t="s">
        <v>14</v>
      </c>
      <c r="C23" s="82">
        <f>'一覧表'!E21</f>
        <v>0</v>
      </c>
      <c r="D23" s="83"/>
      <c r="E23" s="83"/>
      <c r="F23" s="84"/>
      <c r="I23" s="24" t="s">
        <v>14</v>
      </c>
      <c r="J23" s="82">
        <f>'一覧表'!E25</f>
        <v>0</v>
      </c>
      <c r="K23" s="83"/>
      <c r="L23" s="83"/>
      <c r="M23" s="84"/>
    </row>
    <row r="24" spans="2:13" ht="13.5">
      <c r="B24" s="23" t="s">
        <v>22</v>
      </c>
      <c r="C24" s="109">
        <f>'一覧表'!D21</f>
        <v>0</v>
      </c>
      <c r="D24" s="110"/>
      <c r="E24" s="110"/>
      <c r="F24" s="111"/>
      <c r="I24" s="23" t="s">
        <v>22</v>
      </c>
      <c r="J24" s="109">
        <f>'一覧表'!D25</f>
        <v>0</v>
      </c>
      <c r="K24" s="110"/>
      <c r="L24" s="110"/>
      <c r="M24" s="111"/>
    </row>
    <row r="25" spans="2:13" ht="27" customHeight="1">
      <c r="B25" s="24" t="s">
        <v>13</v>
      </c>
      <c r="C25" s="97">
        <f>'一覧表'!C21</f>
        <v>0</v>
      </c>
      <c r="D25" s="98"/>
      <c r="E25" s="98"/>
      <c r="F25" s="99"/>
      <c r="I25" s="24" t="s">
        <v>13</v>
      </c>
      <c r="J25" s="97">
        <f>'一覧表'!C25</f>
        <v>0</v>
      </c>
      <c r="K25" s="98"/>
      <c r="L25" s="98"/>
      <c r="M25" s="99"/>
    </row>
    <row r="27" spans="1:14" ht="13.5">
      <c r="A27" s="28"/>
      <c r="B27" s="28"/>
      <c r="C27" s="28"/>
      <c r="D27" s="28"/>
      <c r="E27" s="28"/>
      <c r="F27" s="28"/>
      <c r="G27" s="28"/>
      <c r="H27" s="29"/>
      <c r="I27" s="28"/>
      <c r="J27" s="28"/>
      <c r="K27" s="28"/>
      <c r="L27" s="28"/>
      <c r="M27" s="28"/>
      <c r="N27" s="28"/>
    </row>
    <row r="28" spans="2:12" ht="13.5">
      <c r="B28" s="15"/>
      <c r="C28" s="16"/>
      <c r="D28" t="s">
        <v>10</v>
      </c>
      <c r="E28">
        <f>'一覧表'!B22</f>
        <v>2</v>
      </c>
      <c r="I28" s="15"/>
      <c r="J28" s="16"/>
      <c r="K28" t="s">
        <v>10</v>
      </c>
      <c r="L28">
        <f>'一覧表'!B26</f>
        <v>6</v>
      </c>
    </row>
    <row r="29" spans="2:11" ht="13.5">
      <c r="B29" s="17" t="s">
        <v>19</v>
      </c>
      <c r="C29" s="18"/>
      <c r="D29" t="s">
        <v>11</v>
      </c>
      <c r="I29" s="17" t="s">
        <v>19</v>
      </c>
      <c r="J29" s="18"/>
      <c r="K29" t="s">
        <v>11</v>
      </c>
    </row>
    <row r="30" spans="2:13" ht="15.75" customHeight="1">
      <c r="B30" s="20"/>
      <c r="D30" s="22" t="str">
        <f>+$D$4</f>
        <v>第１５回鳥取県ジュニア美術展覧会</v>
      </c>
      <c r="E30" s="21"/>
      <c r="F30" s="19"/>
      <c r="I30" s="20"/>
      <c r="K30" s="22" t="str">
        <f>+$D$4</f>
        <v>第１５回鳥取県ジュニア美術展覧会</v>
      </c>
      <c r="L30" s="21"/>
      <c r="M30" s="19"/>
    </row>
    <row r="31" spans="2:13" ht="27" customHeight="1">
      <c r="B31" s="23" t="s">
        <v>9</v>
      </c>
      <c r="C31" s="100">
        <f>+$C$18</f>
        <v>0</v>
      </c>
      <c r="D31" s="70"/>
      <c r="E31" s="70"/>
      <c r="F31" s="69"/>
      <c r="I31" s="23" t="s">
        <v>9</v>
      </c>
      <c r="J31" s="100">
        <f>+$C$18</f>
        <v>0</v>
      </c>
      <c r="K31" s="70"/>
      <c r="L31" s="70"/>
      <c r="M31" s="69"/>
    </row>
    <row r="32" spans="2:13" ht="18.75" customHeight="1">
      <c r="B32" s="23" t="s">
        <v>20</v>
      </c>
      <c r="C32" s="85">
        <f>+$C$19</f>
        <v>0</v>
      </c>
      <c r="D32" s="86"/>
      <c r="E32" s="86"/>
      <c r="F32" s="87"/>
      <c r="I32" s="23" t="s">
        <v>20</v>
      </c>
      <c r="J32" s="85">
        <f>+$C$19</f>
        <v>0</v>
      </c>
      <c r="K32" s="86"/>
      <c r="L32" s="86"/>
      <c r="M32" s="87"/>
    </row>
    <row r="33" spans="2:13" ht="13.5" customHeight="1">
      <c r="B33" s="88" t="s">
        <v>39</v>
      </c>
      <c r="C33" s="90">
        <f>'一覧表'!G22</f>
        <v>0</v>
      </c>
      <c r="D33" s="91"/>
      <c r="E33" s="26" t="s">
        <v>40</v>
      </c>
      <c r="F33" s="26" t="s">
        <v>15</v>
      </c>
      <c r="I33" s="88" t="s">
        <v>39</v>
      </c>
      <c r="J33" s="90">
        <f>'一覧表'!G26</f>
        <v>0</v>
      </c>
      <c r="K33" s="91"/>
      <c r="L33" s="26" t="s">
        <v>40</v>
      </c>
      <c r="M33" s="26" t="s">
        <v>15</v>
      </c>
    </row>
    <row r="34" spans="2:13" ht="13.5" customHeight="1">
      <c r="B34" s="89"/>
      <c r="C34" s="92"/>
      <c r="D34" s="93"/>
      <c r="E34" s="26"/>
      <c r="F34" s="26">
        <f>'一覧表'!H22</f>
        <v>0</v>
      </c>
      <c r="I34" s="89"/>
      <c r="J34" s="92"/>
      <c r="K34" s="93"/>
      <c r="L34" s="26"/>
      <c r="M34" s="26">
        <f>'一覧表'!H26</f>
        <v>0</v>
      </c>
    </row>
    <row r="35" spans="2:13" ht="13.5">
      <c r="B35" s="25" t="s">
        <v>22</v>
      </c>
      <c r="C35" s="94">
        <f>'一覧表'!F22</f>
        <v>0</v>
      </c>
      <c r="D35" s="95"/>
      <c r="E35" s="95"/>
      <c r="F35" s="96"/>
      <c r="I35" s="25" t="s">
        <v>22</v>
      </c>
      <c r="J35" s="94">
        <f>'一覧表'!F26</f>
        <v>0</v>
      </c>
      <c r="K35" s="95"/>
      <c r="L35" s="95"/>
      <c r="M35" s="96"/>
    </row>
    <row r="36" spans="2:13" ht="25.5" customHeight="1">
      <c r="B36" s="24" t="s">
        <v>14</v>
      </c>
      <c r="C36" s="82">
        <f>'一覧表'!E22</f>
        <v>0</v>
      </c>
      <c r="D36" s="83"/>
      <c r="E36" s="83"/>
      <c r="F36" s="84"/>
      <c r="I36" s="24" t="s">
        <v>14</v>
      </c>
      <c r="J36" s="82">
        <f>'一覧表'!E26</f>
        <v>0</v>
      </c>
      <c r="K36" s="83"/>
      <c r="L36" s="83"/>
      <c r="M36" s="84"/>
    </row>
    <row r="37" spans="2:13" ht="13.5">
      <c r="B37" s="23" t="s">
        <v>22</v>
      </c>
      <c r="C37" s="109">
        <f>'一覧表'!D22</f>
        <v>0</v>
      </c>
      <c r="D37" s="110"/>
      <c r="E37" s="110"/>
      <c r="F37" s="111"/>
      <c r="I37" s="23" t="s">
        <v>22</v>
      </c>
      <c r="J37" s="109">
        <f>'一覧表'!D26</f>
        <v>0</v>
      </c>
      <c r="K37" s="110"/>
      <c r="L37" s="110"/>
      <c r="M37" s="111"/>
    </row>
    <row r="38" spans="2:13" ht="27" customHeight="1">
      <c r="B38" s="24" t="s">
        <v>13</v>
      </c>
      <c r="C38" s="97">
        <f>'一覧表'!C22</f>
        <v>0</v>
      </c>
      <c r="D38" s="98"/>
      <c r="E38" s="98"/>
      <c r="F38" s="99"/>
      <c r="I38" s="24" t="s">
        <v>13</v>
      </c>
      <c r="J38" s="97">
        <f>'一覧表'!C26</f>
        <v>0</v>
      </c>
      <c r="K38" s="98"/>
      <c r="L38" s="98"/>
      <c r="M38" s="99"/>
    </row>
    <row r="40" spans="1:14" ht="13.5">
      <c r="A40" s="28"/>
      <c r="B40" s="28"/>
      <c r="C40" s="28"/>
      <c r="D40" s="28"/>
      <c r="E40" s="28"/>
      <c r="F40" s="28"/>
      <c r="G40" s="28"/>
      <c r="H40" s="29"/>
      <c r="I40" s="28"/>
      <c r="J40" s="28"/>
      <c r="K40" s="28"/>
      <c r="L40" s="28"/>
      <c r="M40" s="28"/>
      <c r="N40" s="28"/>
    </row>
    <row r="41" spans="2:12" ht="13.5">
      <c r="B41" s="15"/>
      <c r="C41" s="16"/>
      <c r="D41" t="s">
        <v>10</v>
      </c>
      <c r="E41">
        <f>'一覧表'!B23</f>
        <v>3</v>
      </c>
      <c r="I41" s="15"/>
      <c r="J41" s="16"/>
      <c r="K41" t="s">
        <v>10</v>
      </c>
      <c r="L41">
        <f>'一覧表'!B27</f>
        <v>7</v>
      </c>
    </row>
    <row r="42" spans="2:11" ht="13.5">
      <c r="B42" s="17" t="s">
        <v>19</v>
      </c>
      <c r="C42" s="18"/>
      <c r="D42" t="s">
        <v>11</v>
      </c>
      <c r="I42" s="17" t="s">
        <v>19</v>
      </c>
      <c r="J42" s="18"/>
      <c r="K42" t="s">
        <v>11</v>
      </c>
    </row>
    <row r="43" spans="2:13" ht="15.75" customHeight="1">
      <c r="B43" s="20"/>
      <c r="D43" s="22" t="str">
        <f>+$D$4</f>
        <v>第１５回鳥取県ジュニア美術展覧会</v>
      </c>
      <c r="E43" s="21"/>
      <c r="F43" s="19"/>
      <c r="I43" s="20"/>
      <c r="K43" s="22" t="str">
        <f>+$D$4</f>
        <v>第１５回鳥取県ジュニア美術展覧会</v>
      </c>
      <c r="L43" s="21"/>
      <c r="M43" s="19"/>
    </row>
    <row r="44" spans="2:13" ht="27" customHeight="1">
      <c r="B44" s="23" t="s">
        <v>9</v>
      </c>
      <c r="C44" s="100">
        <f>+$C$18</f>
        <v>0</v>
      </c>
      <c r="D44" s="70"/>
      <c r="E44" s="70"/>
      <c r="F44" s="69"/>
      <c r="I44" s="23" t="s">
        <v>9</v>
      </c>
      <c r="J44" s="100">
        <f>+$C$18</f>
        <v>0</v>
      </c>
      <c r="K44" s="70"/>
      <c r="L44" s="70"/>
      <c r="M44" s="69"/>
    </row>
    <row r="45" spans="2:13" ht="18.75" customHeight="1">
      <c r="B45" s="23" t="s">
        <v>20</v>
      </c>
      <c r="C45" s="85">
        <f>+$C$19</f>
        <v>0</v>
      </c>
      <c r="D45" s="86"/>
      <c r="E45" s="86"/>
      <c r="F45" s="87"/>
      <c r="I45" s="23" t="s">
        <v>20</v>
      </c>
      <c r="J45" s="85">
        <f>+$C$19</f>
        <v>0</v>
      </c>
      <c r="K45" s="86"/>
      <c r="L45" s="86"/>
      <c r="M45" s="87"/>
    </row>
    <row r="46" spans="2:13" ht="13.5" customHeight="1">
      <c r="B46" s="88" t="s">
        <v>39</v>
      </c>
      <c r="C46" s="90">
        <f>'一覧表'!G23</f>
        <v>0</v>
      </c>
      <c r="D46" s="91"/>
      <c r="E46" s="26" t="s">
        <v>40</v>
      </c>
      <c r="F46" s="26" t="s">
        <v>15</v>
      </c>
      <c r="I46" s="88" t="s">
        <v>39</v>
      </c>
      <c r="J46" s="90">
        <f>'一覧表'!G27</f>
        <v>0</v>
      </c>
      <c r="K46" s="91"/>
      <c r="L46" s="26" t="s">
        <v>40</v>
      </c>
      <c r="M46" s="26" t="s">
        <v>15</v>
      </c>
    </row>
    <row r="47" spans="2:13" ht="13.5" customHeight="1">
      <c r="B47" s="89"/>
      <c r="C47" s="92"/>
      <c r="D47" s="93"/>
      <c r="E47" s="26"/>
      <c r="F47" s="26">
        <f>'一覧表'!H23</f>
        <v>0</v>
      </c>
      <c r="I47" s="89"/>
      <c r="J47" s="92"/>
      <c r="K47" s="93"/>
      <c r="L47" s="26"/>
      <c r="M47" s="26">
        <f>'一覧表'!H27</f>
        <v>0</v>
      </c>
    </row>
    <row r="48" spans="2:13" ht="13.5">
      <c r="B48" s="25" t="s">
        <v>22</v>
      </c>
      <c r="C48" s="94">
        <f>'一覧表'!F23</f>
        <v>0</v>
      </c>
      <c r="D48" s="95"/>
      <c r="E48" s="95"/>
      <c r="F48" s="96"/>
      <c r="I48" s="25" t="s">
        <v>22</v>
      </c>
      <c r="J48" s="94">
        <f>'一覧表'!F27</f>
        <v>0</v>
      </c>
      <c r="K48" s="95"/>
      <c r="L48" s="95"/>
      <c r="M48" s="96"/>
    </row>
    <row r="49" spans="2:13" ht="25.5" customHeight="1">
      <c r="B49" s="24" t="s">
        <v>14</v>
      </c>
      <c r="C49" s="82">
        <f>'一覧表'!E23</f>
        <v>0</v>
      </c>
      <c r="D49" s="83"/>
      <c r="E49" s="83"/>
      <c r="F49" s="84"/>
      <c r="I49" s="24" t="s">
        <v>14</v>
      </c>
      <c r="J49" s="82">
        <f>'一覧表'!E27</f>
        <v>0</v>
      </c>
      <c r="K49" s="83"/>
      <c r="L49" s="83"/>
      <c r="M49" s="84"/>
    </row>
    <row r="50" spans="2:13" ht="13.5">
      <c r="B50" s="23" t="s">
        <v>22</v>
      </c>
      <c r="C50" s="109">
        <f>'一覧表'!D23</f>
        <v>0</v>
      </c>
      <c r="D50" s="110"/>
      <c r="E50" s="110"/>
      <c r="F50" s="111"/>
      <c r="I50" s="23" t="s">
        <v>22</v>
      </c>
      <c r="J50" s="109">
        <f>'一覧表'!D27</f>
        <v>0</v>
      </c>
      <c r="K50" s="110"/>
      <c r="L50" s="110"/>
      <c r="M50" s="111"/>
    </row>
    <row r="51" spans="2:13" ht="27" customHeight="1">
      <c r="B51" s="24" t="s">
        <v>13</v>
      </c>
      <c r="C51" s="97">
        <f>'一覧表'!C23</f>
        <v>0</v>
      </c>
      <c r="D51" s="98"/>
      <c r="E51" s="98"/>
      <c r="F51" s="99"/>
      <c r="I51" s="24" t="s">
        <v>13</v>
      </c>
      <c r="J51" s="97">
        <f>'一覧表'!C27</f>
        <v>0</v>
      </c>
      <c r="K51" s="98"/>
      <c r="L51" s="98"/>
      <c r="M51" s="99"/>
    </row>
    <row r="53" spans="1:14" ht="13.5">
      <c r="A53" s="28"/>
      <c r="B53" s="28"/>
      <c r="C53" s="28"/>
      <c r="D53" s="28"/>
      <c r="E53" s="28"/>
      <c r="F53" s="28"/>
      <c r="G53" s="28"/>
      <c r="H53" s="29"/>
      <c r="I53" s="28"/>
      <c r="J53" s="28"/>
      <c r="K53" s="28"/>
      <c r="L53" s="28"/>
      <c r="M53" s="28"/>
      <c r="N53" s="28"/>
    </row>
    <row r="54" spans="2:12" ht="13.5">
      <c r="B54" s="15"/>
      <c r="C54" s="16"/>
      <c r="D54" t="s">
        <v>10</v>
      </c>
      <c r="E54">
        <f>'一覧表'!B28</f>
        <v>8</v>
      </c>
      <c r="I54" s="15"/>
      <c r="J54" s="16"/>
      <c r="K54" t="s">
        <v>10</v>
      </c>
      <c r="L54">
        <f>'一覧表'!B32</f>
        <v>12</v>
      </c>
    </row>
    <row r="55" spans="2:11" ht="13.5">
      <c r="B55" s="17" t="s">
        <v>19</v>
      </c>
      <c r="C55" s="18"/>
      <c r="D55" t="s">
        <v>11</v>
      </c>
      <c r="I55" s="17" t="s">
        <v>19</v>
      </c>
      <c r="J55" s="18"/>
      <c r="K55" t="s">
        <v>11</v>
      </c>
    </row>
    <row r="56" spans="2:13" ht="15.75" customHeight="1">
      <c r="B56" s="20"/>
      <c r="D56" s="22" t="str">
        <f>+$D$4</f>
        <v>第１５回鳥取県ジュニア美術展覧会</v>
      </c>
      <c r="E56" s="21"/>
      <c r="F56" s="19"/>
      <c r="I56" s="20"/>
      <c r="K56" s="22" t="str">
        <f>+$D$4</f>
        <v>第１５回鳥取県ジュニア美術展覧会</v>
      </c>
      <c r="L56" s="21"/>
      <c r="M56" s="19"/>
    </row>
    <row r="57" spans="2:13" ht="27" customHeight="1">
      <c r="B57" s="23" t="s">
        <v>9</v>
      </c>
      <c r="C57" s="100">
        <f>+$C$18</f>
        <v>0</v>
      </c>
      <c r="D57" s="70"/>
      <c r="E57" s="70"/>
      <c r="F57" s="69"/>
      <c r="I57" s="23" t="s">
        <v>9</v>
      </c>
      <c r="J57" s="100">
        <f>+$C$18</f>
        <v>0</v>
      </c>
      <c r="K57" s="70"/>
      <c r="L57" s="70"/>
      <c r="M57" s="69"/>
    </row>
    <row r="58" spans="2:13" ht="18.75" customHeight="1">
      <c r="B58" s="23" t="s">
        <v>20</v>
      </c>
      <c r="C58" s="85">
        <f>+$C$19</f>
        <v>0</v>
      </c>
      <c r="D58" s="86"/>
      <c r="E58" s="86"/>
      <c r="F58" s="87"/>
      <c r="I58" s="23" t="s">
        <v>20</v>
      </c>
      <c r="J58" s="85">
        <f>+$C$19</f>
        <v>0</v>
      </c>
      <c r="K58" s="86"/>
      <c r="L58" s="86"/>
      <c r="M58" s="87"/>
    </row>
    <row r="59" spans="2:13" ht="13.5" customHeight="1">
      <c r="B59" s="88" t="s">
        <v>39</v>
      </c>
      <c r="C59" s="90">
        <f>'一覧表'!G28</f>
        <v>0</v>
      </c>
      <c r="D59" s="91"/>
      <c r="E59" s="26" t="s">
        <v>40</v>
      </c>
      <c r="F59" s="26" t="s">
        <v>15</v>
      </c>
      <c r="I59" s="88" t="s">
        <v>39</v>
      </c>
      <c r="J59" s="90">
        <f>'一覧表'!G32</f>
        <v>0</v>
      </c>
      <c r="K59" s="91"/>
      <c r="L59" s="26" t="s">
        <v>40</v>
      </c>
      <c r="M59" s="26" t="s">
        <v>15</v>
      </c>
    </row>
    <row r="60" spans="2:13" ht="13.5" customHeight="1">
      <c r="B60" s="89"/>
      <c r="C60" s="92"/>
      <c r="D60" s="93"/>
      <c r="E60" s="26"/>
      <c r="F60" s="26">
        <f>'一覧表'!H28</f>
        <v>0</v>
      </c>
      <c r="I60" s="89"/>
      <c r="J60" s="92"/>
      <c r="K60" s="93"/>
      <c r="L60" s="26"/>
      <c r="M60" s="26">
        <f>'一覧表'!H32</f>
        <v>0</v>
      </c>
    </row>
    <row r="61" spans="2:13" ht="13.5">
      <c r="B61" s="25" t="s">
        <v>22</v>
      </c>
      <c r="C61" s="94">
        <f>'一覧表'!F28</f>
        <v>0</v>
      </c>
      <c r="D61" s="95"/>
      <c r="E61" s="95"/>
      <c r="F61" s="96"/>
      <c r="I61" s="25" t="s">
        <v>22</v>
      </c>
      <c r="J61" s="94">
        <f>'一覧表'!F32</f>
        <v>0</v>
      </c>
      <c r="K61" s="95"/>
      <c r="L61" s="95"/>
      <c r="M61" s="96"/>
    </row>
    <row r="62" spans="2:13" ht="25.5" customHeight="1">
      <c r="B62" s="24" t="s">
        <v>14</v>
      </c>
      <c r="C62" s="82">
        <f>'一覧表'!E28</f>
        <v>0</v>
      </c>
      <c r="D62" s="83"/>
      <c r="E62" s="83"/>
      <c r="F62" s="84"/>
      <c r="I62" s="24" t="s">
        <v>14</v>
      </c>
      <c r="J62" s="82">
        <f>'一覧表'!E32</f>
        <v>0</v>
      </c>
      <c r="K62" s="83"/>
      <c r="L62" s="83"/>
      <c r="M62" s="84"/>
    </row>
    <row r="63" spans="2:13" ht="13.5">
      <c r="B63" s="23" t="s">
        <v>22</v>
      </c>
      <c r="C63" s="109">
        <f>'一覧表'!D28</f>
        <v>0</v>
      </c>
      <c r="D63" s="110"/>
      <c r="E63" s="110"/>
      <c r="F63" s="111"/>
      <c r="I63" s="23" t="s">
        <v>22</v>
      </c>
      <c r="J63" s="109">
        <f>'一覧表'!D32</f>
        <v>0</v>
      </c>
      <c r="K63" s="110"/>
      <c r="L63" s="110"/>
      <c r="M63" s="111"/>
    </row>
    <row r="64" spans="2:13" ht="27" customHeight="1">
      <c r="B64" s="24" t="s">
        <v>13</v>
      </c>
      <c r="C64" s="97">
        <f>'一覧表'!C28</f>
        <v>0</v>
      </c>
      <c r="D64" s="98"/>
      <c r="E64" s="98"/>
      <c r="F64" s="99"/>
      <c r="I64" s="24" t="s">
        <v>13</v>
      </c>
      <c r="J64" s="97">
        <f>'一覧表'!C32</f>
        <v>0</v>
      </c>
      <c r="K64" s="98"/>
      <c r="L64" s="98"/>
      <c r="M64" s="99"/>
    </row>
    <row r="66" spans="1:14" ht="13.5">
      <c r="A66" s="28"/>
      <c r="B66" s="28"/>
      <c r="C66" s="28"/>
      <c r="D66" s="28"/>
      <c r="E66" s="28"/>
      <c r="F66" s="28"/>
      <c r="G66" s="28"/>
      <c r="H66" s="29"/>
      <c r="I66" s="28"/>
      <c r="J66" s="28"/>
      <c r="K66" s="28"/>
      <c r="L66" s="28"/>
      <c r="M66" s="28"/>
      <c r="N66" s="28"/>
    </row>
    <row r="67" spans="2:12" ht="13.5">
      <c r="B67" s="15"/>
      <c r="C67" s="16"/>
      <c r="D67" t="s">
        <v>10</v>
      </c>
      <c r="E67">
        <f>'一覧表'!B29</f>
        <v>9</v>
      </c>
      <c r="I67" s="15"/>
      <c r="J67" s="16"/>
      <c r="K67" t="s">
        <v>10</v>
      </c>
      <c r="L67">
        <f>'一覧表'!B33</f>
        <v>13</v>
      </c>
    </row>
    <row r="68" spans="2:11" ht="13.5">
      <c r="B68" s="17" t="s">
        <v>19</v>
      </c>
      <c r="C68" s="18"/>
      <c r="D68" t="s">
        <v>11</v>
      </c>
      <c r="I68" s="17" t="s">
        <v>19</v>
      </c>
      <c r="J68" s="18"/>
      <c r="K68" t="s">
        <v>11</v>
      </c>
    </row>
    <row r="69" spans="2:13" ht="15.75" customHeight="1">
      <c r="B69" s="20"/>
      <c r="D69" s="22" t="str">
        <f>+$D$4</f>
        <v>第１５回鳥取県ジュニア美術展覧会</v>
      </c>
      <c r="E69" s="21"/>
      <c r="F69" s="19"/>
      <c r="I69" s="20"/>
      <c r="K69" s="22" t="str">
        <f>+$D$4</f>
        <v>第１５回鳥取県ジュニア美術展覧会</v>
      </c>
      <c r="L69" s="21"/>
      <c r="M69" s="19"/>
    </row>
    <row r="70" spans="2:13" ht="27" customHeight="1">
      <c r="B70" s="23" t="s">
        <v>9</v>
      </c>
      <c r="C70" s="100">
        <f>+$C$18</f>
        <v>0</v>
      </c>
      <c r="D70" s="70"/>
      <c r="E70" s="70"/>
      <c r="F70" s="69"/>
      <c r="I70" s="23" t="s">
        <v>9</v>
      </c>
      <c r="J70" s="100">
        <f>+$C$18</f>
        <v>0</v>
      </c>
      <c r="K70" s="70"/>
      <c r="L70" s="70"/>
      <c r="M70" s="69"/>
    </row>
    <row r="71" spans="2:13" ht="18.75" customHeight="1">
      <c r="B71" s="23" t="s">
        <v>20</v>
      </c>
      <c r="C71" s="85">
        <f>+$C$19</f>
        <v>0</v>
      </c>
      <c r="D71" s="86"/>
      <c r="E71" s="86"/>
      <c r="F71" s="87"/>
      <c r="I71" s="23" t="s">
        <v>20</v>
      </c>
      <c r="J71" s="85">
        <f>+$C$19</f>
        <v>0</v>
      </c>
      <c r="K71" s="86"/>
      <c r="L71" s="86"/>
      <c r="M71" s="87"/>
    </row>
    <row r="72" spans="2:13" ht="13.5">
      <c r="B72" s="88" t="s">
        <v>39</v>
      </c>
      <c r="C72" s="90">
        <f>'一覧表'!G29</f>
        <v>0</v>
      </c>
      <c r="D72" s="91"/>
      <c r="E72" s="26" t="s">
        <v>40</v>
      </c>
      <c r="F72" s="26" t="s">
        <v>15</v>
      </c>
      <c r="I72" s="88" t="s">
        <v>39</v>
      </c>
      <c r="J72" s="90">
        <f>'一覧表'!G33</f>
        <v>0</v>
      </c>
      <c r="K72" s="91"/>
      <c r="L72" s="26" t="s">
        <v>40</v>
      </c>
      <c r="M72" s="26" t="s">
        <v>15</v>
      </c>
    </row>
    <row r="73" spans="2:13" ht="13.5">
      <c r="B73" s="89"/>
      <c r="C73" s="92"/>
      <c r="D73" s="93"/>
      <c r="E73" s="26"/>
      <c r="F73" s="26">
        <f>'一覧表'!H29</f>
        <v>0</v>
      </c>
      <c r="I73" s="89"/>
      <c r="J73" s="92"/>
      <c r="K73" s="93"/>
      <c r="L73" s="26"/>
      <c r="M73" s="26">
        <f>'一覧表'!H33</f>
        <v>0</v>
      </c>
    </row>
    <row r="74" spans="2:13" ht="13.5">
      <c r="B74" s="25" t="s">
        <v>22</v>
      </c>
      <c r="C74" s="94">
        <f>'一覧表'!F29</f>
        <v>0</v>
      </c>
      <c r="D74" s="95"/>
      <c r="E74" s="95"/>
      <c r="F74" s="96"/>
      <c r="I74" s="25" t="s">
        <v>22</v>
      </c>
      <c r="J74" s="94">
        <f>'一覧表'!F33</f>
        <v>0</v>
      </c>
      <c r="K74" s="95"/>
      <c r="L74" s="95"/>
      <c r="M74" s="96"/>
    </row>
    <row r="75" spans="2:13" ht="27" customHeight="1">
      <c r="B75" s="24" t="s">
        <v>14</v>
      </c>
      <c r="C75" s="82">
        <f>'一覧表'!E29</f>
        <v>0</v>
      </c>
      <c r="D75" s="83"/>
      <c r="E75" s="83"/>
      <c r="F75" s="84"/>
      <c r="I75" s="24" t="s">
        <v>14</v>
      </c>
      <c r="J75" s="82">
        <f>'一覧表'!E33</f>
        <v>0</v>
      </c>
      <c r="K75" s="83"/>
      <c r="L75" s="83"/>
      <c r="M75" s="84"/>
    </row>
    <row r="76" spans="2:13" ht="13.5">
      <c r="B76" s="23" t="s">
        <v>22</v>
      </c>
      <c r="C76" s="94">
        <f>'一覧表'!D29</f>
        <v>0</v>
      </c>
      <c r="D76" s="95"/>
      <c r="E76" s="95"/>
      <c r="F76" s="96"/>
      <c r="I76" s="23" t="s">
        <v>22</v>
      </c>
      <c r="J76" s="94">
        <f>'一覧表'!D33</f>
        <v>0</v>
      </c>
      <c r="K76" s="95"/>
      <c r="L76" s="95"/>
      <c r="M76" s="96"/>
    </row>
    <row r="77" spans="2:13" ht="27" customHeight="1">
      <c r="B77" s="24" t="s">
        <v>13</v>
      </c>
      <c r="C77" s="97">
        <f>'一覧表'!C29</f>
        <v>0</v>
      </c>
      <c r="D77" s="98"/>
      <c r="E77" s="98"/>
      <c r="F77" s="99"/>
      <c r="I77" s="24" t="s">
        <v>13</v>
      </c>
      <c r="J77" s="97">
        <f>'一覧表'!C33</f>
        <v>0</v>
      </c>
      <c r="K77" s="98"/>
      <c r="L77" s="98"/>
      <c r="M77" s="99"/>
    </row>
    <row r="79" spans="1:14" ht="13.5">
      <c r="A79" s="28"/>
      <c r="B79" s="28"/>
      <c r="C79" s="28"/>
      <c r="D79" s="28"/>
      <c r="E79" s="28"/>
      <c r="F79" s="28"/>
      <c r="G79" s="28"/>
      <c r="H79" s="29"/>
      <c r="I79" s="28"/>
      <c r="J79" s="28"/>
      <c r="K79" s="28"/>
      <c r="L79" s="28"/>
      <c r="M79" s="28"/>
      <c r="N79" s="28"/>
    </row>
    <row r="80" spans="2:12" ht="13.5">
      <c r="B80" s="15"/>
      <c r="C80" s="16"/>
      <c r="D80" t="s">
        <v>10</v>
      </c>
      <c r="E80">
        <f>'一覧表'!B30</f>
        <v>10</v>
      </c>
      <c r="I80" s="15"/>
      <c r="J80" s="16"/>
      <c r="K80" t="s">
        <v>10</v>
      </c>
      <c r="L80">
        <f>'一覧表'!B34</f>
        <v>14</v>
      </c>
    </row>
    <row r="81" spans="2:11" ht="13.5">
      <c r="B81" s="17" t="s">
        <v>19</v>
      </c>
      <c r="C81" s="18"/>
      <c r="D81" t="s">
        <v>11</v>
      </c>
      <c r="I81" s="17" t="s">
        <v>19</v>
      </c>
      <c r="J81" s="18"/>
      <c r="K81" t="s">
        <v>11</v>
      </c>
    </row>
    <row r="82" spans="2:13" ht="15.75" customHeight="1">
      <c r="B82" s="20"/>
      <c r="D82" s="22" t="str">
        <f>+$D$4</f>
        <v>第１５回鳥取県ジュニア美術展覧会</v>
      </c>
      <c r="E82" s="21"/>
      <c r="F82" s="19"/>
      <c r="I82" s="20"/>
      <c r="K82" s="22" t="str">
        <f>+$D$4</f>
        <v>第１５回鳥取県ジュニア美術展覧会</v>
      </c>
      <c r="L82" s="21"/>
      <c r="M82" s="19"/>
    </row>
    <row r="83" spans="2:13" ht="27" customHeight="1">
      <c r="B83" s="23" t="s">
        <v>9</v>
      </c>
      <c r="C83" s="100">
        <f>+$C$18</f>
        <v>0</v>
      </c>
      <c r="D83" s="70"/>
      <c r="E83" s="70"/>
      <c r="F83" s="69"/>
      <c r="I83" s="23" t="s">
        <v>9</v>
      </c>
      <c r="J83" s="100">
        <f>+$C$18</f>
        <v>0</v>
      </c>
      <c r="K83" s="70"/>
      <c r="L83" s="70"/>
      <c r="M83" s="69"/>
    </row>
    <row r="84" spans="2:13" ht="18.75" customHeight="1">
      <c r="B84" s="23" t="s">
        <v>20</v>
      </c>
      <c r="C84" s="85">
        <f>+$C$19</f>
        <v>0</v>
      </c>
      <c r="D84" s="86"/>
      <c r="E84" s="86"/>
      <c r="F84" s="87"/>
      <c r="I84" s="23" t="s">
        <v>20</v>
      </c>
      <c r="J84" s="85">
        <f>+$C$19</f>
        <v>0</v>
      </c>
      <c r="K84" s="86"/>
      <c r="L84" s="86"/>
      <c r="M84" s="87"/>
    </row>
    <row r="85" spans="2:13" ht="13.5">
      <c r="B85" s="88" t="s">
        <v>39</v>
      </c>
      <c r="C85" s="90">
        <f>'一覧表'!G30</f>
        <v>0</v>
      </c>
      <c r="D85" s="91"/>
      <c r="E85" s="26" t="s">
        <v>40</v>
      </c>
      <c r="F85" s="26" t="s">
        <v>15</v>
      </c>
      <c r="I85" s="88" t="s">
        <v>39</v>
      </c>
      <c r="J85" s="90">
        <f>'一覧表'!G34</f>
        <v>0</v>
      </c>
      <c r="K85" s="91"/>
      <c r="L85" s="26" t="s">
        <v>40</v>
      </c>
      <c r="M85" s="26" t="s">
        <v>15</v>
      </c>
    </row>
    <row r="86" spans="2:13" ht="13.5">
      <c r="B86" s="89"/>
      <c r="C86" s="92"/>
      <c r="D86" s="93"/>
      <c r="E86" s="26"/>
      <c r="F86" s="26">
        <f>'一覧表'!H30</f>
        <v>0</v>
      </c>
      <c r="I86" s="89"/>
      <c r="J86" s="92"/>
      <c r="K86" s="93"/>
      <c r="L86" s="26"/>
      <c r="M86" s="26">
        <f>'一覧表'!H34</f>
        <v>0</v>
      </c>
    </row>
    <row r="87" spans="2:13" ht="13.5">
      <c r="B87" s="25" t="s">
        <v>22</v>
      </c>
      <c r="C87" s="94">
        <f>'一覧表'!F30</f>
        <v>0</v>
      </c>
      <c r="D87" s="95"/>
      <c r="E87" s="95"/>
      <c r="F87" s="96"/>
      <c r="I87" s="25" t="s">
        <v>22</v>
      </c>
      <c r="J87" s="94">
        <f>'一覧表'!F34</f>
        <v>0</v>
      </c>
      <c r="K87" s="95"/>
      <c r="L87" s="95"/>
      <c r="M87" s="96"/>
    </row>
    <row r="88" spans="2:13" ht="27" customHeight="1">
      <c r="B88" s="24" t="s">
        <v>14</v>
      </c>
      <c r="C88" s="82">
        <f>'一覧表'!E30</f>
        <v>0</v>
      </c>
      <c r="D88" s="83"/>
      <c r="E88" s="83"/>
      <c r="F88" s="84"/>
      <c r="I88" s="24" t="s">
        <v>14</v>
      </c>
      <c r="J88" s="82">
        <f>'一覧表'!E34</f>
        <v>0</v>
      </c>
      <c r="K88" s="83"/>
      <c r="L88" s="83"/>
      <c r="M88" s="84"/>
    </row>
    <row r="89" spans="2:13" ht="13.5">
      <c r="B89" s="23" t="s">
        <v>22</v>
      </c>
      <c r="C89" s="94">
        <f>'一覧表'!D30</f>
        <v>0</v>
      </c>
      <c r="D89" s="95"/>
      <c r="E89" s="95"/>
      <c r="F89" s="96"/>
      <c r="I89" s="23" t="s">
        <v>22</v>
      </c>
      <c r="J89" s="94">
        <f>'一覧表'!D34</f>
        <v>0</v>
      </c>
      <c r="K89" s="95"/>
      <c r="L89" s="95"/>
      <c r="M89" s="96"/>
    </row>
    <row r="90" spans="2:13" ht="27" customHeight="1">
      <c r="B90" s="24" t="s">
        <v>13</v>
      </c>
      <c r="C90" s="97">
        <f>'一覧表'!C30</f>
        <v>0</v>
      </c>
      <c r="D90" s="98"/>
      <c r="E90" s="98"/>
      <c r="F90" s="99"/>
      <c r="I90" s="24" t="s">
        <v>13</v>
      </c>
      <c r="J90" s="97">
        <f>'一覧表'!C34</f>
        <v>0</v>
      </c>
      <c r="K90" s="98"/>
      <c r="L90" s="98"/>
      <c r="M90" s="99"/>
    </row>
    <row r="92" spans="1:14" ht="13.5">
      <c r="A92" s="28"/>
      <c r="B92" s="28"/>
      <c r="C92" s="28"/>
      <c r="D92" s="28"/>
      <c r="E92" s="28"/>
      <c r="F92" s="28"/>
      <c r="G92" s="28"/>
      <c r="H92" s="29"/>
      <c r="I92" s="28"/>
      <c r="J92" s="28"/>
      <c r="K92" s="28"/>
      <c r="L92" s="28"/>
      <c r="M92" s="28"/>
      <c r="N92" s="28"/>
    </row>
    <row r="93" spans="2:12" ht="13.5">
      <c r="B93" s="15"/>
      <c r="C93" s="16"/>
      <c r="D93" t="s">
        <v>10</v>
      </c>
      <c r="E93">
        <f>'一覧表'!B31</f>
        <v>11</v>
      </c>
      <c r="I93" s="15"/>
      <c r="J93" s="16"/>
      <c r="K93" t="s">
        <v>10</v>
      </c>
      <c r="L93">
        <f>'一覧表'!B35</f>
        <v>15</v>
      </c>
    </row>
    <row r="94" spans="2:11" ht="13.5">
      <c r="B94" s="17" t="s">
        <v>19</v>
      </c>
      <c r="C94" s="18"/>
      <c r="D94" t="s">
        <v>11</v>
      </c>
      <c r="I94" s="17" t="s">
        <v>19</v>
      </c>
      <c r="J94" s="18"/>
      <c r="K94" t="s">
        <v>11</v>
      </c>
    </row>
    <row r="95" spans="2:13" ht="15.75" customHeight="1">
      <c r="B95" s="20"/>
      <c r="D95" s="22" t="str">
        <f>+$D$4</f>
        <v>第１５回鳥取県ジュニア美術展覧会</v>
      </c>
      <c r="E95" s="21"/>
      <c r="F95" s="19"/>
      <c r="I95" s="20"/>
      <c r="K95" s="22" t="str">
        <f>+$D$4</f>
        <v>第１５回鳥取県ジュニア美術展覧会</v>
      </c>
      <c r="L95" s="21"/>
      <c r="M95" s="19"/>
    </row>
    <row r="96" spans="2:13" ht="27" customHeight="1">
      <c r="B96" s="23" t="s">
        <v>9</v>
      </c>
      <c r="C96" s="100">
        <f>+$C$18</f>
        <v>0</v>
      </c>
      <c r="D96" s="70"/>
      <c r="E96" s="70"/>
      <c r="F96" s="69"/>
      <c r="I96" s="23" t="s">
        <v>9</v>
      </c>
      <c r="J96" s="100">
        <f>+$C$18</f>
        <v>0</v>
      </c>
      <c r="K96" s="70"/>
      <c r="L96" s="70"/>
      <c r="M96" s="69"/>
    </row>
    <row r="97" spans="2:13" ht="18.75" customHeight="1">
      <c r="B97" s="23" t="s">
        <v>20</v>
      </c>
      <c r="C97" s="85">
        <f>+$C$19</f>
        <v>0</v>
      </c>
      <c r="D97" s="86"/>
      <c r="E97" s="86"/>
      <c r="F97" s="87"/>
      <c r="I97" s="23" t="s">
        <v>20</v>
      </c>
      <c r="J97" s="85">
        <f>+$C$19</f>
        <v>0</v>
      </c>
      <c r="K97" s="86"/>
      <c r="L97" s="86"/>
      <c r="M97" s="87"/>
    </row>
    <row r="98" spans="2:13" ht="13.5">
      <c r="B98" s="88" t="s">
        <v>39</v>
      </c>
      <c r="C98" s="90">
        <f>'一覧表'!G31</f>
        <v>0</v>
      </c>
      <c r="D98" s="91"/>
      <c r="E98" s="26" t="s">
        <v>40</v>
      </c>
      <c r="F98" s="26" t="s">
        <v>15</v>
      </c>
      <c r="I98" s="88" t="s">
        <v>39</v>
      </c>
      <c r="J98" s="90">
        <f>'一覧表'!G35</f>
        <v>0</v>
      </c>
      <c r="K98" s="91"/>
      <c r="L98" s="26" t="s">
        <v>40</v>
      </c>
      <c r="M98" s="26" t="s">
        <v>15</v>
      </c>
    </row>
    <row r="99" spans="2:13" ht="13.5">
      <c r="B99" s="89"/>
      <c r="C99" s="92"/>
      <c r="D99" s="93"/>
      <c r="E99" s="26"/>
      <c r="F99" s="26">
        <f>'一覧表'!H31</f>
        <v>0</v>
      </c>
      <c r="I99" s="89"/>
      <c r="J99" s="92"/>
      <c r="K99" s="93"/>
      <c r="L99" s="26"/>
      <c r="M99" s="26">
        <f>'一覧表'!H35</f>
        <v>0</v>
      </c>
    </row>
    <row r="100" spans="2:13" ht="13.5">
      <c r="B100" s="25" t="s">
        <v>22</v>
      </c>
      <c r="C100" s="94">
        <f>'一覧表'!F31</f>
        <v>0</v>
      </c>
      <c r="D100" s="95"/>
      <c r="E100" s="95"/>
      <c r="F100" s="96"/>
      <c r="I100" s="25" t="s">
        <v>22</v>
      </c>
      <c r="J100" s="94">
        <f>'一覧表'!F35</f>
        <v>0</v>
      </c>
      <c r="K100" s="95"/>
      <c r="L100" s="95"/>
      <c r="M100" s="96"/>
    </row>
    <row r="101" spans="2:13" ht="27" customHeight="1">
      <c r="B101" s="24" t="s">
        <v>14</v>
      </c>
      <c r="C101" s="82">
        <f>'一覧表'!E31</f>
        <v>0</v>
      </c>
      <c r="D101" s="83"/>
      <c r="E101" s="83"/>
      <c r="F101" s="84"/>
      <c r="I101" s="24" t="s">
        <v>14</v>
      </c>
      <c r="J101" s="82">
        <f>'一覧表'!E35</f>
        <v>0</v>
      </c>
      <c r="K101" s="83"/>
      <c r="L101" s="83"/>
      <c r="M101" s="84"/>
    </row>
    <row r="102" spans="2:13" ht="13.5">
      <c r="B102" s="23" t="s">
        <v>22</v>
      </c>
      <c r="C102" s="94">
        <f>'一覧表'!D31</f>
        <v>0</v>
      </c>
      <c r="D102" s="95"/>
      <c r="E102" s="95"/>
      <c r="F102" s="96"/>
      <c r="I102" s="23" t="s">
        <v>22</v>
      </c>
      <c r="J102" s="94">
        <f>'一覧表'!D35</f>
        <v>0</v>
      </c>
      <c r="K102" s="95"/>
      <c r="L102" s="95"/>
      <c r="M102" s="96"/>
    </row>
    <row r="103" spans="2:13" ht="27" customHeight="1">
      <c r="B103" s="24" t="s">
        <v>13</v>
      </c>
      <c r="C103" s="97">
        <f>'一覧表'!C31</f>
        <v>0</v>
      </c>
      <c r="D103" s="98"/>
      <c r="E103" s="98"/>
      <c r="F103" s="99"/>
      <c r="I103" s="24" t="s">
        <v>13</v>
      </c>
      <c r="J103" s="97">
        <f>'一覧表'!C35</f>
        <v>0</v>
      </c>
      <c r="K103" s="98"/>
      <c r="L103" s="98"/>
      <c r="M103" s="99"/>
    </row>
    <row r="106" spans="2:12" ht="13.5">
      <c r="B106" s="34"/>
      <c r="C106" s="35"/>
      <c r="D106" s="36" t="s">
        <v>10</v>
      </c>
      <c r="E106" s="37">
        <f>'一覧表'!B36</f>
        <v>16</v>
      </c>
      <c r="F106" s="36"/>
      <c r="I106" s="15"/>
      <c r="J106" s="16"/>
      <c r="K106" t="s">
        <v>10</v>
      </c>
      <c r="L106">
        <f>'一覧表'!B40</f>
        <v>20</v>
      </c>
    </row>
    <row r="107" spans="2:11" ht="13.5">
      <c r="B107" s="17" t="s">
        <v>19</v>
      </c>
      <c r="C107" s="18"/>
      <c r="D107" t="s">
        <v>11</v>
      </c>
      <c r="I107" s="17" t="s">
        <v>19</v>
      </c>
      <c r="J107" s="18"/>
      <c r="K107" t="s">
        <v>11</v>
      </c>
    </row>
    <row r="108" spans="2:13" ht="15.75" customHeight="1">
      <c r="B108" s="20"/>
      <c r="D108" s="22" t="str">
        <f>+$D$4</f>
        <v>第１５回鳥取県ジュニア美術展覧会</v>
      </c>
      <c r="E108" s="21"/>
      <c r="F108" s="19"/>
      <c r="I108" s="20"/>
      <c r="K108" s="22" t="str">
        <f>+$D$4</f>
        <v>第１５回鳥取県ジュニア美術展覧会</v>
      </c>
      <c r="L108" s="21"/>
      <c r="M108" s="19"/>
    </row>
    <row r="109" spans="2:13" ht="27" customHeight="1">
      <c r="B109" s="23" t="s">
        <v>9</v>
      </c>
      <c r="C109" s="100">
        <f>+$C$18</f>
        <v>0</v>
      </c>
      <c r="D109" s="70"/>
      <c r="E109" s="70"/>
      <c r="F109" s="69"/>
      <c r="I109" s="23" t="s">
        <v>9</v>
      </c>
      <c r="J109" s="100">
        <f>+$C$18</f>
        <v>0</v>
      </c>
      <c r="K109" s="70"/>
      <c r="L109" s="70"/>
      <c r="M109" s="69"/>
    </row>
    <row r="110" spans="2:13" ht="18.75" customHeight="1">
      <c r="B110" s="23" t="s">
        <v>20</v>
      </c>
      <c r="C110" s="85">
        <f>+$C$19</f>
        <v>0</v>
      </c>
      <c r="D110" s="86"/>
      <c r="E110" s="86"/>
      <c r="F110" s="87"/>
      <c r="I110" s="23" t="s">
        <v>20</v>
      </c>
      <c r="J110" s="85">
        <f>+$C$19</f>
        <v>0</v>
      </c>
      <c r="K110" s="86"/>
      <c r="L110" s="86"/>
      <c r="M110" s="87"/>
    </row>
    <row r="111" spans="2:13" ht="13.5">
      <c r="B111" s="88" t="s">
        <v>39</v>
      </c>
      <c r="C111" s="119">
        <f>'一覧表'!G36</f>
        <v>0</v>
      </c>
      <c r="D111" s="120"/>
      <c r="E111" s="41" t="s">
        <v>40</v>
      </c>
      <c r="F111" s="41" t="s">
        <v>15</v>
      </c>
      <c r="I111" s="88" t="s">
        <v>39</v>
      </c>
      <c r="J111" s="90">
        <f>'一覧表'!G40</f>
        <v>0</v>
      </c>
      <c r="K111" s="91"/>
      <c r="L111" s="26" t="s">
        <v>40</v>
      </c>
      <c r="M111" s="26" t="s">
        <v>15</v>
      </c>
    </row>
    <row r="112" spans="2:13" ht="13.5">
      <c r="B112" s="89"/>
      <c r="C112" s="121"/>
      <c r="D112" s="122"/>
      <c r="E112" s="42"/>
      <c r="F112" s="41">
        <f>'一覧表'!H36</f>
        <v>0</v>
      </c>
      <c r="I112" s="89"/>
      <c r="J112" s="92"/>
      <c r="K112" s="93"/>
      <c r="L112" s="26"/>
      <c r="M112" s="26">
        <f>'一覧表'!H40</f>
        <v>0</v>
      </c>
    </row>
    <row r="113" spans="2:13" ht="13.5">
      <c r="B113" s="40" t="s">
        <v>22</v>
      </c>
      <c r="C113" s="116">
        <f>'一覧表'!F36</f>
        <v>0</v>
      </c>
      <c r="D113" s="117"/>
      <c r="E113" s="117"/>
      <c r="F113" s="118"/>
      <c r="I113" s="25" t="s">
        <v>22</v>
      </c>
      <c r="J113" s="94">
        <f>'一覧表'!F40</f>
        <v>0</v>
      </c>
      <c r="K113" s="95"/>
      <c r="L113" s="95"/>
      <c r="M113" s="96"/>
    </row>
    <row r="114" spans="2:13" ht="27" customHeight="1">
      <c r="B114" s="39" t="s">
        <v>14</v>
      </c>
      <c r="C114" s="82">
        <f>'一覧表'!E36</f>
        <v>0</v>
      </c>
      <c r="D114" s="83"/>
      <c r="E114" s="83"/>
      <c r="F114" s="84"/>
      <c r="I114" s="24" t="s">
        <v>14</v>
      </c>
      <c r="J114" s="82">
        <f>'一覧表'!E40</f>
        <v>0</v>
      </c>
      <c r="K114" s="83"/>
      <c r="L114" s="83"/>
      <c r="M114" s="84"/>
    </row>
    <row r="115" spans="2:13" ht="13.5">
      <c r="B115" s="38" t="s">
        <v>22</v>
      </c>
      <c r="C115" s="116">
        <f>'一覧表'!D36</f>
        <v>0</v>
      </c>
      <c r="D115" s="117"/>
      <c r="E115" s="117"/>
      <c r="F115" s="118"/>
      <c r="I115" s="23" t="s">
        <v>22</v>
      </c>
      <c r="J115" s="109">
        <f>'一覧表'!D40</f>
        <v>0</v>
      </c>
      <c r="K115" s="110"/>
      <c r="L115" s="110"/>
      <c r="M115" s="111"/>
    </row>
    <row r="116" spans="2:13" ht="27" customHeight="1">
      <c r="B116" s="24" t="s">
        <v>13</v>
      </c>
      <c r="C116" s="97">
        <f>'一覧表'!C36</f>
        <v>0</v>
      </c>
      <c r="D116" s="98"/>
      <c r="E116" s="98"/>
      <c r="F116" s="99"/>
      <c r="I116" s="24" t="s">
        <v>13</v>
      </c>
      <c r="J116" s="97">
        <f>'一覧表'!C40</f>
        <v>0</v>
      </c>
      <c r="K116" s="98"/>
      <c r="L116" s="98"/>
      <c r="M116" s="99"/>
    </row>
    <row r="118" spans="1:14" ht="13.5">
      <c r="A118" s="28"/>
      <c r="B118" s="28"/>
      <c r="C118" s="28"/>
      <c r="D118" s="28"/>
      <c r="E118" s="28"/>
      <c r="F118" s="28"/>
      <c r="G118" s="28"/>
      <c r="H118" s="29"/>
      <c r="I118" s="28"/>
      <c r="J118" s="28"/>
      <c r="K118" s="28"/>
      <c r="L118" s="28"/>
      <c r="M118" s="28"/>
      <c r="N118" s="28"/>
    </row>
    <row r="119" spans="2:12" ht="13.5">
      <c r="B119" s="15"/>
      <c r="C119" s="16"/>
      <c r="D119" t="s">
        <v>10</v>
      </c>
      <c r="E119">
        <f>'一覧表'!B37</f>
        <v>17</v>
      </c>
      <c r="I119" s="15"/>
      <c r="J119" s="16"/>
      <c r="K119" t="s">
        <v>10</v>
      </c>
      <c r="L119">
        <f>'一覧表'!B41</f>
        <v>21</v>
      </c>
    </row>
    <row r="120" spans="2:11" ht="13.5">
      <c r="B120" s="17" t="s">
        <v>19</v>
      </c>
      <c r="C120" s="18"/>
      <c r="D120" t="s">
        <v>11</v>
      </c>
      <c r="I120" s="17" t="s">
        <v>19</v>
      </c>
      <c r="J120" s="18"/>
      <c r="K120" t="s">
        <v>11</v>
      </c>
    </row>
    <row r="121" spans="2:13" ht="15.75" customHeight="1">
      <c r="B121" s="20"/>
      <c r="D121" s="22" t="str">
        <f>+$D$4</f>
        <v>第１５回鳥取県ジュニア美術展覧会</v>
      </c>
      <c r="E121" s="21"/>
      <c r="F121" s="19"/>
      <c r="I121" s="20"/>
      <c r="K121" s="22" t="str">
        <f>+$D$4</f>
        <v>第１５回鳥取県ジュニア美術展覧会</v>
      </c>
      <c r="L121" s="21"/>
      <c r="M121" s="19"/>
    </row>
    <row r="122" spans="2:13" ht="27" customHeight="1">
      <c r="B122" s="23" t="s">
        <v>9</v>
      </c>
      <c r="C122" s="100">
        <f>+$C$18</f>
        <v>0</v>
      </c>
      <c r="D122" s="70"/>
      <c r="E122" s="70"/>
      <c r="F122" s="69"/>
      <c r="I122" s="23" t="s">
        <v>9</v>
      </c>
      <c r="J122" s="100">
        <f>+$C$18</f>
        <v>0</v>
      </c>
      <c r="K122" s="70"/>
      <c r="L122" s="70"/>
      <c r="M122" s="69"/>
    </row>
    <row r="123" spans="2:13" ht="18.75" customHeight="1">
      <c r="B123" s="23" t="s">
        <v>20</v>
      </c>
      <c r="C123" s="85">
        <f>+$C$19</f>
        <v>0</v>
      </c>
      <c r="D123" s="86"/>
      <c r="E123" s="86"/>
      <c r="F123" s="87"/>
      <c r="I123" s="23" t="s">
        <v>20</v>
      </c>
      <c r="J123" s="85">
        <f>+$C$19</f>
        <v>0</v>
      </c>
      <c r="K123" s="86"/>
      <c r="L123" s="86"/>
      <c r="M123" s="87"/>
    </row>
    <row r="124" spans="2:13" ht="13.5">
      <c r="B124" s="88" t="s">
        <v>39</v>
      </c>
      <c r="C124" s="90">
        <f>'一覧表'!G37</f>
        <v>0</v>
      </c>
      <c r="D124" s="91"/>
      <c r="E124" s="26" t="s">
        <v>40</v>
      </c>
      <c r="F124" s="26" t="s">
        <v>15</v>
      </c>
      <c r="I124" s="88" t="s">
        <v>39</v>
      </c>
      <c r="J124" s="90">
        <f>'一覧表'!G41</f>
        <v>0</v>
      </c>
      <c r="K124" s="91"/>
      <c r="L124" s="26" t="s">
        <v>40</v>
      </c>
      <c r="M124" s="26" t="s">
        <v>15</v>
      </c>
    </row>
    <row r="125" spans="2:13" ht="13.5">
      <c r="B125" s="89"/>
      <c r="C125" s="92"/>
      <c r="D125" s="93"/>
      <c r="E125" s="26"/>
      <c r="F125" s="26">
        <f>'一覧表'!H37</f>
        <v>0</v>
      </c>
      <c r="I125" s="89"/>
      <c r="J125" s="92"/>
      <c r="K125" s="93"/>
      <c r="L125" s="26"/>
      <c r="M125" s="26">
        <f>'一覧表'!H41</f>
        <v>0</v>
      </c>
    </row>
    <row r="126" spans="2:13" ht="13.5">
      <c r="B126" s="25" t="s">
        <v>22</v>
      </c>
      <c r="C126" s="94">
        <f>'一覧表'!F37</f>
        <v>0</v>
      </c>
      <c r="D126" s="95"/>
      <c r="E126" s="95"/>
      <c r="F126" s="96"/>
      <c r="I126" s="25" t="s">
        <v>22</v>
      </c>
      <c r="J126" s="94">
        <f>'一覧表'!F41</f>
        <v>0</v>
      </c>
      <c r="K126" s="95"/>
      <c r="L126" s="95"/>
      <c r="M126" s="96"/>
    </row>
    <row r="127" spans="2:13" ht="27" customHeight="1">
      <c r="B127" s="24" t="s">
        <v>14</v>
      </c>
      <c r="C127" s="82">
        <f>'一覧表'!E37</f>
        <v>0</v>
      </c>
      <c r="D127" s="83"/>
      <c r="E127" s="83"/>
      <c r="F127" s="84"/>
      <c r="I127" s="24" t="s">
        <v>14</v>
      </c>
      <c r="J127" s="82">
        <f>'一覧表'!E41</f>
        <v>0</v>
      </c>
      <c r="K127" s="83"/>
      <c r="L127" s="83"/>
      <c r="M127" s="84"/>
    </row>
    <row r="128" spans="2:13" ht="13.5">
      <c r="B128" s="23" t="s">
        <v>22</v>
      </c>
      <c r="C128" s="94">
        <f>'一覧表'!D37</f>
        <v>0</v>
      </c>
      <c r="D128" s="95"/>
      <c r="E128" s="95"/>
      <c r="F128" s="96"/>
      <c r="I128" s="23" t="s">
        <v>22</v>
      </c>
      <c r="J128" s="94">
        <f>'一覧表'!D41</f>
        <v>0</v>
      </c>
      <c r="K128" s="95"/>
      <c r="L128" s="95"/>
      <c r="M128" s="96"/>
    </row>
    <row r="129" spans="2:13" ht="27" customHeight="1">
      <c r="B129" s="24" t="s">
        <v>13</v>
      </c>
      <c r="C129" s="97">
        <f>'一覧表'!C37</f>
        <v>0</v>
      </c>
      <c r="D129" s="98"/>
      <c r="E129" s="98"/>
      <c r="F129" s="99"/>
      <c r="I129" s="24" t="s">
        <v>13</v>
      </c>
      <c r="J129" s="97">
        <f>'一覧表'!C41</f>
        <v>0</v>
      </c>
      <c r="K129" s="98"/>
      <c r="L129" s="98"/>
      <c r="M129" s="99"/>
    </row>
    <row r="131" spans="1:14" ht="13.5">
      <c r="A131" s="28"/>
      <c r="B131" s="28"/>
      <c r="C131" s="28"/>
      <c r="D131" s="28"/>
      <c r="E131" s="28"/>
      <c r="F131" s="28"/>
      <c r="G131" s="28"/>
      <c r="H131" s="29"/>
      <c r="I131" s="28"/>
      <c r="J131" s="28"/>
      <c r="K131" s="28"/>
      <c r="L131" s="28"/>
      <c r="M131" s="28"/>
      <c r="N131" s="28"/>
    </row>
    <row r="132" spans="2:12" ht="13.5">
      <c r="B132" s="15"/>
      <c r="C132" s="16"/>
      <c r="D132" t="s">
        <v>10</v>
      </c>
      <c r="E132">
        <f>'一覧表'!B38</f>
        <v>18</v>
      </c>
      <c r="I132" s="15"/>
      <c r="J132" s="16"/>
      <c r="K132" t="s">
        <v>10</v>
      </c>
      <c r="L132">
        <f>'一覧表'!B42</f>
        <v>22</v>
      </c>
    </row>
    <row r="133" spans="2:11" ht="13.5">
      <c r="B133" s="17" t="s">
        <v>19</v>
      </c>
      <c r="C133" s="18"/>
      <c r="D133" t="s">
        <v>11</v>
      </c>
      <c r="I133" s="17" t="s">
        <v>19</v>
      </c>
      <c r="J133" s="18"/>
      <c r="K133" t="s">
        <v>11</v>
      </c>
    </row>
    <row r="134" spans="2:13" ht="15.75" customHeight="1">
      <c r="B134" s="20"/>
      <c r="D134" s="22" t="str">
        <f>+$D$4</f>
        <v>第１５回鳥取県ジュニア美術展覧会</v>
      </c>
      <c r="E134" s="21"/>
      <c r="F134" s="19"/>
      <c r="I134" s="20"/>
      <c r="K134" s="22" t="str">
        <f>+$D$4</f>
        <v>第１５回鳥取県ジュニア美術展覧会</v>
      </c>
      <c r="L134" s="21"/>
      <c r="M134" s="19"/>
    </row>
    <row r="135" spans="2:13" ht="27" customHeight="1">
      <c r="B135" s="23" t="s">
        <v>9</v>
      </c>
      <c r="C135" s="100">
        <f>+$C$18</f>
        <v>0</v>
      </c>
      <c r="D135" s="70"/>
      <c r="E135" s="70"/>
      <c r="F135" s="69"/>
      <c r="I135" s="23" t="s">
        <v>9</v>
      </c>
      <c r="J135" s="100">
        <f>+$C$18</f>
        <v>0</v>
      </c>
      <c r="K135" s="70"/>
      <c r="L135" s="70"/>
      <c r="M135" s="69"/>
    </row>
    <row r="136" spans="2:13" ht="18.75" customHeight="1">
      <c r="B136" s="23" t="s">
        <v>20</v>
      </c>
      <c r="C136" s="85">
        <f>+$C$19</f>
        <v>0</v>
      </c>
      <c r="D136" s="86"/>
      <c r="E136" s="86"/>
      <c r="F136" s="87"/>
      <c r="I136" s="23" t="s">
        <v>20</v>
      </c>
      <c r="J136" s="85">
        <f>+$C$19</f>
        <v>0</v>
      </c>
      <c r="K136" s="86"/>
      <c r="L136" s="86"/>
      <c r="M136" s="87"/>
    </row>
    <row r="137" spans="2:13" ht="13.5">
      <c r="B137" s="88" t="s">
        <v>39</v>
      </c>
      <c r="C137" s="90">
        <f>'一覧表'!G38</f>
        <v>0</v>
      </c>
      <c r="D137" s="91"/>
      <c r="E137" s="26" t="s">
        <v>40</v>
      </c>
      <c r="F137" s="26" t="s">
        <v>15</v>
      </c>
      <c r="I137" s="88" t="s">
        <v>39</v>
      </c>
      <c r="J137" s="90">
        <f>'一覧表'!G42</f>
        <v>0</v>
      </c>
      <c r="K137" s="91"/>
      <c r="L137" s="26" t="s">
        <v>40</v>
      </c>
      <c r="M137" s="26" t="s">
        <v>15</v>
      </c>
    </row>
    <row r="138" spans="2:13" ht="13.5">
      <c r="B138" s="89"/>
      <c r="C138" s="92"/>
      <c r="D138" s="93"/>
      <c r="E138" s="26"/>
      <c r="F138" s="26">
        <f>'一覧表'!H38</f>
        <v>0</v>
      </c>
      <c r="I138" s="89"/>
      <c r="J138" s="92"/>
      <c r="K138" s="93"/>
      <c r="L138" s="26"/>
      <c r="M138" s="26">
        <f>'一覧表'!H42</f>
        <v>0</v>
      </c>
    </row>
    <row r="139" spans="2:13" ht="13.5">
      <c r="B139" s="25" t="s">
        <v>22</v>
      </c>
      <c r="C139" s="94">
        <f>'一覧表'!F38</f>
        <v>0</v>
      </c>
      <c r="D139" s="95"/>
      <c r="E139" s="95"/>
      <c r="F139" s="96"/>
      <c r="I139" s="25" t="s">
        <v>22</v>
      </c>
      <c r="J139" s="94">
        <f>'一覧表'!F42</f>
        <v>0</v>
      </c>
      <c r="K139" s="95"/>
      <c r="L139" s="95"/>
      <c r="M139" s="96"/>
    </row>
    <row r="140" spans="2:13" ht="27" customHeight="1">
      <c r="B140" s="24" t="s">
        <v>14</v>
      </c>
      <c r="C140" s="82">
        <f>'一覧表'!E38</f>
        <v>0</v>
      </c>
      <c r="D140" s="83"/>
      <c r="E140" s="83"/>
      <c r="F140" s="84"/>
      <c r="I140" s="24" t="s">
        <v>14</v>
      </c>
      <c r="J140" s="82">
        <f>'一覧表'!E42</f>
        <v>0</v>
      </c>
      <c r="K140" s="83"/>
      <c r="L140" s="83"/>
      <c r="M140" s="84"/>
    </row>
    <row r="141" spans="2:13" ht="13.5">
      <c r="B141" s="23" t="s">
        <v>22</v>
      </c>
      <c r="C141" s="94">
        <f>'一覧表'!D38</f>
        <v>0</v>
      </c>
      <c r="D141" s="95"/>
      <c r="E141" s="95"/>
      <c r="F141" s="96"/>
      <c r="I141" s="23" t="s">
        <v>22</v>
      </c>
      <c r="J141" s="94">
        <f>'一覧表'!D42</f>
        <v>0</v>
      </c>
      <c r="K141" s="95"/>
      <c r="L141" s="95"/>
      <c r="M141" s="96"/>
    </row>
    <row r="142" spans="2:13" ht="27" customHeight="1">
      <c r="B142" s="24" t="s">
        <v>13</v>
      </c>
      <c r="C142" s="97">
        <f>'一覧表'!C38</f>
        <v>0</v>
      </c>
      <c r="D142" s="98"/>
      <c r="E142" s="98"/>
      <c r="F142" s="99"/>
      <c r="I142" s="24" t="s">
        <v>13</v>
      </c>
      <c r="J142" s="97">
        <f>'一覧表'!C42</f>
        <v>0</v>
      </c>
      <c r="K142" s="98"/>
      <c r="L142" s="98"/>
      <c r="M142" s="99"/>
    </row>
    <row r="144" spans="1:14" ht="13.5">
      <c r="A144" s="28"/>
      <c r="B144" s="28"/>
      <c r="C144" s="28"/>
      <c r="D144" s="28"/>
      <c r="E144" s="28"/>
      <c r="F144" s="28"/>
      <c r="G144" s="28"/>
      <c r="H144" s="29"/>
      <c r="I144" s="28"/>
      <c r="J144" s="28"/>
      <c r="K144" s="28"/>
      <c r="L144" s="28"/>
      <c r="M144" s="28"/>
      <c r="N144" s="28"/>
    </row>
    <row r="145" spans="2:12" ht="13.5">
      <c r="B145" s="15"/>
      <c r="C145" s="16"/>
      <c r="D145" t="s">
        <v>10</v>
      </c>
      <c r="E145">
        <f>'一覧表'!B39</f>
        <v>19</v>
      </c>
      <c r="I145" s="15"/>
      <c r="J145" s="16"/>
      <c r="K145" t="s">
        <v>10</v>
      </c>
      <c r="L145">
        <f>'一覧表'!B43</f>
        <v>23</v>
      </c>
    </row>
    <row r="146" spans="2:11" ht="13.5">
      <c r="B146" s="17" t="s">
        <v>19</v>
      </c>
      <c r="C146" s="18"/>
      <c r="D146" t="s">
        <v>11</v>
      </c>
      <c r="I146" s="17" t="s">
        <v>19</v>
      </c>
      <c r="J146" s="18"/>
      <c r="K146" t="s">
        <v>11</v>
      </c>
    </row>
    <row r="147" spans="2:13" ht="15.75" customHeight="1">
      <c r="B147" s="20"/>
      <c r="D147" s="22" t="str">
        <f>+$D$4</f>
        <v>第１５回鳥取県ジュニア美術展覧会</v>
      </c>
      <c r="E147" s="21"/>
      <c r="F147" s="19"/>
      <c r="I147" s="20"/>
      <c r="K147" s="22" t="str">
        <f>+$D$4</f>
        <v>第１５回鳥取県ジュニア美術展覧会</v>
      </c>
      <c r="L147" s="21"/>
      <c r="M147" s="19"/>
    </row>
    <row r="148" spans="2:13" ht="27" customHeight="1">
      <c r="B148" s="23" t="s">
        <v>9</v>
      </c>
      <c r="C148" s="100">
        <f>+$C$18</f>
        <v>0</v>
      </c>
      <c r="D148" s="70"/>
      <c r="E148" s="70"/>
      <c r="F148" s="69"/>
      <c r="I148" s="23" t="s">
        <v>9</v>
      </c>
      <c r="J148" s="100">
        <f>+$C$18</f>
        <v>0</v>
      </c>
      <c r="K148" s="70"/>
      <c r="L148" s="70"/>
      <c r="M148" s="69"/>
    </row>
    <row r="149" spans="2:13" ht="18.75" customHeight="1">
      <c r="B149" s="23" t="s">
        <v>20</v>
      </c>
      <c r="C149" s="85">
        <f>+$C$19</f>
        <v>0</v>
      </c>
      <c r="D149" s="86"/>
      <c r="E149" s="86"/>
      <c r="F149" s="87"/>
      <c r="I149" s="23" t="s">
        <v>20</v>
      </c>
      <c r="J149" s="85">
        <f>+$C$19</f>
        <v>0</v>
      </c>
      <c r="K149" s="86"/>
      <c r="L149" s="86"/>
      <c r="M149" s="87"/>
    </row>
    <row r="150" spans="2:13" ht="13.5">
      <c r="B150" s="88" t="s">
        <v>39</v>
      </c>
      <c r="C150" s="90">
        <f>'一覧表'!G39</f>
        <v>0</v>
      </c>
      <c r="D150" s="91"/>
      <c r="E150" s="26" t="s">
        <v>40</v>
      </c>
      <c r="F150" s="26" t="s">
        <v>15</v>
      </c>
      <c r="I150" s="88" t="s">
        <v>39</v>
      </c>
      <c r="J150" s="90">
        <f>'一覧表'!G43</f>
        <v>0</v>
      </c>
      <c r="K150" s="91"/>
      <c r="L150" s="26" t="s">
        <v>40</v>
      </c>
      <c r="M150" s="26" t="s">
        <v>15</v>
      </c>
    </row>
    <row r="151" spans="2:13" ht="13.5">
      <c r="B151" s="89"/>
      <c r="C151" s="92"/>
      <c r="D151" s="93"/>
      <c r="E151" s="26"/>
      <c r="F151" s="26">
        <f>'一覧表'!H39</f>
        <v>0</v>
      </c>
      <c r="I151" s="89"/>
      <c r="J151" s="92"/>
      <c r="K151" s="93"/>
      <c r="L151" s="26"/>
      <c r="M151" s="26">
        <f>'一覧表'!H43</f>
        <v>0</v>
      </c>
    </row>
    <row r="152" spans="2:13" ht="13.5">
      <c r="B152" s="25" t="s">
        <v>4</v>
      </c>
      <c r="C152" s="94">
        <f>'一覧表'!F39</f>
        <v>0</v>
      </c>
      <c r="D152" s="95"/>
      <c r="E152" s="95"/>
      <c r="F152" s="96"/>
      <c r="I152" s="25" t="s">
        <v>4</v>
      </c>
      <c r="J152" s="94">
        <f>'一覧表'!F43</f>
        <v>0</v>
      </c>
      <c r="K152" s="95"/>
      <c r="L152" s="95"/>
      <c r="M152" s="96"/>
    </row>
    <row r="153" spans="2:13" ht="27" customHeight="1">
      <c r="B153" s="24" t="s">
        <v>14</v>
      </c>
      <c r="C153" s="82">
        <f>'一覧表'!E39</f>
        <v>0</v>
      </c>
      <c r="D153" s="83"/>
      <c r="E153" s="83"/>
      <c r="F153" s="84"/>
      <c r="I153" s="24" t="s">
        <v>14</v>
      </c>
      <c r="J153" s="82">
        <f>'一覧表'!E43</f>
        <v>0</v>
      </c>
      <c r="K153" s="83"/>
      <c r="L153" s="83"/>
      <c r="M153" s="84"/>
    </row>
    <row r="154" spans="2:13" ht="13.5">
      <c r="B154" s="23" t="s">
        <v>22</v>
      </c>
      <c r="C154" s="94">
        <f>'一覧表'!D39</f>
        <v>0</v>
      </c>
      <c r="D154" s="95"/>
      <c r="E154" s="95"/>
      <c r="F154" s="96"/>
      <c r="I154" s="23" t="s">
        <v>22</v>
      </c>
      <c r="J154" s="94">
        <f>'一覧表'!D43</f>
        <v>0</v>
      </c>
      <c r="K154" s="95"/>
      <c r="L154" s="95"/>
      <c r="M154" s="96"/>
    </row>
    <row r="155" spans="2:13" ht="27" customHeight="1">
      <c r="B155" s="24" t="s">
        <v>13</v>
      </c>
      <c r="C155" s="97">
        <f>'一覧表'!C39</f>
        <v>0</v>
      </c>
      <c r="D155" s="98"/>
      <c r="E155" s="98"/>
      <c r="F155" s="99"/>
      <c r="I155" s="24" t="s">
        <v>13</v>
      </c>
      <c r="J155" s="97">
        <f>'一覧表'!C43</f>
        <v>0</v>
      </c>
      <c r="K155" s="98"/>
      <c r="L155" s="98"/>
      <c r="M155" s="99"/>
    </row>
    <row r="157" spans="1:14" ht="13.5">
      <c r="A157" s="28"/>
      <c r="B157" s="28"/>
      <c r="C157" s="28"/>
      <c r="D157" s="28"/>
      <c r="E157" s="28"/>
      <c r="F157" s="28"/>
      <c r="G157" s="28"/>
      <c r="H157" s="29"/>
      <c r="I157" s="28"/>
      <c r="J157" s="28"/>
      <c r="K157" s="28"/>
      <c r="L157" s="28"/>
      <c r="M157" s="28"/>
      <c r="N157" s="28"/>
    </row>
    <row r="158" spans="2:12" ht="13.5">
      <c r="B158" s="15"/>
      <c r="C158" s="16"/>
      <c r="D158" t="s">
        <v>10</v>
      </c>
      <c r="E158">
        <f>'一覧表'!B44</f>
        <v>24</v>
      </c>
      <c r="I158" s="15"/>
      <c r="J158" s="16"/>
      <c r="K158" t="s">
        <v>10</v>
      </c>
      <c r="L158">
        <f>'一覧表'!B48</f>
        <v>28</v>
      </c>
    </row>
    <row r="159" spans="2:11" ht="13.5">
      <c r="B159" s="17" t="s">
        <v>19</v>
      </c>
      <c r="C159" s="18"/>
      <c r="D159" t="s">
        <v>11</v>
      </c>
      <c r="I159" s="17" t="s">
        <v>19</v>
      </c>
      <c r="J159" s="18"/>
      <c r="K159" t="s">
        <v>11</v>
      </c>
    </row>
    <row r="160" spans="2:13" ht="15.75" customHeight="1">
      <c r="B160" s="20"/>
      <c r="D160" s="22" t="str">
        <f>+$D$4</f>
        <v>第１５回鳥取県ジュニア美術展覧会</v>
      </c>
      <c r="E160" s="21"/>
      <c r="F160" s="19"/>
      <c r="I160" s="20"/>
      <c r="K160" s="22" t="str">
        <f>+$D$4</f>
        <v>第１５回鳥取県ジュニア美術展覧会</v>
      </c>
      <c r="L160" s="21"/>
      <c r="M160" s="19"/>
    </row>
    <row r="161" spans="2:13" ht="27" customHeight="1">
      <c r="B161" s="23" t="s">
        <v>9</v>
      </c>
      <c r="C161" s="100">
        <f>+$C$18</f>
        <v>0</v>
      </c>
      <c r="D161" s="70"/>
      <c r="E161" s="70"/>
      <c r="F161" s="69"/>
      <c r="I161" s="23" t="s">
        <v>9</v>
      </c>
      <c r="J161" s="100">
        <f>+$C$18</f>
        <v>0</v>
      </c>
      <c r="K161" s="70"/>
      <c r="L161" s="70"/>
      <c r="M161" s="69"/>
    </row>
    <row r="162" spans="2:13" ht="18.75" customHeight="1">
      <c r="B162" s="23" t="s">
        <v>20</v>
      </c>
      <c r="C162" s="85">
        <f>+$C$19</f>
        <v>0</v>
      </c>
      <c r="D162" s="86"/>
      <c r="E162" s="86"/>
      <c r="F162" s="87"/>
      <c r="I162" s="23" t="s">
        <v>20</v>
      </c>
      <c r="J162" s="85">
        <f>+$C$19</f>
        <v>0</v>
      </c>
      <c r="K162" s="86"/>
      <c r="L162" s="86"/>
      <c r="M162" s="87"/>
    </row>
    <row r="163" spans="2:13" ht="13.5">
      <c r="B163" s="88" t="s">
        <v>39</v>
      </c>
      <c r="C163" s="90">
        <f>'一覧表'!G44</f>
        <v>0</v>
      </c>
      <c r="D163" s="91"/>
      <c r="E163" s="26" t="s">
        <v>40</v>
      </c>
      <c r="F163" s="26" t="s">
        <v>15</v>
      </c>
      <c r="I163" s="88" t="s">
        <v>39</v>
      </c>
      <c r="J163" s="90">
        <f>'一覧表'!G48</f>
        <v>0</v>
      </c>
      <c r="K163" s="91"/>
      <c r="L163" s="26" t="s">
        <v>40</v>
      </c>
      <c r="M163" s="26" t="s">
        <v>15</v>
      </c>
    </row>
    <row r="164" spans="2:13" ht="13.5">
      <c r="B164" s="89"/>
      <c r="C164" s="92"/>
      <c r="D164" s="93"/>
      <c r="E164" s="26"/>
      <c r="F164" s="26">
        <f>'一覧表'!H44</f>
        <v>0</v>
      </c>
      <c r="I164" s="89"/>
      <c r="J164" s="92"/>
      <c r="K164" s="93"/>
      <c r="L164" s="26"/>
      <c r="M164" s="26">
        <f>'一覧表'!H48</f>
        <v>0</v>
      </c>
    </row>
    <row r="165" spans="2:13" ht="13.5">
      <c r="B165" s="25" t="s">
        <v>23</v>
      </c>
      <c r="C165" s="94">
        <f>'一覧表'!F44</f>
        <v>0</v>
      </c>
      <c r="D165" s="95"/>
      <c r="E165" s="95"/>
      <c r="F165" s="96"/>
      <c r="I165" s="25" t="s">
        <v>23</v>
      </c>
      <c r="J165" s="94">
        <f>'一覧表'!F48</f>
        <v>0</v>
      </c>
      <c r="K165" s="95"/>
      <c r="L165" s="95"/>
      <c r="M165" s="96"/>
    </row>
    <row r="166" spans="2:13" ht="27" customHeight="1">
      <c r="B166" s="24" t="s">
        <v>14</v>
      </c>
      <c r="C166" s="82">
        <f>'一覧表'!E44</f>
        <v>0</v>
      </c>
      <c r="D166" s="83"/>
      <c r="E166" s="83"/>
      <c r="F166" s="84"/>
      <c r="I166" s="24" t="s">
        <v>14</v>
      </c>
      <c r="J166" s="82">
        <f>'一覧表'!E48</f>
        <v>0</v>
      </c>
      <c r="K166" s="83"/>
      <c r="L166" s="83"/>
      <c r="M166" s="84"/>
    </row>
    <row r="167" spans="2:13" ht="13.5">
      <c r="B167" s="23" t="s">
        <v>23</v>
      </c>
      <c r="C167" s="94">
        <f>'一覧表'!D44</f>
        <v>0</v>
      </c>
      <c r="D167" s="95"/>
      <c r="E167" s="95"/>
      <c r="F167" s="96"/>
      <c r="I167" s="23" t="s">
        <v>23</v>
      </c>
      <c r="J167" s="94">
        <f>'一覧表'!D48</f>
        <v>0</v>
      </c>
      <c r="K167" s="95"/>
      <c r="L167" s="95"/>
      <c r="M167" s="96"/>
    </row>
    <row r="168" spans="2:13" ht="27" customHeight="1">
      <c r="B168" s="24" t="s">
        <v>13</v>
      </c>
      <c r="C168" s="97">
        <f>'一覧表'!C44</f>
        <v>0</v>
      </c>
      <c r="D168" s="98"/>
      <c r="E168" s="98"/>
      <c r="F168" s="99"/>
      <c r="I168" s="24" t="s">
        <v>13</v>
      </c>
      <c r="J168" s="97">
        <f>'一覧表'!C48</f>
        <v>0</v>
      </c>
      <c r="K168" s="98"/>
      <c r="L168" s="98"/>
      <c r="M168" s="99"/>
    </row>
    <row r="170" spans="1:14" ht="13.5">
      <c r="A170" s="28"/>
      <c r="B170" s="28"/>
      <c r="C170" s="28"/>
      <c r="D170" s="28"/>
      <c r="E170" s="28"/>
      <c r="F170" s="28"/>
      <c r="G170" s="28"/>
      <c r="H170" s="29"/>
      <c r="I170" s="28"/>
      <c r="J170" s="28"/>
      <c r="K170" s="28"/>
      <c r="L170" s="28"/>
      <c r="M170" s="28"/>
      <c r="N170" s="28"/>
    </row>
    <row r="171" spans="2:12" ht="13.5">
      <c r="B171" s="15"/>
      <c r="C171" s="16"/>
      <c r="D171" t="s">
        <v>10</v>
      </c>
      <c r="E171">
        <f>'一覧表'!B45</f>
        <v>25</v>
      </c>
      <c r="I171" s="15"/>
      <c r="J171" s="16"/>
      <c r="K171" t="s">
        <v>10</v>
      </c>
      <c r="L171">
        <f>'一覧表'!B49</f>
        <v>29</v>
      </c>
    </row>
    <row r="172" spans="2:11" ht="13.5">
      <c r="B172" s="17" t="s">
        <v>19</v>
      </c>
      <c r="C172" s="18"/>
      <c r="D172" t="s">
        <v>11</v>
      </c>
      <c r="I172" s="17" t="s">
        <v>19</v>
      </c>
      <c r="J172" s="18"/>
      <c r="K172" t="s">
        <v>11</v>
      </c>
    </row>
    <row r="173" spans="2:13" ht="15.75" customHeight="1">
      <c r="B173" s="20"/>
      <c r="D173" s="22" t="str">
        <f>+$D$4</f>
        <v>第１５回鳥取県ジュニア美術展覧会</v>
      </c>
      <c r="E173" s="21"/>
      <c r="F173" s="19"/>
      <c r="I173" s="20"/>
      <c r="K173" s="22" t="str">
        <f>+$D$4</f>
        <v>第１５回鳥取県ジュニア美術展覧会</v>
      </c>
      <c r="L173" s="21"/>
      <c r="M173" s="19"/>
    </row>
    <row r="174" spans="2:13" ht="27" customHeight="1">
      <c r="B174" s="23" t="s">
        <v>9</v>
      </c>
      <c r="C174" s="100">
        <f>+$C$18</f>
        <v>0</v>
      </c>
      <c r="D174" s="70"/>
      <c r="E174" s="70"/>
      <c r="F174" s="69"/>
      <c r="I174" s="23" t="s">
        <v>9</v>
      </c>
      <c r="J174" s="100">
        <f>+$C$18</f>
        <v>0</v>
      </c>
      <c r="K174" s="70"/>
      <c r="L174" s="70"/>
      <c r="M174" s="69"/>
    </row>
    <row r="175" spans="2:13" ht="18.75" customHeight="1">
      <c r="B175" s="23" t="s">
        <v>20</v>
      </c>
      <c r="C175" s="85">
        <f>+$C$19</f>
        <v>0</v>
      </c>
      <c r="D175" s="86"/>
      <c r="E175" s="86"/>
      <c r="F175" s="87"/>
      <c r="I175" s="23" t="s">
        <v>20</v>
      </c>
      <c r="J175" s="85">
        <f>+$C$19</f>
        <v>0</v>
      </c>
      <c r="K175" s="86"/>
      <c r="L175" s="86"/>
      <c r="M175" s="87"/>
    </row>
    <row r="176" spans="2:13" ht="13.5">
      <c r="B176" s="88" t="s">
        <v>39</v>
      </c>
      <c r="C176" s="90">
        <f>'一覧表'!G45</f>
        <v>0</v>
      </c>
      <c r="D176" s="91"/>
      <c r="E176" s="26" t="s">
        <v>40</v>
      </c>
      <c r="F176" s="26" t="s">
        <v>15</v>
      </c>
      <c r="I176" s="88" t="s">
        <v>39</v>
      </c>
      <c r="J176" s="90">
        <f>'一覧表'!G49</f>
        <v>0</v>
      </c>
      <c r="K176" s="91"/>
      <c r="L176" s="26" t="s">
        <v>40</v>
      </c>
      <c r="M176" s="26" t="s">
        <v>15</v>
      </c>
    </row>
    <row r="177" spans="2:13" ht="13.5">
      <c r="B177" s="89"/>
      <c r="C177" s="92"/>
      <c r="D177" s="93"/>
      <c r="E177" s="26"/>
      <c r="F177" s="26">
        <f>'一覧表'!H45</f>
        <v>0</v>
      </c>
      <c r="I177" s="89"/>
      <c r="J177" s="92"/>
      <c r="K177" s="93"/>
      <c r="L177" s="26"/>
      <c r="M177" s="26">
        <f>'一覧表'!H49</f>
        <v>0</v>
      </c>
    </row>
    <row r="178" spans="2:13" ht="13.5">
      <c r="B178" s="25" t="s">
        <v>24</v>
      </c>
      <c r="C178" s="94">
        <f>'一覧表'!F45</f>
        <v>0</v>
      </c>
      <c r="D178" s="95"/>
      <c r="E178" s="95"/>
      <c r="F178" s="96"/>
      <c r="I178" s="25" t="s">
        <v>24</v>
      </c>
      <c r="J178" s="94">
        <f>'一覧表'!F49</f>
        <v>0</v>
      </c>
      <c r="K178" s="95"/>
      <c r="L178" s="95"/>
      <c r="M178" s="96"/>
    </row>
    <row r="179" spans="2:13" ht="27" customHeight="1">
      <c r="B179" s="24" t="s">
        <v>14</v>
      </c>
      <c r="C179" s="82">
        <f>'一覧表'!E45</f>
        <v>0</v>
      </c>
      <c r="D179" s="83"/>
      <c r="E179" s="83"/>
      <c r="F179" s="84"/>
      <c r="I179" s="24" t="s">
        <v>14</v>
      </c>
      <c r="J179" s="82">
        <f>'一覧表'!E49</f>
        <v>0</v>
      </c>
      <c r="K179" s="83"/>
      <c r="L179" s="83"/>
      <c r="M179" s="84"/>
    </row>
    <row r="180" spans="2:13" ht="13.5">
      <c r="B180" s="23" t="s">
        <v>12</v>
      </c>
      <c r="C180" s="94">
        <f>'一覧表'!D45</f>
        <v>0</v>
      </c>
      <c r="D180" s="95"/>
      <c r="E180" s="95"/>
      <c r="F180" s="96"/>
      <c r="I180" s="23" t="s">
        <v>12</v>
      </c>
      <c r="J180" s="94">
        <f>'一覧表'!D49</f>
        <v>0</v>
      </c>
      <c r="K180" s="95"/>
      <c r="L180" s="95"/>
      <c r="M180" s="96"/>
    </row>
    <row r="181" spans="2:13" ht="27" customHeight="1">
      <c r="B181" s="24" t="s">
        <v>13</v>
      </c>
      <c r="C181" s="97">
        <f>'一覧表'!C45</f>
        <v>0</v>
      </c>
      <c r="D181" s="98"/>
      <c r="E181" s="98"/>
      <c r="F181" s="99"/>
      <c r="I181" s="24" t="s">
        <v>13</v>
      </c>
      <c r="J181" s="97">
        <f>'一覧表'!C49</f>
        <v>0</v>
      </c>
      <c r="K181" s="98"/>
      <c r="L181" s="98"/>
      <c r="M181" s="99"/>
    </row>
    <row r="183" spans="1:14" ht="13.5">
      <c r="A183" s="28"/>
      <c r="B183" s="28"/>
      <c r="C183" s="28"/>
      <c r="D183" s="28"/>
      <c r="E183" s="28"/>
      <c r="F183" s="28"/>
      <c r="G183" s="28"/>
      <c r="H183" s="29"/>
      <c r="I183" s="28"/>
      <c r="J183" s="28"/>
      <c r="K183" s="28"/>
      <c r="L183" s="28"/>
      <c r="M183" s="28"/>
      <c r="N183" s="28"/>
    </row>
    <row r="184" spans="2:12" ht="13.5">
      <c r="B184" s="15"/>
      <c r="C184" s="16"/>
      <c r="D184" t="s">
        <v>10</v>
      </c>
      <c r="E184">
        <f>'一覧表'!B46</f>
        <v>26</v>
      </c>
      <c r="I184" s="15"/>
      <c r="J184" s="16"/>
      <c r="K184" t="s">
        <v>10</v>
      </c>
      <c r="L184">
        <f>'一覧表'!B50</f>
        <v>30</v>
      </c>
    </row>
    <row r="185" spans="2:11" ht="13.5">
      <c r="B185" s="17" t="s">
        <v>19</v>
      </c>
      <c r="C185" s="18"/>
      <c r="D185" t="s">
        <v>11</v>
      </c>
      <c r="I185" s="17" t="s">
        <v>19</v>
      </c>
      <c r="J185" s="18"/>
      <c r="K185" t="s">
        <v>11</v>
      </c>
    </row>
    <row r="186" spans="2:13" ht="15.75" customHeight="1">
      <c r="B186" s="20"/>
      <c r="D186" s="22" t="str">
        <f>+$D$4</f>
        <v>第１５回鳥取県ジュニア美術展覧会</v>
      </c>
      <c r="E186" s="21"/>
      <c r="F186" s="19"/>
      <c r="I186" s="20"/>
      <c r="K186" s="22" t="str">
        <f>+$D$4</f>
        <v>第１５回鳥取県ジュニア美術展覧会</v>
      </c>
      <c r="L186" s="21"/>
      <c r="M186" s="19"/>
    </row>
    <row r="187" spans="2:13" ht="27" customHeight="1">
      <c r="B187" s="23" t="s">
        <v>9</v>
      </c>
      <c r="C187" s="100">
        <f>+$C$18</f>
        <v>0</v>
      </c>
      <c r="D187" s="70"/>
      <c r="E187" s="70"/>
      <c r="F187" s="69"/>
      <c r="I187" s="23" t="s">
        <v>9</v>
      </c>
      <c r="J187" s="100">
        <f>+$C$18</f>
        <v>0</v>
      </c>
      <c r="K187" s="70"/>
      <c r="L187" s="70"/>
      <c r="M187" s="69"/>
    </row>
    <row r="188" spans="2:13" ht="18.75" customHeight="1">
      <c r="B188" s="23" t="s">
        <v>20</v>
      </c>
      <c r="C188" s="85">
        <f>+$C$19</f>
        <v>0</v>
      </c>
      <c r="D188" s="86"/>
      <c r="E188" s="86"/>
      <c r="F188" s="87"/>
      <c r="I188" s="23" t="s">
        <v>20</v>
      </c>
      <c r="J188" s="85">
        <f>+$C$19</f>
        <v>0</v>
      </c>
      <c r="K188" s="86"/>
      <c r="L188" s="86"/>
      <c r="M188" s="87"/>
    </row>
    <row r="189" spans="2:13" ht="13.5">
      <c r="B189" s="88" t="s">
        <v>39</v>
      </c>
      <c r="C189" s="90">
        <f>'一覧表'!G46</f>
        <v>0</v>
      </c>
      <c r="D189" s="91"/>
      <c r="E189" s="26" t="s">
        <v>40</v>
      </c>
      <c r="F189" s="26" t="s">
        <v>15</v>
      </c>
      <c r="I189" s="88" t="s">
        <v>39</v>
      </c>
      <c r="J189" s="90">
        <f>'一覧表'!G50</f>
        <v>0</v>
      </c>
      <c r="K189" s="91"/>
      <c r="L189" s="26" t="s">
        <v>40</v>
      </c>
      <c r="M189" s="26" t="s">
        <v>15</v>
      </c>
    </row>
    <row r="190" spans="2:13" ht="13.5">
      <c r="B190" s="89"/>
      <c r="C190" s="92"/>
      <c r="D190" s="93"/>
      <c r="E190" s="26"/>
      <c r="F190" s="26">
        <f>'一覧表'!H46</f>
        <v>0</v>
      </c>
      <c r="I190" s="89"/>
      <c r="J190" s="92"/>
      <c r="K190" s="93"/>
      <c r="L190" s="26"/>
      <c r="M190" s="26">
        <f>'一覧表'!H50</f>
        <v>0</v>
      </c>
    </row>
    <row r="191" spans="2:13" ht="13.5">
      <c r="B191" s="25" t="s">
        <v>24</v>
      </c>
      <c r="C191" s="94">
        <f>'一覧表'!F46</f>
        <v>0</v>
      </c>
      <c r="D191" s="95"/>
      <c r="E191" s="95"/>
      <c r="F191" s="96"/>
      <c r="I191" s="25" t="s">
        <v>24</v>
      </c>
      <c r="J191" s="94">
        <f>'一覧表'!F50</f>
        <v>0</v>
      </c>
      <c r="K191" s="95"/>
      <c r="L191" s="95"/>
      <c r="M191" s="96"/>
    </row>
    <row r="192" spans="2:13" ht="27" customHeight="1">
      <c r="B192" s="24" t="s">
        <v>14</v>
      </c>
      <c r="C192" s="82">
        <f>'一覧表'!E46</f>
        <v>0</v>
      </c>
      <c r="D192" s="83"/>
      <c r="E192" s="83"/>
      <c r="F192" s="84"/>
      <c r="I192" s="24" t="s">
        <v>14</v>
      </c>
      <c r="J192" s="82">
        <f>'一覧表'!E50</f>
        <v>0</v>
      </c>
      <c r="K192" s="83"/>
      <c r="L192" s="83"/>
      <c r="M192" s="84"/>
    </row>
    <row r="193" spans="2:13" ht="13.5">
      <c r="B193" s="23" t="s">
        <v>12</v>
      </c>
      <c r="C193" s="94">
        <f>'一覧表'!D46</f>
        <v>0</v>
      </c>
      <c r="D193" s="95"/>
      <c r="E193" s="95"/>
      <c r="F193" s="96"/>
      <c r="I193" s="23" t="s">
        <v>12</v>
      </c>
      <c r="J193" s="94">
        <f>'一覧表'!D50</f>
        <v>0</v>
      </c>
      <c r="K193" s="95"/>
      <c r="L193" s="95"/>
      <c r="M193" s="96"/>
    </row>
    <row r="194" spans="2:13" ht="27" customHeight="1">
      <c r="B194" s="24" t="s">
        <v>13</v>
      </c>
      <c r="C194" s="97">
        <f>'一覧表'!C46</f>
        <v>0</v>
      </c>
      <c r="D194" s="98"/>
      <c r="E194" s="98"/>
      <c r="F194" s="99"/>
      <c r="I194" s="24" t="s">
        <v>13</v>
      </c>
      <c r="J194" s="97">
        <f>'一覧表'!C50</f>
        <v>0</v>
      </c>
      <c r="K194" s="98"/>
      <c r="L194" s="98"/>
      <c r="M194" s="99"/>
    </row>
    <row r="196" spans="1:14" ht="13.5">
      <c r="A196" s="28"/>
      <c r="B196" s="28"/>
      <c r="C196" s="28"/>
      <c r="D196" s="28"/>
      <c r="E196" s="28"/>
      <c r="F196" s="28"/>
      <c r="G196" s="28"/>
      <c r="H196" s="29"/>
      <c r="I196" s="28"/>
      <c r="J196" s="28"/>
      <c r="K196" s="28"/>
      <c r="L196" s="28"/>
      <c r="M196" s="28"/>
      <c r="N196" s="28"/>
    </row>
    <row r="197" spans="2:12" ht="13.5">
      <c r="B197" s="15"/>
      <c r="C197" s="16"/>
      <c r="D197" t="s">
        <v>10</v>
      </c>
      <c r="E197">
        <f>'一覧表'!B47</f>
        <v>27</v>
      </c>
      <c r="I197" s="15"/>
      <c r="J197" s="16"/>
      <c r="K197" t="s">
        <v>10</v>
      </c>
      <c r="L197">
        <f>'一覧表'!B51</f>
        <v>31</v>
      </c>
    </row>
    <row r="198" spans="2:11" ht="13.5">
      <c r="B198" s="17" t="s">
        <v>19</v>
      </c>
      <c r="C198" s="18"/>
      <c r="D198" t="s">
        <v>11</v>
      </c>
      <c r="I198" s="17" t="s">
        <v>19</v>
      </c>
      <c r="J198" s="18"/>
      <c r="K198" t="s">
        <v>11</v>
      </c>
    </row>
    <row r="199" spans="2:13" ht="15.75" customHeight="1">
      <c r="B199" s="20"/>
      <c r="D199" s="22" t="str">
        <f>+$D$4</f>
        <v>第１５回鳥取県ジュニア美術展覧会</v>
      </c>
      <c r="E199" s="21"/>
      <c r="F199" s="19"/>
      <c r="I199" s="20"/>
      <c r="K199" s="22" t="str">
        <f>+$D$4</f>
        <v>第１５回鳥取県ジュニア美術展覧会</v>
      </c>
      <c r="L199" s="21"/>
      <c r="M199" s="19"/>
    </row>
    <row r="200" spans="2:13" ht="27" customHeight="1">
      <c r="B200" s="23" t="s">
        <v>9</v>
      </c>
      <c r="C200" s="100">
        <f>+$C$18</f>
        <v>0</v>
      </c>
      <c r="D200" s="70"/>
      <c r="E200" s="70"/>
      <c r="F200" s="69"/>
      <c r="I200" s="23" t="s">
        <v>9</v>
      </c>
      <c r="J200" s="100">
        <f>+$C$18</f>
        <v>0</v>
      </c>
      <c r="K200" s="70"/>
      <c r="L200" s="70"/>
      <c r="M200" s="69"/>
    </row>
    <row r="201" spans="2:13" ht="18.75" customHeight="1">
      <c r="B201" s="23" t="s">
        <v>20</v>
      </c>
      <c r="C201" s="85">
        <f>+$C$19</f>
        <v>0</v>
      </c>
      <c r="D201" s="86"/>
      <c r="E201" s="86"/>
      <c r="F201" s="87"/>
      <c r="I201" s="23" t="s">
        <v>20</v>
      </c>
      <c r="J201" s="85">
        <f>+$C$19</f>
        <v>0</v>
      </c>
      <c r="K201" s="86"/>
      <c r="L201" s="86"/>
      <c r="M201" s="87"/>
    </row>
    <row r="202" spans="2:13" ht="13.5">
      <c r="B202" s="88" t="s">
        <v>39</v>
      </c>
      <c r="C202" s="90">
        <f>'一覧表'!G47</f>
        <v>0</v>
      </c>
      <c r="D202" s="91"/>
      <c r="E202" s="26" t="s">
        <v>40</v>
      </c>
      <c r="F202" s="26" t="s">
        <v>15</v>
      </c>
      <c r="I202" s="88" t="s">
        <v>39</v>
      </c>
      <c r="J202" s="90">
        <f>'一覧表'!G51</f>
        <v>0</v>
      </c>
      <c r="K202" s="91"/>
      <c r="L202" s="26" t="s">
        <v>40</v>
      </c>
      <c r="M202" s="26" t="s">
        <v>15</v>
      </c>
    </row>
    <row r="203" spans="2:13" ht="13.5">
      <c r="B203" s="89"/>
      <c r="C203" s="92"/>
      <c r="D203" s="93"/>
      <c r="E203" s="26"/>
      <c r="F203" s="26">
        <f>'一覧表'!H47</f>
        <v>0</v>
      </c>
      <c r="I203" s="89"/>
      <c r="J203" s="92"/>
      <c r="K203" s="93"/>
      <c r="L203" s="26"/>
      <c r="M203" s="26">
        <f>'一覧表'!H51</f>
        <v>0</v>
      </c>
    </row>
    <row r="204" spans="2:13" ht="13.5">
      <c r="B204" s="25" t="s">
        <v>24</v>
      </c>
      <c r="C204" s="94">
        <f>'一覧表'!F47</f>
        <v>0</v>
      </c>
      <c r="D204" s="95"/>
      <c r="E204" s="95"/>
      <c r="F204" s="96"/>
      <c r="I204" s="25" t="s">
        <v>24</v>
      </c>
      <c r="J204" s="94">
        <f>'一覧表'!F51</f>
        <v>0</v>
      </c>
      <c r="K204" s="95"/>
      <c r="L204" s="95"/>
      <c r="M204" s="96"/>
    </row>
    <row r="205" spans="2:13" ht="27" customHeight="1">
      <c r="B205" s="24" t="s">
        <v>14</v>
      </c>
      <c r="C205" s="82">
        <f>'一覧表'!E47</f>
        <v>0</v>
      </c>
      <c r="D205" s="83"/>
      <c r="E205" s="83"/>
      <c r="F205" s="84"/>
      <c r="I205" s="24" t="s">
        <v>14</v>
      </c>
      <c r="J205" s="82">
        <f>'一覧表'!E51</f>
        <v>0</v>
      </c>
      <c r="K205" s="83"/>
      <c r="L205" s="83"/>
      <c r="M205" s="84"/>
    </row>
    <row r="206" spans="2:13" ht="13.5">
      <c r="B206" s="23" t="s">
        <v>12</v>
      </c>
      <c r="C206" s="94">
        <f>'一覧表'!D47</f>
        <v>0</v>
      </c>
      <c r="D206" s="95"/>
      <c r="E206" s="95"/>
      <c r="F206" s="96"/>
      <c r="I206" s="23" t="s">
        <v>12</v>
      </c>
      <c r="J206" s="94">
        <f>'一覧表'!D51</f>
        <v>0</v>
      </c>
      <c r="K206" s="95"/>
      <c r="L206" s="95"/>
      <c r="M206" s="96"/>
    </row>
    <row r="207" spans="2:13" ht="27" customHeight="1">
      <c r="B207" s="24" t="s">
        <v>13</v>
      </c>
      <c r="C207" s="97">
        <f>'一覧表'!C47</f>
        <v>0</v>
      </c>
      <c r="D207" s="98"/>
      <c r="E207" s="98"/>
      <c r="F207" s="99"/>
      <c r="I207" s="24" t="s">
        <v>13</v>
      </c>
      <c r="J207" s="97">
        <f>'一覧表'!C51</f>
        <v>0</v>
      </c>
      <c r="K207" s="98"/>
      <c r="L207" s="98"/>
      <c r="M207" s="99"/>
    </row>
    <row r="209" spans="1:14" ht="13.5">
      <c r="A209" s="28"/>
      <c r="B209" s="28"/>
      <c r="C209" s="28"/>
      <c r="D209" s="28"/>
      <c r="E209" s="28"/>
      <c r="F209" s="28"/>
      <c r="G209" s="28"/>
      <c r="H209" s="29"/>
      <c r="I209" s="28"/>
      <c r="J209" s="28"/>
      <c r="K209" s="28"/>
      <c r="L209" s="28"/>
      <c r="M209" s="28"/>
      <c r="N209" s="28"/>
    </row>
    <row r="210" spans="2:12" ht="13.5">
      <c r="B210" s="15"/>
      <c r="C210" s="16"/>
      <c r="D210" t="s">
        <v>10</v>
      </c>
      <c r="E210">
        <f>'一覧表'!B52</f>
        <v>32</v>
      </c>
      <c r="I210" s="15"/>
      <c r="J210" s="16"/>
      <c r="K210" t="s">
        <v>10</v>
      </c>
      <c r="L210">
        <f>'一覧表'!B56</f>
        <v>36</v>
      </c>
    </row>
    <row r="211" spans="2:11" ht="13.5">
      <c r="B211" s="17" t="s">
        <v>19</v>
      </c>
      <c r="C211" s="18"/>
      <c r="D211" t="s">
        <v>11</v>
      </c>
      <c r="I211" s="17" t="s">
        <v>19</v>
      </c>
      <c r="J211" s="18"/>
      <c r="K211" t="s">
        <v>11</v>
      </c>
    </row>
    <row r="212" spans="2:13" ht="15.75" customHeight="1">
      <c r="B212" s="20"/>
      <c r="D212" s="22" t="str">
        <f>+$D$4</f>
        <v>第１５回鳥取県ジュニア美術展覧会</v>
      </c>
      <c r="E212" s="21"/>
      <c r="F212" s="19"/>
      <c r="I212" s="20"/>
      <c r="K212" s="22" t="str">
        <f>+$D$4</f>
        <v>第１５回鳥取県ジュニア美術展覧会</v>
      </c>
      <c r="L212" s="21"/>
      <c r="M212" s="19"/>
    </row>
    <row r="213" spans="2:13" ht="27" customHeight="1">
      <c r="B213" s="23" t="s">
        <v>9</v>
      </c>
      <c r="C213" s="100">
        <f>+$C$18</f>
        <v>0</v>
      </c>
      <c r="D213" s="70"/>
      <c r="E213" s="70"/>
      <c r="F213" s="69"/>
      <c r="I213" s="23" t="s">
        <v>9</v>
      </c>
      <c r="J213" s="100">
        <f>+$C$18</f>
        <v>0</v>
      </c>
      <c r="K213" s="70"/>
      <c r="L213" s="70"/>
      <c r="M213" s="69"/>
    </row>
    <row r="214" spans="2:13" ht="18.75" customHeight="1">
      <c r="B214" s="23" t="s">
        <v>20</v>
      </c>
      <c r="C214" s="85">
        <f>+$C$19</f>
        <v>0</v>
      </c>
      <c r="D214" s="86"/>
      <c r="E214" s="86"/>
      <c r="F214" s="87"/>
      <c r="I214" s="23" t="s">
        <v>20</v>
      </c>
      <c r="J214" s="85">
        <f>+$C$19</f>
        <v>0</v>
      </c>
      <c r="K214" s="86"/>
      <c r="L214" s="86"/>
      <c r="M214" s="87"/>
    </row>
    <row r="215" spans="2:13" ht="13.5">
      <c r="B215" s="88" t="s">
        <v>39</v>
      </c>
      <c r="C215" s="90">
        <f>'一覧表'!G52</f>
        <v>0</v>
      </c>
      <c r="D215" s="91"/>
      <c r="E215" s="26" t="s">
        <v>40</v>
      </c>
      <c r="F215" s="26" t="s">
        <v>15</v>
      </c>
      <c r="I215" s="88" t="s">
        <v>39</v>
      </c>
      <c r="J215" s="90">
        <f>'一覧表'!G56</f>
        <v>0</v>
      </c>
      <c r="K215" s="91"/>
      <c r="L215" s="26" t="s">
        <v>40</v>
      </c>
      <c r="M215" s="26" t="s">
        <v>15</v>
      </c>
    </row>
    <row r="216" spans="2:13" ht="13.5">
      <c r="B216" s="89"/>
      <c r="C216" s="92"/>
      <c r="D216" s="93"/>
      <c r="E216" s="26"/>
      <c r="F216" s="26">
        <f>'一覧表'!H52</f>
        <v>0</v>
      </c>
      <c r="I216" s="89"/>
      <c r="J216" s="92"/>
      <c r="K216" s="93"/>
      <c r="L216" s="26"/>
      <c r="M216" s="26">
        <f>'一覧表'!H56</f>
        <v>0</v>
      </c>
    </row>
    <row r="217" spans="2:13" ht="13.5">
      <c r="B217" s="25" t="s">
        <v>24</v>
      </c>
      <c r="C217" s="94">
        <f>'一覧表'!F52</f>
        <v>0</v>
      </c>
      <c r="D217" s="95"/>
      <c r="E217" s="95"/>
      <c r="F217" s="96"/>
      <c r="I217" s="25" t="s">
        <v>24</v>
      </c>
      <c r="J217" s="94">
        <f>'一覧表'!F56</f>
        <v>0</v>
      </c>
      <c r="K217" s="95"/>
      <c r="L217" s="95"/>
      <c r="M217" s="96"/>
    </row>
    <row r="218" spans="2:13" ht="27" customHeight="1">
      <c r="B218" s="24" t="s">
        <v>14</v>
      </c>
      <c r="C218" s="82">
        <f>'一覧表'!E52</f>
        <v>0</v>
      </c>
      <c r="D218" s="83"/>
      <c r="E218" s="83"/>
      <c r="F218" s="84"/>
      <c r="I218" s="24" t="s">
        <v>14</v>
      </c>
      <c r="J218" s="82">
        <f>'一覧表'!E56</f>
        <v>0</v>
      </c>
      <c r="K218" s="83"/>
      <c r="L218" s="83"/>
      <c r="M218" s="84"/>
    </row>
    <row r="219" spans="2:13" ht="13.5">
      <c r="B219" s="23" t="s">
        <v>12</v>
      </c>
      <c r="C219" s="94">
        <f>'一覧表'!D52</f>
        <v>0</v>
      </c>
      <c r="D219" s="95"/>
      <c r="E219" s="95"/>
      <c r="F219" s="96"/>
      <c r="I219" s="23" t="s">
        <v>12</v>
      </c>
      <c r="J219" s="94">
        <f>'一覧表'!D56</f>
        <v>0</v>
      </c>
      <c r="K219" s="95"/>
      <c r="L219" s="95"/>
      <c r="M219" s="96"/>
    </row>
    <row r="220" spans="2:13" ht="27" customHeight="1">
      <c r="B220" s="24" t="s">
        <v>13</v>
      </c>
      <c r="C220" s="97">
        <f>'一覧表'!C52</f>
        <v>0</v>
      </c>
      <c r="D220" s="98"/>
      <c r="E220" s="98"/>
      <c r="F220" s="99"/>
      <c r="I220" s="24" t="s">
        <v>13</v>
      </c>
      <c r="J220" s="97">
        <f>'一覧表'!C56</f>
        <v>0</v>
      </c>
      <c r="K220" s="98"/>
      <c r="L220" s="98"/>
      <c r="M220" s="99"/>
    </row>
    <row r="222" spans="1:14" ht="13.5">
      <c r="A222" s="28"/>
      <c r="B222" s="28"/>
      <c r="C222" s="28"/>
      <c r="D222" s="28"/>
      <c r="E222" s="28"/>
      <c r="F222" s="28"/>
      <c r="G222" s="28"/>
      <c r="H222" s="29"/>
      <c r="I222" s="28"/>
      <c r="J222" s="28"/>
      <c r="K222" s="28"/>
      <c r="L222" s="28"/>
      <c r="M222" s="28"/>
      <c r="N222" s="28"/>
    </row>
    <row r="223" spans="2:12" ht="13.5">
      <c r="B223" s="15"/>
      <c r="C223" s="16"/>
      <c r="D223" t="s">
        <v>10</v>
      </c>
      <c r="E223">
        <f>'一覧表'!B53</f>
        <v>33</v>
      </c>
      <c r="I223" s="15"/>
      <c r="J223" s="16"/>
      <c r="K223" t="s">
        <v>10</v>
      </c>
      <c r="L223">
        <f>'一覧表'!B57</f>
        <v>37</v>
      </c>
    </row>
    <row r="224" spans="2:11" ht="13.5">
      <c r="B224" s="17" t="s">
        <v>19</v>
      </c>
      <c r="C224" s="18"/>
      <c r="D224" t="s">
        <v>11</v>
      </c>
      <c r="I224" s="17" t="s">
        <v>19</v>
      </c>
      <c r="J224" s="18"/>
      <c r="K224" t="s">
        <v>11</v>
      </c>
    </row>
    <row r="225" spans="2:13" ht="15.75" customHeight="1">
      <c r="B225" s="20"/>
      <c r="D225" s="22" t="str">
        <f>+$D$4</f>
        <v>第１５回鳥取県ジュニア美術展覧会</v>
      </c>
      <c r="E225" s="21"/>
      <c r="F225" s="19"/>
      <c r="I225" s="20"/>
      <c r="K225" s="22" t="str">
        <f>+$D$4</f>
        <v>第１５回鳥取県ジュニア美術展覧会</v>
      </c>
      <c r="L225" s="21"/>
      <c r="M225" s="19"/>
    </row>
    <row r="226" spans="2:13" ht="27" customHeight="1">
      <c r="B226" s="23" t="s">
        <v>9</v>
      </c>
      <c r="C226" s="100">
        <f>+$C$18</f>
        <v>0</v>
      </c>
      <c r="D226" s="70"/>
      <c r="E226" s="70"/>
      <c r="F226" s="69"/>
      <c r="I226" s="23" t="s">
        <v>9</v>
      </c>
      <c r="J226" s="100">
        <f>+$C$18</f>
        <v>0</v>
      </c>
      <c r="K226" s="70"/>
      <c r="L226" s="70"/>
      <c r="M226" s="69"/>
    </row>
    <row r="227" spans="2:13" ht="18.75" customHeight="1">
      <c r="B227" s="23" t="s">
        <v>20</v>
      </c>
      <c r="C227" s="85">
        <f>+$C$19</f>
        <v>0</v>
      </c>
      <c r="D227" s="86"/>
      <c r="E227" s="86"/>
      <c r="F227" s="87"/>
      <c r="I227" s="23" t="s">
        <v>20</v>
      </c>
      <c r="J227" s="85">
        <f>+$C$19</f>
        <v>0</v>
      </c>
      <c r="K227" s="86"/>
      <c r="L227" s="86"/>
      <c r="M227" s="87"/>
    </row>
    <row r="228" spans="2:13" ht="13.5">
      <c r="B228" s="88" t="s">
        <v>39</v>
      </c>
      <c r="C228" s="90">
        <f>'一覧表'!G53</f>
        <v>0</v>
      </c>
      <c r="D228" s="91"/>
      <c r="E228" s="26" t="s">
        <v>40</v>
      </c>
      <c r="F228" s="26" t="s">
        <v>15</v>
      </c>
      <c r="I228" s="88" t="s">
        <v>39</v>
      </c>
      <c r="J228" s="90">
        <f>'一覧表'!G57</f>
        <v>0</v>
      </c>
      <c r="K228" s="91"/>
      <c r="L228" s="26" t="s">
        <v>40</v>
      </c>
      <c r="M228" s="26" t="s">
        <v>15</v>
      </c>
    </row>
    <row r="229" spans="2:13" ht="13.5">
      <c r="B229" s="89"/>
      <c r="C229" s="92"/>
      <c r="D229" s="93"/>
      <c r="E229" s="26"/>
      <c r="F229" s="26">
        <f>'一覧表'!H53</f>
        <v>0</v>
      </c>
      <c r="I229" s="89"/>
      <c r="J229" s="92"/>
      <c r="K229" s="93"/>
      <c r="L229" s="26"/>
      <c r="M229" s="26">
        <f>'一覧表'!H57</f>
        <v>0</v>
      </c>
    </row>
    <row r="230" spans="2:13" ht="13.5">
      <c r="B230" s="25" t="s">
        <v>24</v>
      </c>
      <c r="C230" s="94">
        <f>'一覧表'!F53</f>
        <v>0</v>
      </c>
      <c r="D230" s="95"/>
      <c r="E230" s="95"/>
      <c r="F230" s="96"/>
      <c r="I230" s="25" t="s">
        <v>24</v>
      </c>
      <c r="J230" s="94">
        <f>'一覧表'!F57</f>
        <v>0</v>
      </c>
      <c r="K230" s="95"/>
      <c r="L230" s="95"/>
      <c r="M230" s="96"/>
    </row>
    <row r="231" spans="2:13" ht="27" customHeight="1">
      <c r="B231" s="24" t="s">
        <v>14</v>
      </c>
      <c r="C231" s="82">
        <f>'一覧表'!E53</f>
        <v>0</v>
      </c>
      <c r="D231" s="83"/>
      <c r="E231" s="83"/>
      <c r="F231" s="84"/>
      <c r="I231" s="24" t="s">
        <v>14</v>
      </c>
      <c r="J231" s="82">
        <f>'一覧表'!E57</f>
        <v>0</v>
      </c>
      <c r="K231" s="83"/>
      <c r="L231" s="83"/>
      <c r="M231" s="84"/>
    </row>
    <row r="232" spans="2:13" ht="13.5">
      <c r="B232" s="23" t="s">
        <v>12</v>
      </c>
      <c r="C232" s="94">
        <f>'一覧表'!D53</f>
        <v>0</v>
      </c>
      <c r="D232" s="95"/>
      <c r="E232" s="95"/>
      <c r="F232" s="96"/>
      <c r="I232" s="23" t="s">
        <v>12</v>
      </c>
      <c r="J232" s="94">
        <f>'一覧表'!D57</f>
        <v>0</v>
      </c>
      <c r="K232" s="95"/>
      <c r="L232" s="95"/>
      <c r="M232" s="96"/>
    </row>
    <row r="233" spans="2:13" ht="27" customHeight="1">
      <c r="B233" s="24" t="s">
        <v>13</v>
      </c>
      <c r="C233" s="97">
        <f>'一覧表'!C53</f>
        <v>0</v>
      </c>
      <c r="D233" s="98"/>
      <c r="E233" s="98"/>
      <c r="F233" s="99"/>
      <c r="I233" s="24" t="s">
        <v>13</v>
      </c>
      <c r="J233" s="97">
        <f>'一覧表'!C57</f>
        <v>0</v>
      </c>
      <c r="K233" s="98"/>
      <c r="L233" s="98"/>
      <c r="M233" s="99"/>
    </row>
    <row r="235" spans="1:14" ht="13.5">
      <c r="A235" s="28"/>
      <c r="B235" s="28"/>
      <c r="C235" s="28"/>
      <c r="D235" s="28"/>
      <c r="E235" s="28"/>
      <c r="F235" s="28"/>
      <c r="G235" s="28"/>
      <c r="H235" s="29"/>
      <c r="I235" s="28"/>
      <c r="J235" s="28"/>
      <c r="K235" s="28"/>
      <c r="L235" s="28"/>
      <c r="M235" s="28"/>
      <c r="N235" s="28"/>
    </row>
    <row r="236" spans="2:12" ht="13.5">
      <c r="B236" s="15"/>
      <c r="C236" s="16"/>
      <c r="D236" t="s">
        <v>10</v>
      </c>
      <c r="E236">
        <f>'一覧表'!B54</f>
        <v>34</v>
      </c>
      <c r="I236" s="15"/>
      <c r="J236" s="16"/>
      <c r="K236" t="s">
        <v>10</v>
      </c>
      <c r="L236">
        <f>'一覧表'!B58</f>
        <v>38</v>
      </c>
    </row>
    <row r="237" spans="2:11" ht="13.5">
      <c r="B237" s="17" t="s">
        <v>19</v>
      </c>
      <c r="C237" s="18"/>
      <c r="D237" t="s">
        <v>11</v>
      </c>
      <c r="I237" s="17" t="s">
        <v>19</v>
      </c>
      <c r="J237" s="18"/>
      <c r="K237" t="s">
        <v>11</v>
      </c>
    </row>
    <row r="238" spans="2:13" ht="15.75" customHeight="1">
      <c r="B238" s="20"/>
      <c r="D238" s="22" t="str">
        <f>+$D$4</f>
        <v>第１５回鳥取県ジュニア美術展覧会</v>
      </c>
      <c r="E238" s="21"/>
      <c r="F238" s="19"/>
      <c r="I238" s="20"/>
      <c r="K238" s="22" t="str">
        <f>+$D$4</f>
        <v>第１５回鳥取県ジュニア美術展覧会</v>
      </c>
      <c r="L238" s="21"/>
      <c r="M238" s="19"/>
    </row>
    <row r="239" spans="2:13" ht="27" customHeight="1">
      <c r="B239" s="23" t="s">
        <v>9</v>
      </c>
      <c r="C239" s="100">
        <f>+$C$18</f>
        <v>0</v>
      </c>
      <c r="D239" s="70"/>
      <c r="E239" s="70"/>
      <c r="F239" s="69"/>
      <c r="I239" s="23" t="s">
        <v>9</v>
      </c>
      <c r="J239" s="100">
        <f>+$C$18</f>
        <v>0</v>
      </c>
      <c r="K239" s="70"/>
      <c r="L239" s="70"/>
      <c r="M239" s="69"/>
    </row>
    <row r="240" spans="2:13" ht="18.75" customHeight="1">
      <c r="B240" s="23" t="s">
        <v>20</v>
      </c>
      <c r="C240" s="85">
        <f>+$C$19</f>
        <v>0</v>
      </c>
      <c r="D240" s="86"/>
      <c r="E240" s="86"/>
      <c r="F240" s="87"/>
      <c r="I240" s="23" t="s">
        <v>20</v>
      </c>
      <c r="J240" s="85">
        <f>+$C$19</f>
        <v>0</v>
      </c>
      <c r="K240" s="86"/>
      <c r="L240" s="86"/>
      <c r="M240" s="87"/>
    </row>
    <row r="241" spans="2:13" ht="13.5">
      <c r="B241" s="88" t="s">
        <v>39</v>
      </c>
      <c r="C241" s="90">
        <f>'一覧表'!G54</f>
        <v>0</v>
      </c>
      <c r="D241" s="91"/>
      <c r="E241" s="26" t="s">
        <v>40</v>
      </c>
      <c r="F241" s="26" t="s">
        <v>15</v>
      </c>
      <c r="I241" s="88" t="s">
        <v>39</v>
      </c>
      <c r="J241" s="90">
        <f>'一覧表'!G58</f>
        <v>0</v>
      </c>
      <c r="K241" s="91"/>
      <c r="L241" s="26" t="s">
        <v>40</v>
      </c>
      <c r="M241" s="26" t="s">
        <v>15</v>
      </c>
    </row>
    <row r="242" spans="2:13" ht="13.5">
      <c r="B242" s="89"/>
      <c r="C242" s="92"/>
      <c r="D242" s="93"/>
      <c r="E242" s="26"/>
      <c r="F242" s="26">
        <f>'一覧表'!H54</f>
        <v>0</v>
      </c>
      <c r="I242" s="89"/>
      <c r="J242" s="92"/>
      <c r="K242" s="93"/>
      <c r="L242" s="26"/>
      <c r="M242" s="26">
        <f>'一覧表'!H58</f>
        <v>0</v>
      </c>
    </row>
    <row r="243" spans="2:13" ht="13.5">
      <c r="B243" s="25" t="s">
        <v>24</v>
      </c>
      <c r="C243" s="94">
        <f>'一覧表'!F54</f>
        <v>0</v>
      </c>
      <c r="D243" s="95"/>
      <c r="E243" s="95"/>
      <c r="F243" s="96"/>
      <c r="I243" s="25" t="s">
        <v>24</v>
      </c>
      <c r="J243" s="94">
        <f>'一覧表'!F58</f>
        <v>0</v>
      </c>
      <c r="K243" s="95"/>
      <c r="L243" s="95"/>
      <c r="M243" s="96"/>
    </row>
    <row r="244" spans="2:13" ht="27" customHeight="1">
      <c r="B244" s="24" t="s">
        <v>14</v>
      </c>
      <c r="C244" s="82">
        <f>'一覧表'!E54</f>
        <v>0</v>
      </c>
      <c r="D244" s="83"/>
      <c r="E244" s="83"/>
      <c r="F244" s="84"/>
      <c r="I244" s="24" t="s">
        <v>14</v>
      </c>
      <c r="J244" s="82">
        <f>'一覧表'!E58</f>
        <v>0</v>
      </c>
      <c r="K244" s="83"/>
      <c r="L244" s="83"/>
      <c r="M244" s="84"/>
    </row>
    <row r="245" spans="2:13" ht="13.5">
      <c r="B245" s="23" t="s">
        <v>12</v>
      </c>
      <c r="C245" s="94">
        <f>'一覧表'!D54</f>
        <v>0</v>
      </c>
      <c r="D245" s="95"/>
      <c r="E245" s="95"/>
      <c r="F245" s="96"/>
      <c r="I245" s="23" t="s">
        <v>12</v>
      </c>
      <c r="J245" s="94">
        <f>'一覧表'!D58</f>
        <v>0</v>
      </c>
      <c r="K245" s="95"/>
      <c r="L245" s="95"/>
      <c r="M245" s="96"/>
    </row>
    <row r="246" spans="2:13" ht="27" customHeight="1">
      <c r="B246" s="24" t="s">
        <v>13</v>
      </c>
      <c r="C246" s="97">
        <f>'一覧表'!C54</f>
        <v>0</v>
      </c>
      <c r="D246" s="98"/>
      <c r="E246" s="98"/>
      <c r="F246" s="99"/>
      <c r="I246" s="24" t="s">
        <v>13</v>
      </c>
      <c r="J246" s="97">
        <f>'一覧表'!C58</f>
        <v>0</v>
      </c>
      <c r="K246" s="98"/>
      <c r="L246" s="98"/>
      <c r="M246" s="99"/>
    </row>
    <row r="248" spans="1:14" ht="13.5">
      <c r="A248" s="28"/>
      <c r="B248" s="28"/>
      <c r="C248" s="28"/>
      <c r="D248" s="28"/>
      <c r="E248" s="28"/>
      <c r="F248" s="28"/>
      <c r="G248" s="28"/>
      <c r="H248" s="29"/>
      <c r="I248" s="28"/>
      <c r="J248" s="28"/>
      <c r="K248" s="28"/>
      <c r="L248" s="28"/>
      <c r="M248" s="28"/>
      <c r="N248" s="28"/>
    </row>
    <row r="249" spans="2:12" ht="13.5">
      <c r="B249" s="15"/>
      <c r="C249" s="16"/>
      <c r="D249" t="s">
        <v>10</v>
      </c>
      <c r="E249">
        <f>'一覧表'!B55</f>
        <v>35</v>
      </c>
      <c r="I249" s="15"/>
      <c r="J249" s="16"/>
      <c r="K249" t="s">
        <v>10</v>
      </c>
      <c r="L249">
        <f>'一覧表'!B59</f>
        <v>39</v>
      </c>
    </row>
    <row r="250" spans="2:11" ht="13.5">
      <c r="B250" s="17" t="s">
        <v>19</v>
      </c>
      <c r="C250" s="18"/>
      <c r="D250" t="s">
        <v>11</v>
      </c>
      <c r="I250" s="17" t="s">
        <v>19</v>
      </c>
      <c r="J250" s="18"/>
      <c r="K250" t="s">
        <v>11</v>
      </c>
    </row>
    <row r="251" spans="2:13" ht="15.75" customHeight="1">
      <c r="B251" s="20"/>
      <c r="D251" s="22" t="str">
        <f>+$D$4</f>
        <v>第１５回鳥取県ジュニア美術展覧会</v>
      </c>
      <c r="E251" s="21"/>
      <c r="F251" s="19"/>
      <c r="I251" s="20"/>
      <c r="K251" s="22" t="str">
        <f>+$D$4</f>
        <v>第１５回鳥取県ジュニア美術展覧会</v>
      </c>
      <c r="L251" s="21"/>
      <c r="M251" s="19"/>
    </row>
    <row r="252" spans="2:13" ht="27" customHeight="1">
      <c r="B252" s="23" t="s">
        <v>9</v>
      </c>
      <c r="C252" s="100">
        <f>+$C$18</f>
        <v>0</v>
      </c>
      <c r="D252" s="70"/>
      <c r="E252" s="70"/>
      <c r="F252" s="69"/>
      <c r="I252" s="23" t="s">
        <v>9</v>
      </c>
      <c r="J252" s="100">
        <f>+$C$18</f>
        <v>0</v>
      </c>
      <c r="K252" s="70"/>
      <c r="L252" s="70"/>
      <c r="M252" s="69"/>
    </row>
    <row r="253" spans="2:13" ht="18.75" customHeight="1">
      <c r="B253" s="23" t="s">
        <v>20</v>
      </c>
      <c r="C253" s="85">
        <f>+$C$19</f>
        <v>0</v>
      </c>
      <c r="D253" s="86"/>
      <c r="E253" s="86"/>
      <c r="F253" s="87"/>
      <c r="I253" s="23" t="s">
        <v>20</v>
      </c>
      <c r="J253" s="85">
        <f>+$C$19</f>
        <v>0</v>
      </c>
      <c r="K253" s="86"/>
      <c r="L253" s="86"/>
      <c r="M253" s="87"/>
    </row>
    <row r="254" spans="2:13" ht="13.5">
      <c r="B254" s="88" t="s">
        <v>39</v>
      </c>
      <c r="C254" s="90">
        <f>'一覧表'!G55</f>
        <v>0</v>
      </c>
      <c r="D254" s="91"/>
      <c r="E254" s="26" t="s">
        <v>40</v>
      </c>
      <c r="F254" s="26" t="s">
        <v>15</v>
      </c>
      <c r="I254" s="88" t="s">
        <v>39</v>
      </c>
      <c r="J254" s="90">
        <f>'一覧表'!G59</f>
        <v>0</v>
      </c>
      <c r="K254" s="91"/>
      <c r="L254" s="26" t="s">
        <v>40</v>
      </c>
      <c r="M254" s="26" t="s">
        <v>15</v>
      </c>
    </row>
    <row r="255" spans="2:13" ht="13.5">
      <c r="B255" s="89"/>
      <c r="C255" s="92"/>
      <c r="D255" s="93"/>
      <c r="E255" s="26"/>
      <c r="F255" s="26">
        <f>'一覧表'!H55</f>
        <v>0</v>
      </c>
      <c r="I255" s="89"/>
      <c r="J255" s="92"/>
      <c r="K255" s="93"/>
      <c r="L255" s="26"/>
      <c r="M255" s="26">
        <f>'一覧表'!H59</f>
        <v>0</v>
      </c>
    </row>
    <row r="256" spans="2:13" ht="13.5">
      <c r="B256" s="25" t="s">
        <v>24</v>
      </c>
      <c r="C256" s="94">
        <f>'一覧表'!F55</f>
        <v>0</v>
      </c>
      <c r="D256" s="95"/>
      <c r="E256" s="95"/>
      <c r="F256" s="96"/>
      <c r="I256" s="25" t="s">
        <v>24</v>
      </c>
      <c r="J256" s="94">
        <f>'一覧表'!F59</f>
        <v>0</v>
      </c>
      <c r="K256" s="95"/>
      <c r="L256" s="95"/>
      <c r="M256" s="96"/>
    </row>
    <row r="257" spans="2:13" ht="27" customHeight="1">
      <c r="B257" s="24" t="s">
        <v>14</v>
      </c>
      <c r="C257" s="82">
        <f>'一覧表'!E55</f>
        <v>0</v>
      </c>
      <c r="D257" s="83"/>
      <c r="E257" s="83"/>
      <c r="F257" s="84"/>
      <c r="I257" s="24" t="s">
        <v>14</v>
      </c>
      <c r="J257" s="82">
        <f>'一覧表'!E59</f>
        <v>0</v>
      </c>
      <c r="K257" s="83"/>
      <c r="L257" s="83"/>
      <c r="M257" s="84"/>
    </row>
    <row r="258" spans="2:13" ht="13.5">
      <c r="B258" s="23" t="s">
        <v>12</v>
      </c>
      <c r="C258" s="94">
        <f>'一覧表'!D55</f>
        <v>0</v>
      </c>
      <c r="D258" s="95"/>
      <c r="E258" s="95"/>
      <c r="F258" s="96"/>
      <c r="I258" s="23" t="s">
        <v>12</v>
      </c>
      <c r="J258" s="94">
        <f>'一覧表'!D59</f>
        <v>0</v>
      </c>
      <c r="K258" s="95"/>
      <c r="L258" s="95"/>
      <c r="M258" s="96"/>
    </row>
    <row r="259" spans="2:13" ht="27" customHeight="1">
      <c r="B259" s="24" t="s">
        <v>13</v>
      </c>
      <c r="C259" s="97">
        <f>'一覧表'!C55</f>
        <v>0</v>
      </c>
      <c r="D259" s="98"/>
      <c r="E259" s="98"/>
      <c r="F259" s="99"/>
      <c r="I259" s="24" t="s">
        <v>13</v>
      </c>
      <c r="J259" s="97">
        <f>'一覧表'!C59</f>
        <v>0</v>
      </c>
      <c r="K259" s="98"/>
      <c r="L259" s="98"/>
      <c r="M259" s="99"/>
    </row>
    <row r="261" spans="1:14" ht="13.5">
      <c r="A261" s="28"/>
      <c r="B261" s="28"/>
      <c r="C261" s="28"/>
      <c r="D261" s="28"/>
      <c r="E261" s="28"/>
      <c r="F261" s="28"/>
      <c r="G261" s="28"/>
      <c r="H261" s="29"/>
      <c r="I261" s="28"/>
      <c r="J261" s="28"/>
      <c r="K261" s="28"/>
      <c r="L261" s="28"/>
      <c r="M261" s="28"/>
      <c r="N261" s="28"/>
    </row>
    <row r="262" spans="2:12" ht="13.5">
      <c r="B262" s="15"/>
      <c r="C262" s="16"/>
      <c r="D262" t="s">
        <v>10</v>
      </c>
      <c r="E262">
        <f>'一覧表'!B60</f>
        <v>40</v>
      </c>
      <c r="I262" s="15"/>
      <c r="J262" s="16"/>
      <c r="K262" t="s">
        <v>10</v>
      </c>
      <c r="L262">
        <f>'一覧表'!B64</f>
        <v>44</v>
      </c>
    </row>
    <row r="263" spans="2:11" ht="13.5">
      <c r="B263" s="17" t="s">
        <v>19</v>
      </c>
      <c r="C263" s="18"/>
      <c r="D263" t="s">
        <v>11</v>
      </c>
      <c r="I263" s="17" t="s">
        <v>19</v>
      </c>
      <c r="J263" s="18"/>
      <c r="K263" t="s">
        <v>11</v>
      </c>
    </row>
    <row r="264" spans="2:13" ht="15.75" customHeight="1">
      <c r="B264" s="20"/>
      <c r="D264" s="22" t="str">
        <f>+$D$4</f>
        <v>第１５回鳥取県ジュニア美術展覧会</v>
      </c>
      <c r="E264" s="21"/>
      <c r="F264" s="19"/>
      <c r="I264" s="20"/>
      <c r="K264" s="22" t="str">
        <f>+$D$4</f>
        <v>第１５回鳥取県ジュニア美術展覧会</v>
      </c>
      <c r="L264" s="21"/>
      <c r="M264" s="19"/>
    </row>
    <row r="265" spans="2:13" ht="27" customHeight="1">
      <c r="B265" s="23" t="s">
        <v>9</v>
      </c>
      <c r="C265" s="100">
        <f>+$C$18</f>
        <v>0</v>
      </c>
      <c r="D265" s="70"/>
      <c r="E265" s="70"/>
      <c r="F265" s="69"/>
      <c r="I265" s="23" t="s">
        <v>9</v>
      </c>
      <c r="J265" s="100">
        <f>+$C$18</f>
        <v>0</v>
      </c>
      <c r="K265" s="70"/>
      <c r="L265" s="70"/>
      <c r="M265" s="69"/>
    </row>
    <row r="266" spans="2:13" ht="18.75" customHeight="1">
      <c r="B266" s="23" t="s">
        <v>20</v>
      </c>
      <c r="C266" s="85">
        <f>+$C$19</f>
        <v>0</v>
      </c>
      <c r="D266" s="86"/>
      <c r="E266" s="86"/>
      <c r="F266" s="87"/>
      <c r="I266" s="23" t="s">
        <v>20</v>
      </c>
      <c r="J266" s="85">
        <f>+$C$19</f>
        <v>0</v>
      </c>
      <c r="K266" s="86"/>
      <c r="L266" s="86"/>
      <c r="M266" s="87"/>
    </row>
    <row r="267" spans="2:13" ht="13.5">
      <c r="B267" s="88" t="s">
        <v>39</v>
      </c>
      <c r="C267" s="90">
        <f>'一覧表'!G60</f>
        <v>0</v>
      </c>
      <c r="D267" s="91"/>
      <c r="E267" s="26" t="s">
        <v>40</v>
      </c>
      <c r="F267" s="26" t="s">
        <v>15</v>
      </c>
      <c r="I267" s="88" t="s">
        <v>39</v>
      </c>
      <c r="J267" s="90">
        <f>'一覧表'!G64</f>
        <v>0</v>
      </c>
      <c r="K267" s="91"/>
      <c r="L267" s="26" t="s">
        <v>40</v>
      </c>
      <c r="M267" s="26" t="s">
        <v>15</v>
      </c>
    </row>
    <row r="268" spans="2:13" ht="13.5">
      <c r="B268" s="89"/>
      <c r="C268" s="92"/>
      <c r="D268" s="93"/>
      <c r="E268" s="26"/>
      <c r="F268" s="26">
        <f>'一覧表'!H60</f>
        <v>0</v>
      </c>
      <c r="I268" s="89"/>
      <c r="J268" s="92"/>
      <c r="K268" s="93"/>
      <c r="L268" s="26"/>
      <c r="M268" s="26">
        <f>'一覧表'!H64</f>
        <v>0</v>
      </c>
    </row>
    <row r="269" spans="2:13" ht="13.5">
      <c r="B269" s="25" t="s">
        <v>24</v>
      </c>
      <c r="C269" s="94">
        <f>'一覧表'!F60</f>
        <v>0</v>
      </c>
      <c r="D269" s="95"/>
      <c r="E269" s="95"/>
      <c r="F269" s="96"/>
      <c r="I269" s="25" t="s">
        <v>24</v>
      </c>
      <c r="J269" s="94">
        <f>'一覧表'!F64</f>
        <v>0</v>
      </c>
      <c r="K269" s="95"/>
      <c r="L269" s="95"/>
      <c r="M269" s="96"/>
    </row>
    <row r="270" spans="2:13" ht="27" customHeight="1">
      <c r="B270" s="24" t="s">
        <v>14</v>
      </c>
      <c r="C270" s="82">
        <f>'一覧表'!E60</f>
        <v>0</v>
      </c>
      <c r="D270" s="83"/>
      <c r="E270" s="83"/>
      <c r="F270" s="84"/>
      <c r="I270" s="24" t="s">
        <v>14</v>
      </c>
      <c r="J270" s="82">
        <f>'一覧表'!E64</f>
        <v>0</v>
      </c>
      <c r="K270" s="83"/>
      <c r="L270" s="83"/>
      <c r="M270" s="84"/>
    </row>
    <row r="271" spans="2:13" ht="13.5">
      <c r="B271" s="23" t="s">
        <v>12</v>
      </c>
      <c r="C271" s="94">
        <f>'一覧表'!D60</f>
        <v>0</v>
      </c>
      <c r="D271" s="95"/>
      <c r="E271" s="95"/>
      <c r="F271" s="96"/>
      <c r="I271" s="23" t="s">
        <v>12</v>
      </c>
      <c r="J271" s="94">
        <f>'一覧表'!D64</f>
        <v>0</v>
      </c>
      <c r="K271" s="95"/>
      <c r="L271" s="95"/>
      <c r="M271" s="96"/>
    </row>
    <row r="272" spans="2:13" ht="27" customHeight="1">
      <c r="B272" s="24" t="s">
        <v>13</v>
      </c>
      <c r="C272" s="97">
        <f>'一覧表'!C60</f>
        <v>0</v>
      </c>
      <c r="D272" s="98"/>
      <c r="E272" s="98"/>
      <c r="F272" s="99"/>
      <c r="I272" s="24" t="s">
        <v>13</v>
      </c>
      <c r="J272" s="97">
        <f>'一覧表'!C64</f>
        <v>0</v>
      </c>
      <c r="K272" s="98"/>
      <c r="L272" s="98"/>
      <c r="M272" s="99"/>
    </row>
    <row r="274" spans="1:14" ht="13.5">
      <c r="A274" s="28"/>
      <c r="B274" s="28"/>
      <c r="C274" s="28"/>
      <c r="D274" s="28"/>
      <c r="E274" s="28"/>
      <c r="F274" s="28"/>
      <c r="G274" s="28"/>
      <c r="H274" s="29"/>
      <c r="I274" s="28"/>
      <c r="J274" s="28"/>
      <c r="K274" s="28"/>
      <c r="L274" s="28"/>
      <c r="M274" s="28"/>
      <c r="N274" s="28"/>
    </row>
    <row r="275" spans="2:12" ht="13.5">
      <c r="B275" s="15"/>
      <c r="C275" s="16"/>
      <c r="D275" t="s">
        <v>10</v>
      </c>
      <c r="E275">
        <f>'一覧表'!B61</f>
        <v>41</v>
      </c>
      <c r="I275" s="15"/>
      <c r="J275" s="16"/>
      <c r="K275" t="s">
        <v>10</v>
      </c>
      <c r="L275">
        <f>'一覧表'!B65</f>
        <v>45</v>
      </c>
    </row>
    <row r="276" spans="2:11" ht="13.5">
      <c r="B276" s="17" t="s">
        <v>19</v>
      </c>
      <c r="C276" s="18"/>
      <c r="D276" t="s">
        <v>11</v>
      </c>
      <c r="I276" s="17" t="s">
        <v>19</v>
      </c>
      <c r="J276" s="18"/>
      <c r="K276" t="s">
        <v>11</v>
      </c>
    </row>
    <row r="277" spans="2:13" ht="15.75" customHeight="1">
      <c r="B277" s="20"/>
      <c r="D277" s="22" t="str">
        <f>+$D$4</f>
        <v>第１５回鳥取県ジュニア美術展覧会</v>
      </c>
      <c r="E277" s="21"/>
      <c r="F277" s="19"/>
      <c r="I277" s="20"/>
      <c r="K277" s="22" t="str">
        <f>+$D$4</f>
        <v>第１５回鳥取県ジュニア美術展覧会</v>
      </c>
      <c r="L277" s="21"/>
      <c r="M277" s="19"/>
    </row>
    <row r="278" spans="2:13" ht="27" customHeight="1">
      <c r="B278" s="23" t="s">
        <v>9</v>
      </c>
      <c r="C278" s="100">
        <f>+$C$18</f>
        <v>0</v>
      </c>
      <c r="D278" s="70"/>
      <c r="E278" s="70"/>
      <c r="F278" s="69"/>
      <c r="I278" s="23" t="s">
        <v>9</v>
      </c>
      <c r="J278" s="100">
        <f>+$C$18</f>
        <v>0</v>
      </c>
      <c r="K278" s="70"/>
      <c r="L278" s="70"/>
      <c r="M278" s="69"/>
    </row>
    <row r="279" spans="2:13" ht="18.75" customHeight="1">
      <c r="B279" s="23" t="s">
        <v>20</v>
      </c>
      <c r="C279" s="85">
        <f>+$C$19</f>
        <v>0</v>
      </c>
      <c r="D279" s="86"/>
      <c r="E279" s="86"/>
      <c r="F279" s="87"/>
      <c r="I279" s="23" t="s">
        <v>20</v>
      </c>
      <c r="J279" s="85">
        <f>+$C$19</f>
        <v>0</v>
      </c>
      <c r="K279" s="86"/>
      <c r="L279" s="86"/>
      <c r="M279" s="87"/>
    </row>
    <row r="280" spans="2:13" ht="13.5">
      <c r="B280" s="88" t="s">
        <v>39</v>
      </c>
      <c r="C280" s="90">
        <f>'一覧表'!G61</f>
        <v>0</v>
      </c>
      <c r="D280" s="91"/>
      <c r="E280" s="26" t="s">
        <v>40</v>
      </c>
      <c r="F280" s="26" t="s">
        <v>15</v>
      </c>
      <c r="I280" s="88" t="s">
        <v>39</v>
      </c>
      <c r="J280" s="90">
        <f>'一覧表'!G65</f>
        <v>0</v>
      </c>
      <c r="K280" s="91"/>
      <c r="L280" s="26" t="s">
        <v>40</v>
      </c>
      <c r="M280" s="26" t="s">
        <v>15</v>
      </c>
    </row>
    <row r="281" spans="2:13" ht="13.5">
      <c r="B281" s="89"/>
      <c r="C281" s="92"/>
      <c r="D281" s="93"/>
      <c r="E281" s="26"/>
      <c r="F281" s="26">
        <f>'一覧表'!H61</f>
        <v>0</v>
      </c>
      <c r="I281" s="89"/>
      <c r="J281" s="92"/>
      <c r="K281" s="93"/>
      <c r="L281" s="26"/>
      <c r="M281" s="26">
        <f>'一覧表'!H65</f>
        <v>0</v>
      </c>
    </row>
    <row r="282" spans="2:13" ht="13.5">
      <c r="B282" s="25" t="s">
        <v>24</v>
      </c>
      <c r="C282" s="94">
        <f>'一覧表'!F61</f>
        <v>0</v>
      </c>
      <c r="D282" s="95"/>
      <c r="E282" s="95"/>
      <c r="F282" s="96"/>
      <c r="I282" s="25" t="s">
        <v>24</v>
      </c>
      <c r="J282" s="94">
        <f>'一覧表'!F65</f>
        <v>0</v>
      </c>
      <c r="K282" s="95"/>
      <c r="L282" s="95"/>
      <c r="M282" s="96"/>
    </row>
    <row r="283" spans="2:13" ht="27" customHeight="1">
      <c r="B283" s="24" t="s">
        <v>14</v>
      </c>
      <c r="C283" s="82">
        <f>'一覧表'!E61</f>
        <v>0</v>
      </c>
      <c r="D283" s="83"/>
      <c r="E283" s="83"/>
      <c r="F283" s="84"/>
      <c r="I283" s="24" t="s">
        <v>14</v>
      </c>
      <c r="J283" s="82">
        <f>'一覧表'!E65</f>
        <v>0</v>
      </c>
      <c r="K283" s="83"/>
      <c r="L283" s="83"/>
      <c r="M283" s="84"/>
    </row>
    <row r="284" spans="2:13" ht="13.5">
      <c r="B284" s="23" t="s">
        <v>12</v>
      </c>
      <c r="C284" s="94">
        <f>'一覧表'!D61</f>
        <v>0</v>
      </c>
      <c r="D284" s="95"/>
      <c r="E284" s="95"/>
      <c r="F284" s="96"/>
      <c r="I284" s="23" t="s">
        <v>12</v>
      </c>
      <c r="J284" s="94">
        <f>'一覧表'!D65</f>
        <v>0</v>
      </c>
      <c r="K284" s="95"/>
      <c r="L284" s="95"/>
      <c r="M284" s="96"/>
    </row>
    <row r="285" spans="2:13" ht="27" customHeight="1">
      <c r="B285" s="24" t="s">
        <v>13</v>
      </c>
      <c r="C285" s="97">
        <f>'一覧表'!C61</f>
        <v>0</v>
      </c>
      <c r="D285" s="98"/>
      <c r="E285" s="98"/>
      <c r="F285" s="99"/>
      <c r="I285" s="24" t="s">
        <v>13</v>
      </c>
      <c r="J285" s="97">
        <f>'一覧表'!C65</f>
        <v>0</v>
      </c>
      <c r="K285" s="98"/>
      <c r="L285" s="98"/>
      <c r="M285" s="99"/>
    </row>
    <row r="287" spans="1:14" ht="13.5">
      <c r="A287" s="28"/>
      <c r="B287" s="28"/>
      <c r="C287" s="28"/>
      <c r="D287" s="28"/>
      <c r="E287" s="28"/>
      <c r="F287" s="28"/>
      <c r="G287" s="28"/>
      <c r="H287" s="29"/>
      <c r="I287" s="28"/>
      <c r="J287" s="28"/>
      <c r="K287" s="28"/>
      <c r="L287" s="28"/>
      <c r="M287" s="28"/>
      <c r="N287" s="28"/>
    </row>
    <row r="288" spans="2:12" ht="13.5">
      <c r="B288" s="15"/>
      <c r="C288" s="16"/>
      <c r="D288" t="s">
        <v>10</v>
      </c>
      <c r="E288">
        <f>'一覧表'!B62</f>
        <v>42</v>
      </c>
      <c r="I288" s="15"/>
      <c r="J288" s="16"/>
      <c r="K288" t="s">
        <v>10</v>
      </c>
      <c r="L288">
        <f>'一覧表'!B66</f>
        <v>46</v>
      </c>
    </row>
    <row r="289" spans="2:11" ht="13.5">
      <c r="B289" s="17" t="s">
        <v>19</v>
      </c>
      <c r="C289" s="18"/>
      <c r="D289" t="s">
        <v>11</v>
      </c>
      <c r="I289" s="17" t="s">
        <v>19</v>
      </c>
      <c r="J289" s="18"/>
      <c r="K289" t="s">
        <v>11</v>
      </c>
    </row>
    <row r="290" spans="2:13" ht="15.75" customHeight="1">
      <c r="B290" s="20"/>
      <c r="D290" s="22" t="str">
        <f>+$D$4</f>
        <v>第１５回鳥取県ジュニア美術展覧会</v>
      </c>
      <c r="E290" s="21"/>
      <c r="F290" s="19"/>
      <c r="I290" s="20"/>
      <c r="K290" s="22" t="str">
        <f>+$D$4</f>
        <v>第１５回鳥取県ジュニア美術展覧会</v>
      </c>
      <c r="L290" s="21"/>
      <c r="M290" s="19"/>
    </row>
    <row r="291" spans="2:13" ht="27" customHeight="1">
      <c r="B291" s="23" t="s">
        <v>9</v>
      </c>
      <c r="C291" s="100">
        <f>+$C$18</f>
        <v>0</v>
      </c>
      <c r="D291" s="70"/>
      <c r="E291" s="70"/>
      <c r="F291" s="69"/>
      <c r="I291" s="23" t="s">
        <v>9</v>
      </c>
      <c r="J291" s="100">
        <f>+$C$18</f>
        <v>0</v>
      </c>
      <c r="K291" s="70"/>
      <c r="L291" s="70"/>
      <c r="M291" s="69"/>
    </row>
    <row r="292" spans="2:13" ht="18.75" customHeight="1">
      <c r="B292" s="23" t="s">
        <v>20</v>
      </c>
      <c r="C292" s="85">
        <f>+$C$19</f>
        <v>0</v>
      </c>
      <c r="D292" s="86"/>
      <c r="E292" s="86"/>
      <c r="F292" s="87"/>
      <c r="I292" s="23" t="s">
        <v>20</v>
      </c>
      <c r="J292" s="85">
        <f>+$C$19</f>
        <v>0</v>
      </c>
      <c r="K292" s="86"/>
      <c r="L292" s="86"/>
      <c r="M292" s="87"/>
    </row>
    <row r="293" spans="2:13" ht="13.5">
      <c r="B293" s="88" t="s">
        <v>39</v>
      </c>
      <c r="C293" s="90">
        <f>'一覧表'!G62</f>
        <v>0</v>
      </c>
      <c r="D293" s="91"/>
      <c r="E293" s="26" t="s">
        <v>40</v>
      </c>
      <c r="F293" s="26" t="s">
        <v>15</v>
      </c>
      <c r="I293" s="88" t="s">
        <v>39</v>
      </c>
      <c r="J293" s="90">
        <f>'一覧表'!G66</f>
        <v>0</v>
      </c>
      <c r="K293" s="91"/>
      <c r="L293" s="26" t="s">
        <v>40</v>
      </c>
      <c r="M293" s="26" t="s">
        <v>15</v>
      </c>
    </row>
    <row r="294" spans="2:13" ht="13.5">
      <c r="B294" s="89"/>
      <c r="C294" s="92"/>
      <c r="D294" s="93"/>
      <c r="E294" s="26"/>
      <c r="F294" s="26">
        <f>'一覧表'!H62</f>
        <v>0</v>
      </c>
      <c r="I294" s="89"/>
      <c r="J294" s="92"/>
      <c r="K294" s="93"/>
      <c r="L294" s="26"/>
      <c r="M294" s="26">
        <f>'一覧表'!H66</f>
        <v>0</v>
      </c>
    </row>
    <row r="295" spans="2:13" ht="13.5">
      <c r="B295" s="25" t="s">
        <v>24</v>
      </c>
      <c r="C295" s="94">
        <f>'一覧表'!F62</f>
        <v>0</v>
      </c>
      <c r="D295" s="95"/>
      <c r="E295" s="95"/>
      <c r="F295" s="96"/>
      <c r="I295" s="25" t="s">
        <v>24</v>
      </c>
      <c r="J295" s="94">
        <f>'一覧表'!F66</f>
        <v>0</v>
      </c>
      <c r="K295" s="95"/>
      <c r="L295" s="95"/>
      <c r="M295" s="96"/>
    </row>
    <row r="296" spans="2:13" ht="27" customHeight="1">
      <c r="B296" s="24" t="s">
        <v>14</v>
      </c>
      <c r="C296" s="82">
        <f>'一覧表'!E62</f>
        <v>0</v>
      </c>
      <c r="D296" s="83"/>
      <c r="E296" s="83"/>
      <c r="F296" s="84"/>
      <c r="I296" s="24" t="s">
        <v>14</v>
      </c>
      <c r="J296" s="82">
        <f>'一覧表'!E66</f>
        <v>0</v>
      </c>
      <c r="K296" s="83"/>
      <c r="L296" s="83"/>
      <c r="M296" s="84"/>
    </row>
    <row r="297" spans="2:13" ht="13.5">
      <c r="B297" s="23" t="s">
        <v>12</v>
      </c>
      <c r="C297" s="94">
        <f>'一覧表'!D62</f>
        <v>0</v>
      </c>
      <c r="D297" s="95"/>
      <c r="E297" s="95"/>
      <c r="F297" s="96"/>
      <c r="I297" s="23" t="s">
        <v>12</v>
      </c>
      <c r="J297" s="94">
        <f>'一覧表'!D66</f>
        <v>0</v>
      </c>
      <c r="K297" s="95"/>
      <c r="L297" s="95"/>
      <c r="M297" s="96"/>
    </row>
    <row r="298" spans="2:13" ht="27" customHeight="1">
      <c r="B298" s="24" t="s">
        <v>13</v>
      </c>
      <c r="C298" s="97">
        <f>'一覧表'!C62</f>
        <v>0</v>
      </c>
      <c r="D298" s="98"/>
      <c r="E298" s="98"/>
      <c r="F298" s="99"/>
      <c r="I298" s="24" t="s">
        <v>13</v>
      </c>
      <c r="J298" s="97">
        <f>'一覧表'!C66</f>
        <v>0</v>
      </c>
      <c r="K298" s="98"/>
      <c r="L298" s="98"/>
      <c r="M298" s="99"/>
    </row>
    <row r="300" spans="1:14" ht="13.5">
      <c r="A300" s="28"/>
      <c r="B300" s="28"/>
      <c r="C300" s="28"/>
      <c r="D300" s="28"/>
      <c r="E300" s="28"/>
      <c r="F300" s="28"/>
      <c r="G300" s="28"/>
      <c r="H300" s="29"/>
      <c r="I300" s="28"/>
      <c r="J300" s="28"/>
      <c r="K300" s="28"/>
      <c r="L300" s="28"/>
      <c r="M300" s="28"/>
      <c r="N300" s="28"/>
    </row>
    <row r="301" spans="2:12" ht="13.5">
      <c r="B301" s="15"/>
      <c r="C301" s="16"/>
      <c r="D301" t="s">
        <v>10</v>
      </c>
      <c r="E301">
        <f>'一覧表'!B63</f>
        <v>43</v>
      </c>
      <c r="I301" s="15"/>
      <c r="J301" s="16"/>
      <c r="K301" t="s">
        <v>10</v>
      </c>
      <c r="L301">
        <f>'一覧表'!B67</f>
        <v>47</v>
      </c>
    </row>
    <row r="302" spans="2:11" ht="13.5">
      <c r="B302" s="17" t="s">
        <v>19</v>
      </c>
      <c r="C302" s="18"/>
      <c r="D302" t="s">
        <v>11</v>
      </c>
      <c r="I302" s="17" t="s">
        <v>19</v>
      </c>
      <c r="J302" s="18"/>
      <c r="K302" t="s">
        <v>11</v>
      </c>
    </row>
    <row r="303" spans="2:13" ht="15.75" customHeight="1">
      <c r="B303" s="20"/>
      <c r="D303" s="22" t="str">
        <f>+$D$4</f>
        <v>第１５回鳥取県ジュニア美術展覧会</v>
      </c>
      <c r="E303" s="21"/>
      <c r="F303" s="19"/>
      <c r="I303" s="20"/>
      <c r="K303" s="22" t="str">
        <f>+$D$4</f>
        <v>第１５回鳥取県ジュニア美術展覧会</v>
      </c>
      <c r="L303" s="21"/>
      <c r="M303" s="19"/>
    </row>
    <row r="304" spans="2:13" ht="27" customHeight="1">
      <c r="B304" s="23" t="s">
        <v>9</v>
      </c>
      <c r="C304" s="100">
        <f>+$C$18</f>
        <v>0</v>
      </c>
      <c r="D304" s="70"/>
      <c r="E304" s="70"/>
      <c r="F304" s="69"/>
      <c r="I304" s="23" t="s">
        <v>9</v>
      </c>
      <c r="J304" s="100">
        <f>+$C$18</f>
        <v>0</v>
      </c>
      <c r="K304" s="70"/>
      <c r="L304" s="70"/>
      <c r="M304" s="69"/>
    </row>
    <row r="305" spans="2:13" ht="18.75" customHeight="1">
      <c r="B305" s="23" t="s">
        <v>20</v>
      </c>
      <c r="C305" s="85">
        <f>+$C$19</f>
        <v>0</v>
      </c>
      <c r="D305" s="86"/>
      <c r="E305" s="86"/>
      <c r="F305" s="87"/>
      <c r="I305" s="23" t="s">
        <v>20</v>
      </c>
      <c r="J305" s="85">
        <f>+$C$19</f>
        <v>0</v>
      </c>
      <c r="K305" s="86"/>
      <c r="L305" s="86"/>
      <c r="M305" s="87"/>
    </row>
    <row r="306" spans="2:13" ht="13.5">
      <c r="B306" s="88" t="s">
        <v>39</v>
      </c>
      <c r="C306" s="90">
        <f>'一覧表'!G63</f>
        <v>0</v>
      </c>
      <c r="D306" s="91"/>
      <c r="E306" s="26" t="s">
        <v>40</v>
      </c>
      <c r="F306" s="26" t="s">
        <v>15</v>
      </c>
      <c r="I306" s="88" t="s">
        <v>39</v>
      </c>
      <c r="J306" s="90">
        <f>'一覧表'!G67</f>
        <v>0</v>
      </c>
      <c r="K306" s="91"/>
      <c r="L306" s="26" t="s">
        <v>40</v>
      </c>
      <c r="M306" s="26" t="s">
        <v>15</v>
      </c>
    </row>
    <row r="307" spans="2:13" ht="13.5">
      <c r="B307" s="89"/>
      <c r="C307" s="92"/>
      <c r="D307" s="93"/>
      <c r="E307" s="26"/>
      <c r="F307" s="26">
        <f>'一覧表'!H63</f>
        <v>0</v>
      </c>
      <c r="I307" s="89"/>
      <c r="J307" s="92"/>
      <c r="K307" s="93"/>
      <c r="L307" s="26"/>
      <c r="M307" s="26">
        <f>'一覧表'!H67</f>
        <v>0</v>
      </c>
    </row>
    <row r="308" spans="2:13" ht="13.5">
      <c r="B308" s="25" t="s">
        <v>24</v>
      </c>
      <c r="C308" s="94">
        <f>'一覧表'!F63</f>
        <v>0</v>
      </c>
      <c r="D308" s="95"/>
      <c r="E308" s="95"/>
      <c r="F308" s="96"/>
      <c r="I308" s="25" t="s">
        <v>24</v>
      </c>
      <c r="J308" s="94">
        <f>'一覧表'!F67</f>
        <v>0</v>
      </c>
      <c r="K308" s="95"/>
      <c r="L308" s="95"/>
      <c r="M308" s="96"/>
    </row>
    <row r="309" spans="2:13" ht="27" customHeight="1">
      <c r="B309" s="24" t="s">
        <v>14</v>
      </c>
      <c r="C309" s="82">
        <f>'一覧表'!E63</f>
        <v>0</v>
      </c>
      <c r="D309" s="83"/>
      <c r="E309" s="83"/>
      <c r="F309" s="84"/>
      <c r="I309" s="24" t="s">
        <v>14</v>
      </c>
      <c r="J309" s="82">
        <f>'一覧表'!E67</f>
        <v>0</v>
      </c>
      <c r="K309" s="83"/>
      <c r="L309" s="83"/>
      <c r="M309" s="84"/>
    </row>
    <row r="310" spans="2:13" ht="13.5">
      <c r="B310" s="23" t="s">
        <v>12</v>
      </c>
      <c r="C310" s="94">
        <f>'一覧表'!D63</f>
        <v>0</v>
      </c>
      <c r="D310" s="95"/>
      <c r="E310" s="95"/>
      <c r="F310" s="96"/>
      <c r="I310" s="23" t="s">
        <v>12</v>
      </c>
      <c r="J310" s="94">
        <f>'一覧表'!D67</f>
        <v>0</v>
      </c>
      <c r="K310" s="95"/>
      <c r="L310" s="95"/>
      <c r="M310" s="96"/>
    </row>
    <row r="311" spans="2:13" ht="27" customHeight="1">
      <c r="B311" s="24" t="s">
        <v>13</v>
      </c>
      <c r="C311" s="97">
        <f>'一覧表'!C63</f>
        <v>0</v>
      </c>
      <c r="D311" s="98"/>
      <c r="E311" s="98"/>
      <c r="F311" s="99"/>
      <c r="I311" s="24" t="s">
        <v>13</v>
      </c>
      <c r="J311" s="97">
        <f>'一覧表'!C67</f>
        <v>0</v>
      </c>
      <c r="K311" s="98"/>
      <c r="L311" s="98"/>
      <c r="M311" s="99"/>
    </row>
    <row r="313" spans="1:14" ht="13.5">
      <c r="A313" s="28"/>
      <c r="B313" s="28"/>
      <c r="C313" s="28"/>
      <c r="D313" s="28"/>
      <c r="E313" s="28"/>
      <c r="F313" s="28"/>
      <c r="G313" s="28"/>
      <c r="H313" s="29"/>
      <c r="I313" s="28"/>
      <c r="J313" s="28"/>
      <c r="K313" s="28"/>
      <c r="L313" s="28"/>
      <c r="M313" s="28"/>
      <c r="N313" s="28"/>
    </row>
    <row r="314" spans="2:12" ht="13.5">
      <c r="B314" s="15"/>
      <c r="C314" s="16"/>
      <c r="D314" t="s">
        <v>10</v>
      </c>
      <c r="E314">
        <f>'一覧表'!B68</f>
        <v>48</v>
      </c>
      <c r="I314" s="15"/>
      <c r="J314" s="16"/>
      <c r="K314" t="s">
        <v>10</v>
      </c>
      <c r="L314">
        <f>'一覧表'!B72</f>
        <v>52</v>
      </c>
    </row>
    <row r="315" spans="2:11" ht="13.5">
      <c r="B315" s="17" t="s">
        <v>19</v>
      </c>
      <c r="C315" s="18"/>
      <c r="D315" t="s">
        <v>11</v>
      </c>
      <c r="I315" s="17" t="s">
        <v>19</v>
      </c>
      <c r="J315" s="18"/>
      <c r="K315" t="s">
        <v>11</v>
      </c>
    </row>
    <row r="316" spans="2:13" ht="15.75" customHeight="1">
      <c r="B316" s="20"/>
      <c r="D316" s="22" t="str">
        <f>+$D$4</f>
        <v>第１５回鳥取県ジュニア美術展覧会</v>
      </c>
      <c r="E316" s="21"/>
      <c r="F316" s="19"/>
      <c r="I316" s="20"/>
      <c r="K316" s="22" t="str">
        <f>+$D$4</f>
        <v>第１５回鳥取県ジュニア美術展覧会</v>
      </c>
      <c r="L316" s="21"/>
      <c r="M316" s="19"/>
    </row>
    <row r="317" spans="2:13" ht="27" customHeight="1">
      <c r="B317" s="23" t="s">
        <v>9</v>
      </c>
      <c r="C317" s="100">
        <f>+$C$18</f>
        <v>0</v>
      </c>
      <c r="D317" s="70"/>
      <c r="E317" s="70"/>
      <c r="F317" s="69"/>
      <c r="I317" s="23" t="s">
        <v>9</v>
      </c>
      <c r="J317" s="100">
        <f>+$C$18</f>
        <v>0</v>
      </c>
      <c r="K317" s="70"/>
      <c r="L317" s="70"/>
      <c r="M317" s="69"/>
    </row>
    <row r="318" spans="2:13" ht="18.75" customHeight="1">
      <c r="B318" s="23" t="s">
        <v>20</v>
      </c>
      <c r="C318" s="85">
        <f>+$C$19</f>
        <v>0</v>
      </c>
      <c r="D318" s="86"/>
      <c r="E318" s="86"/>
      <c r="F318" s="87"/>
      <c r="I318" s="23" t="s">
        <v>20</v>
      </c>
      <c r="J318" s="85">
        <f>+$C$19</f>
        <v>0</v>
      </c>
      <c r="K318" s="86"/>
      <c r="L318" s="86"/>
      <c r="M318" s="87"/>
    </row>
    <row r="319" spans="2:13" ht="13.5">
      <c r="B319" s="88" t="s">
        <v>39</v>
      </c>
      <c r="C319" s="90">
        <f>'一覧表'!G68</f>
        <v>0</v>
      </c>
      <c r="D319" s="91"/>
      <c r="E319" s="26" t="s">
        <v>40</v>
      </c>
      <c r="F319" s="26" t="s">
        <v>15</v>
      </c>
      <c r="I319" s="88" t="s">
        <v>39</v>
      </c>
      <c r="J319" s="90">
        <f>'一覧表'!G72</f>
        <v>0</v>
      </c>
      <c r="K319" s="91"/>
      <c r="L319" s="26" t="s">
        <v>40</v>
      </c>
      <c r="M319" s="26" t="s">
        <v>15</v>
      </c>
    </row>
    <row r="320" spans="2:13" ht="13.5">
      <c r="B320" s="89"/>
      <c r="C320" s="92"/>
      <c r="D320" s="93"/>
      <c r="E320" s="26"/>
      <c r="F320" s="26">
        <f>'一覧表'!H68</f>
        <v>0</v>
      </c>
      <c r="I320" s="89"/>
      <c r="J320" s="92"/>
      <c r="K320" s="93"/>
      <c r="L320" s="26"/>
      <c r="M320" s="26">
        <f>'一覧表'!H72</f>
        <v>0</v>
      </c>
    </row>
    <row r="321" spans="2:13" ht="13.5">
      <c r="B321" s="25" t="s">
        <v>24</v>
      </c>
      <c r="C321" s="94">
        <f>'一覧表'!F68</f>
        <v>0</v>
      </c>
      <c r="D321" s="95"/>
      <c r="E321" s="95"/>
      <c r="F321" s="96"/>
      <c r="I321" s="25" t="s">
        <v>24</v>
      </c>
      <c r="J321" s="94">
        <f>'一覧表'!F72</f>
        <v>0</v>
      </c>
      <c r="K321" s="95"/>
      <c r="L321" s="95"/>
      <c r="M321" s="96"/>
    </row>
    <row r="322" spans="2:13" ht="27" customHeight="1">
      <c r="B322" s="24" t="s">
        <v>14</v>
      </c>
      <c r="C322" s="82">
        <f>'一覧表'!E68</f>
        <v>0</v>
      </c>
      <c r="D322" s="83"/>
      <c r="E322" s="83"/>
      <c r="F322" s="84"/>
      <c r="I322" s="24" t="s">
        <v>14</v>
      </c>
      <c r="J322" s="82">
        <f>'一覧表'!E72</f>
        <v>0</v>
      </c>
      <c r="K322" s="83"/>
      <c r="L322" s="83"/>
      <c r="M322" s="84"/>
    </row>
    <row r="323" spans="2:13" ht="13.5">
      <c r="B323" s="23" t="s">
        <v>12</v>
      </c>
      <c r="C323" s="94">
        <f>'一覧表'!D68</f>
        <v>0</v>
      </c>
      <c r="D323" s="95"/>
      <c r="E323" s="95"/>
      <c r="F323" s="96"/>
      <c r="I323" s="23" t="s">
        <v>12</v>
      </c>
      <c r="J323" s="94">
        <f>'一覧表'!D72</f>
        <v>0</v>
      </c>
      <c r="K323" s="95"/>
      <c r="L323" s="95"/>
      <c r="M323" s="96"/>
    </row>
    <row r="324" spans="2:13" ht="27" customHeight="1">
      <c r="B324" s="24" t="s">
        <v>13</v>
      </c>
      <c r="C324" s="97">
        <f>'一覧表'!C68</f>
        <v>0</v>
      </c>
      <c r="D324" s="98"/>
      <c r="E324" s="98"/>
      <c r="F324" s="99"/>
      <c r="I324" s="24" t="s">
        <v>13</v>
      </c>
      <c r="J324" s="97">
        <f>'一覧表'!C72</f>
        <v>0</v>
      </c>
      <c r="K324" s="98"/>
      <c r="L324" s="98"/>
      <c r="M324" s="99"/>
    </row>
    <row r="326" spans="1:14" ht="13.5">
      <c r="A326" s="28"/>
      <c r="B326" s="28"/>
      <c r="C326" s="28"/>
      <c r="D326" s="28"/>
      <c r="E326" s="28"/>
      <c r="F326" s="28"/>
      <c r="G326" s="28"/>
      <c r="H326" s="29"/>
      <c r="I326" s="28"/>
      <c r="J326" s="28"/>
      <c r="K326" s="28"/>
      <c r="L326" s="28"/>
      <c r="M326" s="28"/>
      <c r="N326" s="28"/>
    </row>
    <row r="327" spans="2:12" ht="13.5">
      <c r="B327" s="15"/>
      <c r="C327" s="16"/>
      <c r="D327" t="s">
        <v>10</v>
      </c>
      <c r="E327">
        <f>'一覧表'!B69</f>
        <v>49</v>
      </c>
      <c r="I327" s="15"/>
      <c r="J327" s="16"/>
      <c r="K327" t="s">
        <v>10</v>
      </c>
      <c r="L327">
        <f>'一覧表'!B73</f>
        <v>53</v>
      </c>
    </row>
    <row r="328" spans="2:11" ht="13.5">
      <c r="B328" s="17" t="s">
        <v>19</v>
      </c>
      <c r="C328" s="18"/>
      <c r="D328" t="s">
        <v>11</v>
      </c>
      <c r="I328" s="17" t="s">
        <v>19</v>
      </c>
      <c r="J328" s="18"/>
      <c r="K328" t="s">
        <v>11</v>
      </c>
    </row>
    <row r="329" spans="2:13" ht="15.75" customHeight="1">
      <c r="B329" s="20"/>
      <c r="D329" s="22" t="str">
        <f>+$D$4</f>
        <v>第１５回鳥取県ジュニア美術展覧会</v>
      </c>
      <c r="E329" s="21"/>
      <c r="F329" s="19"/>
      <c r="I329" s="20"/>
      <c r="K329" s="22" t="str">
        <f>+$D$4</f>
        <v>第１５回鳥取県ジュニア美術展覧会</v>
      </c>
      <c r="L329" s="21"/>
      <c r="M329" s="19"/>
    </row>
    <row r="330" spans="2:13" ht="27" customHeight="1">
      <c r="B330" s="23" t="s">
        <v>9</v>
      </c>
      <c r="C330" s="100">
        <f>+$C$18</f>
        <v>0</v>
      </c>
      <c r="D330" s="70"/>
      <c r="E330" s="70"/>
      <c r="F330" s="69"/>
      <c r="I330" s="23" t="s">
        <v>9</v>
      </c>
      <c r="J330" s="100">
        <f>+$C$18</f>
        <v>0</v>
      </c>
      <c r="K330" s="70"/>
      <c r="L330" s="70"/>
      <c r="M330" s="69"/>
    </row>
    <row r="331" spans="2:13" ht="18.75" customHeight="1">
      <c r="B331" s="23" t="s">
        <v>20</v>
      </c>
      <c r="C331" s="85">
        <f>+$C$19</f>
        <v>0</v>
      </c>
      <c r="D331" s="86"/>
      <c r="E331" s="86"/>
      <c r="F331" s="87"/>
      <c r="I331" s="23" t="s">
        <v>20</v>
      </c>
      <c r="J331" s="85">
        <f>+$C$19</f>
        <v>0</v>
      </c>
      <c r="K331" s="86"/>
      <c r="L331" s="86"/>
      <c r="M331" s="87"/>
    </row>
    <row r="332" spans="2:13" ht="13.5">
      <c r="B332" s="88" t="s">
        <v>39</v>
      </c>
      <c r="C332" s="90">
        <f>'一覧表'!G69</f>
        <v>0</v>
      </c>
      <c r="D332" s="91"/>
      <c r="E332" s="26" t="s">
        <v>40</v>
      </c>
      <c r="F332" s="26" t="s">
        <v>15</v>
      </c>
      <c r="I332" s="88" t="s">
        <v>39</v>
      </c>
      <c r="J332" s="90">
        <f>'一覧表'!G73</f>
        <v>0</v>
      </c>
      <c r="K332" s="91"/>
      <c r="L332" s="26" t="s">
        <v>40</v>
      </c>
      <c r="M332" s="26" t="s">
        <v>15</v>
      </c>
    </row>
    <row r="333" spans="2:13" ht="13.5">
      <c r="B333" s="89"/>
      <c r="C333" s="92"/>
      <c r="D333" s="93"/>
      <c r="E333" s="26"/>
      <c r="F333" s="26">
        <f>'一覧表'!H69</f>
        <v>0</v>
      </c>
      <c r="I333" s="89"/>
      <c r="J333" s="92"/>
      <c r="K333" s="93"/>
      <c r="L333" s="26"/>
      <c r="M333" s="26">
        <f>'一覧表'!H73</f>
        <v>0</v>
      </c>
    </row>
    <row r="334" spans="2:13" ht="13.5">
      <c r="B334" s="25" t="s">
        <v>24</v>
      </c>
      <c r="C334" s="94">
        <f>'一覧表'!F69</f>
        <v>0</v>
      </c>
      <c r="D334" s="95"/>
      <c r="E334" s="95"/>
      <c r="F334" s="96"/>
      <c r="I334" s="25" t="s">
        <v>24</v>
      </c>
      <c r="J334" s="94">
        <f>'一覧表'!F73</f>
        <v>0</v>
      </c>
      <c r="K334" s="95"/>
      <c r="L334" s="95"/>
      <c r="M334" s="96"/>
    </row>
    <row r="335" spans="2:13" ht="27" customHeight="1">
      <c r="B335" s="24" t="s">
        <v>14</v>
      </c>
      <c r="C335" s="82">
        <f>'一覧表'!E69</f>
        <v>0</v>
      </c>
      <c r="D335" s="83"/>
      <c r="E335" s="83"/>
      <c r="F335" s="84"/>
      <c r="I335" s="24" t="s">
        <v>14</v>
      </c>
      <c r="J335" s="82">
        <f>'一覧表'!E73</f>
        <v>0</v>
      </c>
      <c r="K335" s="83"/>
      <c r="L335" s="83"/>
      <c r="M335" s="84"/>
    </row>
    <row r="336" spans="2:13" ht="13.5">
      <c r="B336" s="23" t="s">
        <v>12</v>
      </c>
      <c r="C336" s="94">
        <f>'一覧表'!D69</f>
        <v>0</v>
      </c>
      <c r="D336" s="95"/>
      <c r="E336" s="95"/>
      <c r="F336" s="96"/>
      <c r="I336" s="23" t="s">
        <v>12</v>
      </c>
      <c r="J336" s="94">
        <f>'一覧表'!D73</f>
        <v>0</v>
      </c>
      <c r="K336" s="95"/>
      <c r="L336" s="95"/>
      <c r="M336" s="96"/>
    </row>
    <row r="337" spans="2:13" ht="27" customHeight="1">
      <c r="B337" s="24" t="s">
        <v>13</v>
      </c>
      <c r="C337" s="97">
        <f>'一覧表'!C69</f>
        <v>0</v>
      </c>
      <c r="D337" s="98"/>
      <c r="E337" s="98"/>
      <c r="F337" s="99"/>
      <c r="I337" s="24" t="s">
        <v>13</v>
      </c>
      <c r="J337" s="97">
        <f>'一覧表'!C73</f>
        <v>0</v>
      </c>
      <c r="K337" s="98"/>
      <c r="L337" s="98"/>
      <c r="M337" s="99"/>
    </row>
    <row r="339" spans="1:14" ht="13.5">
      <c r="A339" s="28"/>
      <c r="B339" s="28"/>
      <c r="C339" s="28"/>
      <c r="D339" s="28"/>
      <c r="E339" s="28"/>
      <c r="F339" s="28"/>
      <c r="G339" s="28"/>
      <c r="H339" s="29"/>
      <c r="I339" s="28"/>
      <c r="J339" s="28"/>
      <c r="K339" s="28"/>
      <c r="L339" s="28"/>
      <c r="M339" s="28"/>
      <c r="N339" s="28"/>
    </row>
    <row r="340" spans="2:12" ht="13.5">
      <c r="B340" s="15"/>
      <c r="C340" s="16"/>
      <c r="D340" t="s">
        <v>10</v>
      </c>
      <c r="E340">
        <f>'一覧表'!B70</f>
        <v>50</v>
      </c>
      <c r="I340" s="15"/>
      <c r="J340" s="16"/>
      <c r="K340" t="s">
        <v>10</v>
      </c>
      <c r="L340">
        <f>'一覧表'!B74</f>
        <v>54</v>
      </c>
    </row>
    <row r="341" spans="2:11" ht="13.5">
      <c r="B341" s="17" t="s">
        <v>19</v>
      </c>
      <c r="C341" s="18"/>
      <c r="D341" t="s">
        <v>11</v>
      </c>
      <c r="I341" s="17" t="s">
        <v>19</v>
      </c>
      <c r="J341" s="18"/>
      <c r="K341" t="s">
        <v>11</v>
      </c>
    </row>
    <row r="342" spans="2:13" ht="15.75" customHeight="1">
      <c r="B342" s="20"/>
      <c r="D342" s="22" t="str">
        <f>+$D$4</f>
        <v>第１５回鳥取県ジュニア美術展覧会</v>
      </c>
      <c r="E342" s="21"/>
      <c r="F342" s="19"/>
      <c r="I342" s="20"/>
      <c r="K342" s="22" t="str">
        <f>+$D$4</f>
        <v>第１５回鳥取県ジュニア美術展覧会</v>
      </c>
      <c r="L342" s="21"/>
      <c r="M342" s="19"/>
    </row>
    <row r="343" spans="2:13" ht="27" customHeight="1">
      <c r="B343" s="23" t="s">
        <v>9</v>
      </c>
      <c r="C343" s="100">
        <f>+$C$18</f>
        <v>0</v>
      </c>
      <c r="D343" s="70"/>
      <c r="E343" s="70"/>
      <c r="F343" s="69"/>
      <c r="I343" s="23" t="s">
        <v>9</v>
      </c>
      <c r="J343" s="100">
        <f>+$C$18</f>
        <v>0</v>
      </c>
      <c r="K343" s="70"/>
      <c r="L343" s="70"/>
      <c r="M343" s="69"/>
    </row>
    <row r="344" spans="2:13" ht="18.75" customHeight="1">
      <c r="B344" s="23" t="s">
        <v>20</v>
      </c>
      <c r="C344" s="85">
        <f>+$C$19</f>
        <v>0</v>
      </c>
      <c r="D344" s="86"/>
      <c r="E344" s="86"/>
      <c r="F344" s="87"/>
      <c r="I344" s="23" t="s">
        <v>20</v>
      </c>
      <c r="J344" s="85">
        <f>+$C$19</f>
        <v>0</v>
      </c>
      <c r="K344" s="86"/>
      <c r="L344" s="86"/>
      <c r="M344" s="87"/>
    </row>
    <row r="345" spans="2:13" ht="13.5">
      <c r="B345" s="88" t="s">
        <v>39</v>
      </c>
      <c r="C345" s="90">
        <f>'一覧表'!G70</f>
        <v>0</v>
      </c>
      <c r="D345" s="91"/>
      <c r="E345" s="26" t="s">
        <v>40</v>
      </c>
      <c r="F345" s="26" t="s">
        <v>15</v>
      </c>
      <c r="I345" s="88" t="s">
        <v>39</v>
      </c>
      <c r="J345" s="90">
        <f>'一覧表'!G74</f>
        <v>0</v>
      </c>
      <c r="K345" s="91"/>
      <c r="L345" s="26" t="s">
        <v>40</v>
      </c>
      <c r="M345" s="26" t="s">
        <v>15</v>
      </c>
    </row>
    <row r="346" spans="2:13" ht="13.5">
      <c r="B346" s="89"/>
      <c r="C346" s="92"/>
      <c r="D346" s="93"/>
      <c r="E346" s="26"/>
      <c r="F346" s="26">
        <f>'一覧表'!H70</f>
        <v>0</v>
      </c>
      <c r="I346" s="89"/>
      <c r="J346" s="92"/>
      <c r="K346" s="93"/>
      <c r="L346" s="26"/>
      <c r="M346" s="26">
        <f>'一覧表'!H74</f>
        <v>0</v>
      </c>
    </row>
    <row r="347" spans="2:13" ht="13.5">
      <c r="B347" s="25" t="s">
        <v>24</v>
      </c>
      <c r="C347" s="94">
        <f>'一覧表'!F70</f>
        <v>0</v>
      </c>
      <c r="D347" s="95"/>
      <c r="E347" s="95"/>
      <c r="F347" s="96"/>
      <c r="I347" s="25" t="s">
        <v>24</v>
      </c>
      <c r="J347" s="94">
        <f>'一覧表'!F74</f>
        <v>0</v>
      </c>
      <c r="K347" s="95"/>
      <c r="L347" s="95"/>
      <c r="M347" s="96"/>
    </row>
    <row r="348" spans="2:13" ht="27" customHeight="1">
      <c r="B348" s="24" t="s">
        <v>14</v>
      </c>
      <c r="C348" s="82">
        <f>'一覧表'!E70</f>
        <v>0</v>
      </c>
      <c r="D348" s="83"/>
      <c r="E348" s="83"/>
      <c r="F348" s="84"/>
      <c r="I348" s="24" t="s">
        <v>14</v>
      </c>
      <c r="J348" s="82">
        <f>'一覧表'!E74</f>
        <v>0</v>
      </c>
      <c r="K348" s="83"/>
      <c r="L348" s="83"/>
      <c r="M348" s="84"/>
    </row>
    <row r="349" spans="2:13" ht="13.5">
      <c r="B349" s="23" t="s">
        <v>12</v>
      </c>
      <c r="C349" s="94">
        <f>'一覧表'!D70</f>
        <v>0</v>
      </c>
      <c r="D349" s="95"/>
      <c r="E349" s="95"/>
      <c r="F349" s="96"/>
      <c r="I349" s="23" t="s">
        <v>12</v>
      </c>
      <c r="J349" s="94">
        <f>'一覧表'!D74</f>
        <v>0</v>
      </c>
      <c r="K349" s="95"/>
      <c r="L349" s="95"/>
      <c r="M349" s="96"/>
    </row>
    <row r="350" spans="2:13" ht="27" customHeight="1">
      <c r="B350" s="24" t="s">
        <v>13</v>
      </c>
      <c r="C350" s="97">
        <f>'一覧表'!C70</f>
        <v>0</v>
      </c>
      <c r="D350" s="98"/>
      <c r="E350" s="98"/>
      <c r="F350" s="99"/>
      <c r="I350" s="24" t="s">
        <v>13</v>
      </c>
      <c r="J350" s="97">
        <f>'一覧表'!C74</f>
        <v>0</v>
      </c>
      <c r="K350" s="98"/>
      <c r="L350" s="98"/>
      <c r="M350" s="99"/>
    </row>
    <row r="352" spans="1:14" ht="13.5">
      <c r="A352" s="28"/>
      <c r="B352" s="28"/>
      <c r="C352" s="28"/>
      <c r="D352" s="28"/>
      <c r="E352" s="28"/>
      <c r="F352" s="28"/>
      <c r="G352" s="28"/>
      <c r="H352" s="29"/>
      <c r="I352" s="28"/>
      <c r="J352" s="28"/>
      <c r="K352" s="28"/>
      <c r="L352" s="28"/>
      <c r="M352" s="28"/>
      <c r="N352" s="28"/>
    </row>
    <row r="353" spans="2:12" ht="13.5">
      <c r="B353" s="15"/>
      <c r="C353" s="16"/>
      <c r="D353" t="s">
        <v>10</v>
      </c>
      <c r="E353">
        <f>'一覧表'!B71</f>
        <v>51</v>
      </c>
      <c r="I353" s="15"/>
      <c r="J353" s="16"/>
      <c r="K353" t="s">
        <v>10</v>
      </c>
      <c r="L353">
        <f>'一覧表'!B75</f>
        <v>55</v>
      </c>
    </row>
    <row r="354" spans="2:11" ht="13.5">
      <c r="B354" s="17" t="s">
        <v>19</v>
      </c>
      <c r="C354" s="18"/>
      <c r="D354" t="s">
        <v>11</v>
      </c>
      <c r="I354" s="17" t="s">
        <v>19</v>
      </c>
      <c r="J354" s="18"/>
      <c r="K354" t="s">
        <v>11</v>
      </c>
    </row>
    <row r="355" spans="2:13" ht="15.75" customHeight="1">
      <c r="B355" s="20"/>
      <c r="D355" s="22" t="str">
        <f>+$D$4</f>
        <v>第１５回鳥取県ジュニア美術展覧会</v>
      </c>
      <c r="E355" s="21"/>
      <c r="F355" s="19"/>
      <c r="I355" s="20"/>
      <c r="K355" s="22" t="str">
        <f>+$D$4</f>
        <v>第１５回鳥取県ジュニア美術展覧会</v>
      </c>
      <c r="L355" s="21"/>
      <c r="M355" s="19"/>
    </row>
    <row r="356" spans="2:13" ht="27" customHeight="1">
      <c r="B356" s="23" t="s">
        <v>9</v>
      </c>
      <c r="C356" s="100">
        <f>+$C$18</f>
        <v>0</v>
      </c>
      <c r="D356" s="70"/>
      <c r="E356" s="70"/>
      <c r="F356" s="69"/>
      <c r="I356" s="23" t="s">
        <v>9</v>
      </c>
      <c r="J356" s="100">
        <f>+$C$18</f>
        <v>0</v>
      </c>
      <c r="K356" s="70"/>
      <c r="L356" s="70"/>
      <c r="M356" s="69"/>
    </row>
    <row r="357" spans="2:13" ht="18.75" customHeight="1">
      <c r="B357" s="23" t="s">
        <v>20</v>
      </c>
      <c r="C357" s="85">
        <f>+$C$19</f>
        <v>0</v>
      </c>
      <c r="D357" s="86"/>
      <c r="E357" s="86"/>
      <c r="F357" s="87"/>
      <c r="I357" s="23" t="s">
        <v>20</v>
      </c>
      <c r="J357" s="85">
        <f>+$C$19</f>
        <v>0</v>
      </c>
      <c r="K357" s="86"/>
      <c r="L357" s="86"/>
      <c r="M357" s="87"/>
    </row>
    <row r="358" spans="2:13" ht="13.5">
      <c r="B358" s="88" t="s">
        <v>39</v>
      </c>
      <c r="C358" s="90">
        <f>'一覧表'!G71</f>
        <v>0</v>
      </c>
      <c r="D358" s="91"/>
      <c r="E358" s="26" t="s">
        <v>40</v>
      </c>
      <c r="F358" s="26" t="s">
        <v>15</v>
      </c>
      <c r="I358" s="88" t="s">
        <v>39</v>
      </c>
      <c r="J358" s="90">
        <f>'一覧表'!G75</f>
        <v>0</v>
      </c>
      <c r="K358" s="91"/>
      <c r="L358" s="26" t="s">
        <v>40</v>
      </c>
      <c r="M358" s="26" t="s">
        <v>15</v>
      </c>
    </row>
    <row r="359" spans="2:13" ht="13.5">
      <c r="B359" s="89"/>
      <c r="C359" s="92"/>
      <c r="D359" s="93"/>
      <c r="E359" s="26"/>
      <c r="F359" s="26">
        <f>'一覧表'!H71</f>
        <v>0</v>
      </c>
      <c r="I359" s="89"/>
      <c r="J359" s="92"/>
      <c r="K359" s="93"/>
      <c r="L359" s="26"/>
      <c r="M359" s="26">
        <f>'一覧表'!H75</f>
        <v>0</v>
      </c>
    </row>
    <row r="360" spans="2:13" ht="13.5">
      <c r="B360" s="25" t="s">
        <v>24</v>
      </c>
      <c r="C360" s="94">
        <f>'一覧表'!F71</f>
        <v>0</v>
      </c>
      <c r="D360" s="95"/>
      <c r="E360" s="95"/>
      <c r="F360" s="96"/>
      <c r="I360" s="25" t="s">
        <v>24</v>
      </c>
      <c r="J360" s="94">
        <f>'一覧表'!F75</f>
        <v>0</v>
      </c>
      <c r="K360" s="95"/>
      <c r="L360" s="95"/>
      <c r="M360" s="96"/>
    </row>
    <row r="361" spans="2:13" ht="27" customHeight="1">
      <c r="B361" s="24" t="s">
        <v>14</v>
      </c>
      <c r="C361" s="82">
        <f>'一覧表'!E71</f>
        <v>0</v>
      </c>
      <c r="D361" s="83"/>
      <c r="E361" s="83"/>
      <c r="F361" s="84"/>
      <c r="I361" s="24" t="s">
        <v>14</v>
      </c>
      <c r="J361" s="82">
        <f>'一覧表'!E75</f>
        <v>0</v>
      </c>
      <c r="K361" s="83"/>
      <c r="L361" s="83"/>
      <c r="M361" s="84"/>
    </row>
    <row r="362" spans="2:13" ht="13.5">
      <c r="B362" s="23" t="s">
        <v>12</v>
      </c>
      <c r="C362" s="94">
        <f>'一覧表'!D71</f>
        <v>0</v>
      </c>
      <c r="D362" s="95"/>
      <c r="E362" s="95"/>
      <c r="F362" s="96"/>
      <c r="I362" s="23" t="s">
        <v>12</v>
      </c>
      <c r="J362" s="94">
        <f>'一覧表'!D75</f>
        <v>0</v>
      </c>
      <c r="K362" s="95"/>
      <c r="L362" s="95"/>
      <c r="M362" s="96"/>
    </row>
    <row r="363" spans="2:13" ht="27" customHeight="1">
      <c r="B363" s="24" t="s">
        <v>13</v>
      </c>
      <c r="C363" s="97">
        <f>'一覧表'!C71</f>
        <v>0</v>
      </c>
      <c r="D363" s="98"/>
      <c r="E363" s="98"/>
      <c r="F363" s="99"/>
      <c r="I363" s="24" t="s">
        <v>13</v>
      </c>
      <c r="J363" s="97">
        <f>'一覧表'!C75</f>
        <v>0</v>
      </c>
      <c r="K363" s="98"/>
      <c r="L363" s="98"/>
      <c r="M363" s="99"/>
    </row>
    <row r="365" spans="1:14" ht="13.5">
      <c r="A365" s="28"/>
      <c r="B365" s="28"/>
      <c r="C365" s="28"/>
      <c r="D365" s="28"/>
      <c r="E365" s="28"/>
      <c r="F365" s="28"/>
      <c r="G365" s="28"/>
      <c r="H365" s="29"/>
      <c r="I365" s="28"/>
      <c r="J365" s="28"/>
      <c r="K365" s="28"/>
      <c r="L365" s="28"/>
      <c r="M365" s="28"/>
      <c r="N365" s="28"/>
    </row>
    <row r="366" spans="2:12" ht="13.5">
      <c r="B366" s="15"/>
      <c r="C366" s="16"/>
      <c r="D366" t="s">
        <v>10</v>
      </c>
      <c r="E366">
        <f>'一覧表'!B76</f>
        <v>56</v>
      </c>
      <c r="I366" s="15"/>
      <c r="J366" s="16"/>
      <c r="K366" t="s">
        <v>10</v>
      </c>
      <c r="L366">
        <v>60</v>
      </c>
    </row>
    <row r="367" spans="2:11" ht="13.5">
      <c r="B367" s="17" t="s">
        <v>19</v>
      </c>
      <c r="C367" s="18"/>
      <c r="D367" t="s">
        <v>11</v>
      </c>
      <c r="I367" s="17" t="s">
        <v>19</v>
      </c>
      <c r="J367" s="18"/>
      <c r="K367" t="s">
        <v>11</v>
      </c>
    </row>
    <row r="368" spans="2:13" ht="15.75" customHeight="1">
      <c r="B368" s="20"/>
      <c r="D368" s="22" t="str">
        <f>+$D$4</f>
        <v>第１５回鳥取県ジュニア美術展覧会</v>
      </c>
      <c r="E368" s="21"/>
      <c r="F368" s="19"/>
      <c r="I368" s="20"/>
      <c r="K368" s="22" t="str">
        <f>+$D$4</f>
        <v>第１５回鳥取県ジュニア美術展覧会</v>
      </c>
      <c r="L368" s="21"/>
      <c r="M368" s="19"/>
    </row>
    <row r="369" spans="2:13" ht="27" customHeight="1">
      <c r="B369" s="23" t="s">
        <v>9</v>
      </c>
      <c r="C369" s="100">
        <f>+$C$18</f>
        <v>0</v>
      </c>
      <c r="D369" s="70"/>
      <c r="E369" s="70"/>
      <c r="F369" s="69"/>
      <c r="I369" s="23" t="s">
        <v>9</v>
      </c>
      <c r="J369" s="100">
        <f>+$C$18</f>
        <v>0</v>
      </c>
      <c r="K369" s="70"/>
      <c r="L369" s="70"/>
      <c r="M369" s="69"/>
    </row>
    <row r="370" spans="2:13" ht="18.75" customHeight="1">
      <c r="B370" s="23" t="s">
        <v>20</v>
      </c>
      <c r="C370" s="85">
        <f>+$C$19</f>
        <v>0</v>
      </c>
      <c r="D370" s="86"/>
      <c r="E370" s="86"/>
      <c r="F370" s="87"/>
      <c r="I370" s="23" t="s">
        <v>20</v>
      </c>
      <c r="J370" s="85">
        <f>+$C$19</f>
        <v>0</v>
      </c>
      <c r="K370" s="86"/>
      <c r="L370" s="86"/>
      <c r="M370" s="87"/>
    </row>
    <row r="371" spans="2:13" ht="13.5">
      <c r="B371" s="88" t="s">
        <v>39</v>
      </c>
      <c r="C371" s="90">
        <f>'一覧表'!G76</f>
        <v>0</v>
      </c>
      <c r="D371" s="91"/>
      <c r="E371" s="26" t="s">
        <v>40</v>
      </c>
      <c r="F371" s="26" t="s">
        <v>15</v>
      </c>
      <c r="I371" s="88" t="s">
        <v>39</v>
      </c>
      <c r="J371" s="90">
        <f>+'一覧表'!G80</f>
        <v>0</v>
      </c>
      <c r="K371" s="91"/>
      <c r="L371" s="26" t="s">
        <v>40</v>
      </c>
      <c r="M371" s="26" t="s">
        <v>15</v>
      </c>
    </row>
    <row r="372" spans="2:13" ht="13.5">
      <c r="B372" s="89"/>
      <c r="C372" s="92"/>
      <c r="D372" s="93"/>
      <c r="E372" s="26"/>
      <c r="F372" s="26">
        <f>'一覧表'!H76</f>
        <v>0</v>
      </c>
      <c r="I372" s="89"/>
      <c r="J372" s="92"/>
      <c r="K372" s="93"/>
      <c r="L372" s="26"/>
      <c r="M372" s="26">
        <f>+'一覧表'!H80</f>
        <v>0</v>
      </c>
    </row>
    <row r="373" spans="2:13" ht="13.5">
      <c r="B373" s="25" t="s">
        <v>22</v>
      </c>
      <c r="C373" s="94">
        <f>'一覧表'!F76</f>
        <v>0</v>
      </c>
      <c r="D373" s="95"/>
      <c r="E373" s="95"/>
      <c r="F373" s="96"/>
      <c r="I373" s="25" t="s">
        <v>22</v>
      </c>
      <c r="J373" s="94">
        <f>+'一覧表'!F80</f>
        <v>0</v>
      </c>
      <c r="K373" s="95"/>
      <c r="L373" s="95"/>
      <c r="M373" s="96"/>
    </row>
    <row r="374" spans="2:13" ht="27" customHeight="1">
      <c r="B374" s="24" t="s">
        <v>14</v>
      </c>
      <c r="C374" s="82">
        <f>'一覧表'!E76</f>
        <v>0</v>
      </c>
      <c r="D374" s="83"/>
      <c r="E374" s="83"/>
      <c r="F374" s="84"/>
      <c r="I374" s="24" t="s">
        <v>14</v>
      </c>
      <c r="J374" s="82">
        <f>+'一覧表'!E80</f>
        <v>0</v>
      </c>
      <c r="K374" s="83"/>
      <c r="L374" s="83"/>
      <c r="M374" s="84"/>
    </row>
    <row r="375" spans="2:13" ht="13.5">
      <c r="B375" s="23" t="s">
        <v>22</v>
      </c>
      <c r="C375" s="94">
        <f>'一覧表'!D76</f>
        <v>0</v>
      </c>
      <c r="D375" s="95"/>
      <c r="E375" s="95"/>
      <c r="F375" s="96"/>
      <c r="I375" s="23" t="s">
        <v>22</v>
      </c>
      <c r="J375" s="94">
        <f>+'一覧表'!D80</f>
        <v>0</v>
      </c>
      <c r="K375" s="95"/>
      <c r="L375" s="95"/>
      <c r="M375" s="96"/>
    </row>
    <row r="376" spans="2:13" ht="27" customHeight="1">
      <c r="B376" s="24" t="s">
        <v>13</v>
      </c>
      <c r="C376" s="97">
        <f>'一覧表'!C76</f>
        <v>0</v>
      </c>
      <c r="D376" s="98"/>
      <c r="E376" s="98"/>
      <c r="F376" s="99"/>
      <c r="I376" s="24" t="s">
        <v>13</v>
      </c>
      <c r="J376" s="97">
        <f>+'一覧表'!C80</f>
        <v>0</v>
      </c>
      <c r="K376" s="101"/>
      <c r="L376" s="101"/>
      <c r="M376" s="102"/>
    </row>
    <row r="378" spans="1:14" ht="13.5">
      <c r="A378" s="28"/>
      <c r="B378" s="28"/>
      <c r="C378" s="28"/>
      <c r="D378" s="28"/>
      <c r="E378" s="28"/>
      <c r="F378" s="28"/>
      <c r="G378" s="28"/>
      <c r="H378" s="29"/>
      <c r="I378" s="28"/>
      <c r="J378" s="28"/>
      <c r="K378" s="28"/>
      <c r="L378" s="28"/>
      <c r="M378" s="28"/>
      <c r="N378" s="28"/>
    </row>
    <row r="379" spans="2:11" ht="13.5">
      <c r="B379" s="15"/>
      <c r="C379" s="16"/>
      <c r="D379" t="s">
        <v>10</v>
      </c>
      <c r="E379">
        <f>'一覧表'!B77</f>
        <v>57</v>
      </c>
      <c r="I379" s="15"/>
      <c r="J379" s="16"/>
      <c r="K379" t="s">
        <v>10</v>
      </c>
    </row>
    <row r="380" spans="2:11" ht="13.5">
      <c r="B380" s="17" t="s">
        <v>19</v>
      </c>
      <c r="C380" s="18"/>
      <c r="D380" t="s">
        <v>11</v>
      </c>
      <c r="I380" s="17" t="s">
        <v>19</v>
      </c>
      <c r="J380" s="18"/>
      <c r="K380" t="s">
        <v>11</v>
      </c>
    </row>
    <row r="381" spans="2:13" ht="15.75" customHeight="1">
      <c r="B381" s="20"/>
      <c r="D381" s="22" t="str">
        <f>+$D$4</f>
        <v>第１５回鳥取県ジュニア美術展覧会</v>
      </c>
      <c r="E381" s="21"/>
      <c r="F381" s="19"/>
      <c r="I381" s="20"/>
      <c r="K381" s="22" t="str">
        <f>+$D$4</f>
        <v>第１５回鳥取県ジュニア美術展覧会</v>
      </c>
      <c r="L381" s="21"/>
      <c r="M381" s="19"/>
    </row>
    <row r="382" spans="2:13" ht="27" customHeight="1">
      <c r="B382" s="23" t="s">
        <v>9</v>
      </c>
      <c r="C382" s="100">
        <f>+$C$18</f>
        <v>0</v>
      </c>
      <c r="D382" s="70"/>
      <c r="E382" s="70"/>
      <c r="F382" s="69"/>
      <c r="I382" s="23" t="s">
        <v>9</v>
      </c>
      <c r="J382" s="100">
        <f>+$C$18</f>
        <v>0</v>
      </c>
      <c r="K382" s="70"/>
      <c r="L382" s="70"/>
      <c r="M382" s="69"/>
    </row>
    <row r="383" spans="2:13" ht="18.75" customHeight="1">
      <c r="B383" s="23" t="s">
        <v>20</v>
      </c>
      <c r="C383" s="85">
        <f>+$C$19</f>
        <v>0</v>
      </c>
      <c r="D383" s="86"/>
      <c r="E383" s="86"/>
      <c r="F383" s="87"/>
      <c r="I383" s="23" t="s">
        <v>20</v>
      </c>
      <c r="J383" s="85">
        <f>+$C$19</f>
        <v>0</v>
      </c>
      <c r="K383" s="86"/>
      <c r="L383" s="86"/>
      <c r="M383" s="87"/>
    </row>
    <row r="384" spans="2:13" ht="13.5">
      <c r="B384" s="88" t="s">
        <v>39</v>
      </c>
      <c r="C384" s="90">
        <f>'一覧表'!G77</f>
        <v>0</v>
      </c>
      <c r="D384" s="91"/>
      <c r="E384" s="26" t="s">
        <v>40</v>
      </c>
      <c r="F384" s="26" t="s">
        <v>15</v>
      </c>
      <c r="I384" s="88" t="s">
        <v>39</v>
      </c>
      <c r="J384" s="90"/>
      <c r="K384" s="91"/>
      <c r="L384" s="26" t="s">
        <v>40</v>
      </c>
      <c r="M384" s="26" t="s">
        <v>15</v>
      </c>
    </row>
    <row r="385" spans="2:13" ht="13.5">
      <c r="B385" s="89"/>
      <c r="C385" s="92"/>
      <c r="D385" s="93"/>
      <c r="E385" s="26"/>
      <c r="F385" s="26">
        <f>'一覧表'!H77</f>
        <v>0</v>
      </c>
      <c r="I385" s="89"/>
      <c r="J385" s="92"/>
      <c r="K385" s="93"/>
      <c r="L385" s="26"/>
      <c r="M385" s="26"/>
    </row>
    <row r="386" spans="2:13" ht="13.5">
      <c r="B386" s="25" t="s">
        <v>22</v>
      </c>
      <c r="C386" s="94">
        <f>'一覧表'!F77</f>
        <v>0</v>
      </c>
      <c r="D386" s="95"/>
      <c r="E386" s="95"/>
      <c r="F386" s="96"/>
      <c r="I386" s="25" t="s">
        <v>22</v>
      </c>
      <c r="J386" s="94"/>
      <c r="K386" s="95"/>
      <c r="L386" s="95"/>
      <c r="M386" s="96"/>
    </row>
    <row r="387" spans="2:13" ht="27" customHeight="1">
      <c r="B387" s="24" t="s">
        <v>14</v>
      </c>
      <c r="C387" s="82">
        <f>'一覧表'!E77</f>
        <v>0</v>
      </c>
      <c r="D387" s="83"/>
      <c r="E387" s="83"/>
      <c r="F387" s="84"/>
      <c r="I387" s="24" t="s">
        <v>14</v>
      </c>
      <c r="J387" s="82"/>
      <c r="K387" s="83"/>
      <c r="L387" s="83"/>
      <c r="M387" s="84"/>
    </row>
    <row r="388" spans="2:13" ht="13.5">
      <c r="B388" s="23" t="s">
        <v>22</v>
      </c>
      <c r="C388" s="94">
        <f>'一覧表'!D77</f>
        <v>0</v>
      </c>
      <c r="D388" s="95"/>
      <c r="E388" s="95"/>
      <c r="F388" s="96"/>
      <c r="I388" s="23" t="s">
        <v>22</v>
      </c>
      <c r="J388" s="94"/>
      <c r="K388" s="95"/>
      <c r="L388" s="95"/>
      <c r="M388" s="96"/>
    </row>
    <row r="389" spans="2:13" ht="27" customHeight="1">
      <c r="B389" s="24" t="s">
        <v>13</v>
      </c>
      <c r="C389" s="97">
        <f>'一覧表'!C77</f>
        <v>0</v>
      </c>
      <c r="D389" s="98"/>
      <c r="E389" s="98"/>
      <c r="F389" s="99"/>
      <c r="I389" s="24" t="s">
        <v>13</v>
      </c>
      <c r="J389" s="97"/>
      <c r="K389" s="98"/>
      <c r="L389" s="98"/>
      <c r="M389" s="99"/>
    </row>
    <row r="391" spans="1:14" ht="13.5">
      <c r="A391" s="28"/>
      <c r="B391" s="28"/>
      <c r="C391" s="28"/>
      <c r="D391" s="28"/>
      <c r="E391" s="28"/>
      <c r="F391" s="28"/>
      <c r="G391" s="28"/>
      <c r="H391" s="29"/>
      <c r="I391" s="28"/>
      <c r="J391" s="28"/>
      <c r="K391" s="28"/>
      <c r="L391" s="28"/>
      <c r="M391" s="28"/>
      <c r="N391" s="28"/>
    </row>
    <row r="392" spans="2:11" ht="13.5">
      <c r="B392" s="15"/>
      <c r="C392" s="16"/>
      <c r="D392" t="s">
        <v>10</v>
      </c>
      <c r="E392">
        <f>'一覧表'!B78</f>
        <v>58</v>
      </c>
      <c r="I392" s="15"/>
      <c r="J392" s="16"/>
      <c r="K392" t="s">
        <v>10</v>
      </c>
    </row>
    <row r="393" spans="2:11" ht="13.5">
      <c r="B393" s="17" t="s">
        <v>19</v>
      </c>
      <c r="C393" s="18"/>
      <c r="D393" t="s">
        <v>11</v>
      </c>
      <c r="I393" s="17" t="s">
        <v>19</v>
      </c>
      <c r="J393" s="18"/>
      <c r="K393" t="s">
        <v>11</v>
      </c>
    </row>
    <row r="394" spans="2:13" ht="15.75" customHeight="1">
      <c r="B394" s="20"/>
      <c r="D394" s="22" t="str">
        <f>+$D$4</f>
        <v>第１５回鳥取県ジュニア美術展覧会</v>
      </c>
      <c r="E394" s="21"/>
      <c r="F394" s="19"/>
      <c r="I394" s="20"/>
      <c r="K394" s="22" t="str">
        <f>+$D$4</f>
        <v>第１５回鳥取県ジュニア美術展覧会</v>
      </c>
      <c r="L394" s="21"/>
      <c r="M394" s="19"/>
    </row>
    <row r="395" spans="2:13" ht="27" customHeight="1">
      <c r="B395" s="23" t="s">
        <v>9</v>
      </c>
      <c r="C395" s="100">
        <f>+$C$18</f>
        <v>0</v>
      </c>
      <c r="D395" s="70"/>
      <c r="E395" s="70"/>
      <c r="F395" s="69"/>
      <c r="I395" s="23" t="s">
        <v>9</v>
      </c>
      <c r="J395" s="100">
        <f>+$C$18</f>
        <v>0</v>
      </c>
      <c r="K395" s="70"/>
      <c r="L395" s="70"/>
      <c r="M395" s="69"/>
    </row>
    <row r="396" spans="2:13" ht="18.75" customHeight="1">
      <c r="B396" s="23" t="s">
        <v>20</v>
      </c>
      <c r="C396" s="85">
        <f>+$C$19</f>
        <v>0</v>
      </c>
      <c r="D396" s="86"/>
      <c r="E396" s="86"/>
      <c r="F396" s="87"/>
      <c r="I396" s="23" t="s">
        <v>20</v>
      </c>
      <c r="J396" s="85">
        <f>+$C$19</f>
        <v>0</v>
      </c>
      <c r="K396" s="86"/>
      <c r="L396" s="86"/>
      <c r="M396" s="87"/>
    </row>
    <row r="397" spans="2:13" ht="13.5">
      <c r="B397" s="88" t="s">
        <v>39</v>
      </c>
      <c r="C397" s="90">
        <f>'一覧表'!G78</f>
        <v>0</v>
      </c>
      <c r="D397" s="91"/>
      <c r="E397" s="26" t="s">
        <v>40</v>
      </c>
      <c r="F397" s="26" t="s">
        <v>15</v>
      </c>
      <c r="I397" s="88" t="s">
        <v>39</v>
      </c>
      <c r="J397" s="90"/>
      <c r="K397" s="91"/>
      <c r="L397" s="26" t="s">
        <v>40</v>
      </c>
      <c r="M397" s="26" t="s">
        <v>15</v>
      </c>
    </row>
    <row r="398" spans="2:13" ht="13.5">
      <c r="B398" s="89"/>
      <c r="C398" s="92"/>
      <c r="D398" s="93"/>
      <c r="E398" s="26"/>
      <c r="F398" s="26">
        <f>'一覧表'!H78</f>
        <v>0</v>
      </c>
      <c r="I398" s="89"/>
      <c r="J398" s="92"/>
      <c r="K398" s="93"/>
      <c r="L398" s="26"/>
      <c r="M398" s="26"/>
    </row>
    <row r="399" spans="2:13" ht="13.5">
      <c r="B399" s="25" t="s">
        <v>22</v>
      </c>
      <c r="C399" s="94">
        <f>'一覧表'!F78</f>
        <v>0</v>
      </c>
      <c r="D399" s="95"/>
      <c r="E399" s="95"/>
      <c r="F399" s="96"/>
      <c r="I399" s="25" t="s">
        <v>22</v>
      </c>
      <c r="J399" s="94"/>
      <c r="K399" s="95"/>
      <c r="L399" s="95"/>
      <c r="M399" s="96"/>
    </row>
    <row r="400" spans="2:13" ht="27" customHeight="1">
      <c r="B400" s="24" t="s">
        <v>14</v>
      </c>
      <c r="C400" s="82">
        <f>'一覧表'!E78</f>
        <v>0</v>
      </c>
      <c r="D400" s="83"/>
      <c r="E400" s="83"/>
      <c r="F400" s="84"/>
      <c r="I400" s="24" t="s">
        <v>14</v>
      </c>
      <c r="J400" s="82"/>
      <c r="K400" s="83"/>
      <c r="L400" s="83"/>
      <c r="M400" s="84"/>
    </row>
    <row r="401" spans="2:13" ht="13.5">
      <c r="B401" s="23" t="s">
        <v>22</v>
      </c>
      <c r="C401" s="94">
        <f>'一覧表'!D78</f>
        <v>0</v>
      </c>
      <c r="D401" s="95"/>
      <c r="E401" s="95"/>
      <c r="F401" s="96"/>
      <c r="I401" s="23" t="s">
        <v>22</v>
      </c>
      <c r="J401" s="94"/>
      <c r="K401" s="95"/>
      <c r="L401" s="95"/>
      <c r="M401" s="96"/>
    </row>
    <row r="402" spans="2:13" ht="27" customHeight="1">
      <c r="B402" s="24" t="s">
        <v>13</v>
      </c>
      <c r="C402" s="97">
        <f>'一覧表'!C78</f>
        <v>0</v>
      </c>
      <c r="D402" s="98"/>
      <c r="E402" s="98"/>
      <c r="F402" s="99"/>
      <c r="I402" s="24" t="s">
        <v>13</v>
      </c>
      <c r="J402" s="97"/>
      <c r="K402" s="98"/>
      <c r="L402" s="98"/>
      <c r="M402" s="99"/>
    </row>
    <row r="404" spans="1:14" ht="13.5">
      <c r="A404" s="28"/>
      <c r="B404" s="28"/>
      <c r="C404" s="28"/>
      <c r="D404" s="28"/>
      <c r="E404" s="28"/>
      <c r="F404" s="28"/>
      <c r="G404" s="28"/>
      <c r="H404" s="29"/>
      <c r="I404" s="28"/>
      <c r="J404" s="28"/>
      <c r="K404" s="28"/>
      <c r="L404" s="28"/>
      <c r="M404" s="28"/>
      <c r="N404" s="28"/>
    </row>
    <row r="405" spans="2:11" ht="13.5">
      <c r="B405" s="15"/>
      <c r="C405" s="16"/>
      <c r="D405" t="s">
        <v>10</v>
      </c>
      <c r="E405">
        <f>'一覧表'!B79</f>
        <v>59</v>
      </c>
      <c r="I405" s="15"/>
      <c r="J405" s="16"/>
      <c r="K405" t="s">
        <v>10</v>
      </c>
    </row>
    <row r="406" spans="2:11" ht="13.5">
      <c r="B406" s="17" t="s">
        <v>19</v>
      </c>
      <c r="C406" s="18"/>
      <c r="D406" t="s">
        <v>11</v>
      </c>
      <c r="I406" s="17" t="s">
        <v>19</v>
      </c>
      <c r="J406" s="18"/>
      <c r="K406" t="s">
        <v>11</v>
      </c>
    </row>
    <row r="407" spans="2:13" ht="15.75" customHeight="1">
      <c r="B407" s="20"/>
      <c r="D407" s="22" t="str">
        <f>+$D$4</f>
        <v>第１５回鳥取県ジュニア美術展覧会</v>
      </c>
      <c r="E407" s="21"/>
      <c r="F407" s="19"/>
      <c r="I407" s="20"/>
      <c r="K407" s="22" t="str">
        <f>+$D$4</f>
        <v>第１５回鳥取県ジュニア美術展覧会</v>
      </c>
      <c r="L407" s="21"/>
      <c r="M407" s="19"/>
    </row>
    <row r="408" spans="2:13" ht="27" customHeight="1">
      <c r="B408" s="23" t="s">
        <v>9</v>
      </c>
      <c r="C408" s="100">
        <f>+$C$18</f>
        <v>0</v>
      </c>
      <c r="D408" s="70"/>
      <c r="E408" s="70"/>
      <c r="F408" s="69"/>
      <c r="I408" s="23" t="s">
        <v>9</v>
      </c>
      <c r="J408" s="100">
        <f>+$C$18</f>
        <v>0</v>
      </c>
      <c r="K408" s="70"/>
      <c r="L408" s="70"/>
      <c r="M408" s="69"/>
    </row>
    <row r="409" spans="2:13" ht="18.75" customHeight="1">
      <c r="B409" s="23" t="s">
        <v>20</v>
      </c>
      <c r="C409" s="85">
        <f>+$C$19</f>
        <v>0</v>
      </c>
      <c r="D409" s="86"/>
      <c r="E409" s="86"/>
      <c r="F409" s="87"/>
      <c r="I409" s="23" t="s">
        <v>20</v>
      </c>
      <c r="J409" s="85">
        <f>+$C$19</f>
        <v>0</v>
      </c>
      <c r="K409" s="86"/>
      <c r="L409" s="86"/>
      <c r="M409" s="87"/>
    </row>
    <row r="410" spans="2:13" ht="13.5">
      <c r="B410" s="88" t="s">
        <v>39</v>
      </c>
      <c r="C410" s="90">
        <f>'一覧表'!G79</f>
        <v>0</v>
      </c>
      <c r="D410" s="91"/>
      <c r="E410" s="26" t="s">
        <v>40</v>
      </c>
      <c r="F410" s="26" t="s">
        <v>15</v>
      </c>
      <c r="I410" s="88" t="s">
        <v>39</v>
      </c>
      <c r="J410" s="90"/>
      <c r="K410" s="91"/>
      <c r="L410" s="26" t="s">
        <v>40</v>
      </c>
      <c r="M410" s="26" t="s">
        <v>15</v>
      </c>
    </row>
    <row r="411" spans="2:13" ht="13.5">
      <c r="B411" s="89"/>
      <c r="C411" s="92"/>
      <c r="D411" s="93"/>
      <c r="E411" s="26"/>
      <c r="F411" s="26">
        <f>'一覧表'!H79</f>
        <v>0</v>
      </c>
      <c r="I411" s="89"/>
      <c r="J411" s="92"/>
      <c r="K411" s="93"/>
      <c r="L411" s="26"/>
      <c r="M411" s="26"/>
    </row>
    <row r="412" spans="2:13" ht="13.5">
      <c r="B412" s="25" t="s">
        <v>22</v>
      </c>
      <c r="C412" s="94">
        <f>'一覧表'!F79</f>
        <v>0</v>
      </c>
      <c r="D412" s="95"/>
      <c r="E412" s="95"/>
      <c r="F412" s="96"/>
      <c r="I412" s="25" t="s">
        <v>22</v>
      </c>
      <c r="J412" s="94"/>
      <c r="K412" s="95"/>
      <c r="L412" s="95"/>
      <c r="M412" s="96"/>
    </row>
    <row r="413" spans="2:13" ht="27" customHeight="1">
      <c r="B413" s="24" t="s">
        <v>14</v>
      </c>
      <c r="C413" s="82">
        <f>'一覧表'!E79</f>
        <v>0</v>
      </c>
      <c r="D413" s="83"/>
      <c r="E413" s="83"/>
      <c r="F413" s="84"/>
      <c r="I413" s="24" t="s">
        <v>14</v>
      </c>
      <c r="J413" s="82"/>
      <c r="K413" s="83"/>
      <c r="L413" s="83"/>
      <c r="M413" s="84"/>
    </row>
    <row r="414" spans="2:13" ht="13.5">
      <c r="B414" s="23" t="s">
        <v>22</v>
      </c>
      <c r="C414" s="94">
        <f>'一覧表'!D79</f>
        <v>0</v>
      </c>
      <c r="D414" s="95"/>
      <c r="E414" s="95"/>
      <c r="F414" s="96"/>
      <c r="I414" s="23" t="s">
        <v>22</v>
      </c>
      <c r="J414" s="94"/>
      <c r="K414" s="95"/>
      <c r="L414" s="95"/>
      <c r="M414" s="96"/>
    </row>
    <row r="415" spans="2:13" ht="27" customHeight="1">
      <c r="B415" s="24" t="s">
        <v>13</v>
      </c>
      <c r="C415" s="97">
        <f>'一覧表'!C79</f>
        <v>0</v>
      </c>
      <c r="D415" s="98"/>
      <c r="E415" s="98"/>
      <c r="F415" s="99"/>
      <c r="I415" s="24" t="s">
        <v>13</v>
      </c>
      <c r="J415" s="97"/>
      <c r="K415" s="98"/>
      <c r="L415" s="98"/>
      <c r="M415" s="99"/>
    </row>
  </sheetData>
  <sheetProtection selectLockedCells="1" selectUnlockedCells="1"/>
  <mergeCells count="512">
    <mergeCell ref="C84:F84"/>
    <mergeCell ref="J84:M84"/>
    <mergeCell ref="C58:F58"/>
    <mergeCell ref="J58:M58"/>
    <mergeCell ref="C71:F71"/>
    <mergeCell ref="J71:M71"/>
    <mergeCell ref="C63:F63"/>
    <mergeCell ref="J63:M63"/>
    <mergeCell ref="C64:F64"/>
    <mergeCell ref="J64:M64"/>
    <mergeCell ref="C415:F415"/>
    <mergeCell ref="J415:M415"/>
    <mergeCell ref="C412:F412"/>
    <mergeCell ref="J412:M412"/>
    <mergeCell ref="C6:F6"/>
    <mergeCell ref="J6:M6"/>
    <mergeCell ref="C19:F19"/>
    <mergeCell ref="J19:M19"/>
    <mergeCell ref="C9:F9"/>
    <mergeCell ref="C10:F10"/>
    <mergeCell ref="C373:F373"/>
    <mergeCell ref="C386:F386"/>
    <mergeCell ref="J386:M386"/>
    <mergeCell ref="C399:F399"/>
    <mergeCell ref="J373:M373"/>
    <mergeCell ref="C414:F414"/>
    <mergeCell ref="J414:M414"/>
    <mergeCell ref="C409:F409"/>
    <mergeCell ref="J409:M409"/>
    <mergeCell ref="C383:F383"/>
    <mergeCell ref="B345:B346"/>
    <mergeCell ref="C345:D346"/>
    <mergeCell ref="I345:I346"/>
    <mergeCell ref="J345:K346"/>
    <mergeCell ref="B358:B359"/>
    <mergeCell ref="C358:D359"/>
    <mergeCell ref="I358:I359"/>
    <mergeCell ref="J358:K359"/>
    <mergeCell ref="C349:F349"/>
    <mergeCell ref="J349:M349"/>
    <mergeCell ref="C347:F347"/>
    <mergeCell ref="J347:M347"/>
    <mergeCell ref="C348:F348"/>
    <mergeCell ref="J348:M348"/>
    <mergeCell ref="B319:B320"/>
    <mergeCell ref="C319:D320"/>
    <mergeCell ref="I319:I320"/>
    <mergeCell ref="J319:K320"/>
    <mergeCell ref="B332:B333"/>
    <mergeCell ref="C332:D333"/>
    <mergeCell ref="I332:I333"/>
    <mergeCell ref="J332:K333"/>
    <mergeCell ref="C323:F323"/>
    <mergeCell ref="J323:M323"/>
    <mergeCell ref="C321:F321"/>
    <mergeCell ref="J321:M321"/>
    <mergeCell ref="C322:F322"/>
    <mergeCell ref="J322:M322"/>
    <mergeCell ref="C330:F330"/>
    <mergeCell ref="J330:M330"/>
    <mergeCell ref="B293:B294"/>
    <mergeCell ref="C293:D294"/>
    <mergeCell ref="I293:I294"/>
    <mergeCell ref="J293:K294"/>
    <mergeCell ref="C309:F309"/>
    <mergeCell ref="J309:M309"/>
    <mergeCell ref="B306:B307"/>
    <mergeCell ref="C306:D307"/>
    <mergeCell ref="I306:I307"/>
    <mergeCell ref="J306:K307"/>
    <mergeCell ref="C297:F297"/>
    <mergeCell ref="J297:M297"/>
    <mergeCell ref="C295:F295"/>
    <mergeCell ref="J295:M295"/>
    <mergeCell ref="C296:F296"/>
    <mergeCell ref="J296:M296"/>
    <mergeCell ref="B267:B268"/>
    <mergeCell ref="C267:D268"/>
    <mergeCell ref="I267:I268"/>
    <mergeCell ref="J267:K268"/>
    <mergeCell ref="C283:F283"/>
    <mergeCell ref="J283:M283"/>
    <mergeCell ref="B280:B281"/>
    <mergeCell ref="C280:D281"/>
    <mergeCell ref="I280:I281"/>
    <mergeCell ref="J280:K281"/>
    <mergeCell ref="C271:F271"/>
    <mergeCell ref="J271:M271"/>
    <mergeCell ref="C269:F269"/>
    <mergeCell ref="J269:M269"/>
    <mergeCell ref="C270:F270"/>
    <mergeCell ref="J270:M270"/>
    <mergeCell ref="B241:B242"/>
    <mergeCell ref="C241:D242"/>
    <mergeCell ref="I241:I242"/>
    <mergeCell ref="J241:K242"/>
    <mergeCell ref="C257:F257"/>
    <mergeCell ref="J257:M257"/>
    <mergeCell ref="B254:B255"/>
    <mergeCell ref="C254:D255"/>
    <mergeCell ref="I254:I255"/>
    <mergeCell ref="J254:K255"/>
    <mergeCell ref="B215:B216"/>
    <mergeCell ref="C215:D216"/>
    <mergeCell ref="I215:I216"/>
    <mergeCell ref="J215:K216"/>
    <mergeCell ref="C231:F231"/>
    <mergeCell ref="J231:M231"/>
    <mergeCell ref="B228:B229"/>
    <mergeCell ref="C228:D229"/>
    <mergeCell ref="I228:I229"/>
    <mergeCell ref="J228:K229"/>
    <mergeCell ref="C219:F219"/>
    <mergeCell ref="J219:M219"/>
    <mergeCell ref="C217:F217"/>
    <mergeCell ref="J217:M217"/>
    <mergeCell ref="C218:F218"/>
    <mergeCell ref="J218:M218"/>
    <mergeCell ref="B189:B190"/>
    <mergeCell ref="C189:D190"/>
    <mergeCell ref="I189:I190"/>
    <mergeCell ref="J189:K190"/>
    <mergeCell ref="B202:B203"/>
    <mergeCell ref="C202:D203"/>
    <mergeCell ref="I202:I203"/>
    <mergeCell ref="J202:K203"/>
    <mergeCell ref="C193:F193"/>
    <mergeCell ref="J193:M193"/>
    <mergeCell ref="C191:F191"/>
    <mergeCell ref="J191:M191"/>
    <mergeCell ref="C192:F192"/>
    <mergeCell ref="J192:M192"/>
    <mergeCell ref="B163:B164"/>
    <mergeCell ref="C163:D164"/>
    <mergeCell ref="I163:I164"/>
    <mergeCell ref="J163:K164"/>
    <mergeCell ref="C179:F179"/>
    <mergeCell ref="J179:M179"/>
    <mergeCell ref="B176:B177"/>
    <mergeCell ref="C176:D177"/>
    <mergeCell ref="I176:I177"/>
    <mergeCell ref="J176:K177"/>
    <mergeCell ref="C167:F167"/>
    <mergeCell ref="J167:M167"/>
    <mergeCell ref="C168:F168"/>
    <mergeCell ref="J168:M168"/>
    <mergeCell ref="C165:F165"/>
    <mergeCell ref="J165:M165"/>
    <mergeCell ref="C166:F166"/>
    <mergeCell ref="J166:M166"/>
    <mergeCell ref="B137:B138"/>
    <mergeCell ref="C137:D138"/>
    <mergeCell ref="I137:I138"/>
    <mergeCell ref="J137:K138"/>
    <mergeCell ref="C153:F153"/>
    <mergeCell ref="J153:M153"/>
    <mergeCell ref="B150:B151"/>
    <mergeCell ref="C150:D151"/>
    <mergeCell ref="I150:I151"/>
    <mergeCell ref="J150:K151"/>
    <mergeCell ref="C141:F141"/>
    <mergeCell ref="J141:M141"/>
    <mergeCell ref="C142:F142"/>
    <mergeCell ref="J142:M142"/>
    <mergeCell ref="C139:F139"/>
    <mergeCell ref="J139:M139"/>
    <mergeCell ref="C140:F140"/>
    <mergeCell ref="J140:M140"/>
    <mergeCell ref="C127:F127"/>
    <mergeCell ref="J127:M127"/>
    <mergeCell ref="C135:F135"/>
    <mergeCell ref="J135:M135"/>
    <mergeCell ref="B124:B125"/>
    <mergeCell ref="C124:D125"/>
    <mergeCell ref="I124:I125"/>
    <mergeCell ref="J124:K125"/>
    <mergeCell ref="B111:B112"/>
    <mergeCell ref="C111:D112"/>
    <mergeCell ref="I111:I112"/>
    <mergeCell ref="J111:K112"/>
    <mergeCell ref="C122:F122"/>
    <mergeCell ref="J122:M122"/>
    <mergeCell ref="C116:F116"/>
    <mergeCell ref="J116:M116"/>
    <mergeCell ref="C113:F113"/>
    <mergeCell ref="J113:M113"/>
    <mergeCell ref="C115:F115"/>
    <mergeCell ref="J115:M115"/>
    <mergeCell ref="C114:F114"/>
    <mergeCell ref="J114:M114"/>
    <mergeCell ref="I20:I21"/>
    <mergeCell ref="J20:K21"/>
    <mergeCell ref="C22:F22"/>
    <mergeCell ref="C23:F23"/>
    <mergeCell ref="B7:B8"/>
    <mergeCell ref="C7:D8"/>
    <mergeCell ref="C20:D21"/>
    <mergeCell ref="B20:B21"/>
    <mergeCell ref="J11:M11"/>
    <mergeCell ref="J12:M12"/>
    <mergeCell ref="B33:B34"/>
    <mergeCell ref="C33:D34"/>
    <mergeCell ref="I33:I34"/>
    <mergeCell ref="J33:K34"/>
    <mergeCell ref="J22:M22"/>
    <mergeCell ref="J23:M23"/>
    <mergeCell ref="C24:F24"/>
    <mergeCell ref="C25:F25"/>
    <mergeCell ref="J24:M24"/>
    <mergeCell ref="J25:M25"/>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77:F77"/>
    <mergeCell ref="J77:M77"/>
    <mergeCell ref="B59:B60"/>
    <mergeCell ref="C59:D60"/>
    <mergeCell ref="I59:I60"/>
    <mergeCell ref="J59:K60"/>
    <mergeCell ref="C61:F61"/>
    <mergeCell ref="J61:M61"/>
    <mergeCell ref="C62:F62"/>
    <mergeCell ref="J62:M62"/>
    <mergeCell ref="B72:B73"/>
    <mergeCell ref="C72:D73"/>
    <mergeCell ref="I72:I73"/>
    <mergeCell ref="J72:K73"/>
    <mergeCell ref="C74:F74"/>
    <mergeCell ref="J74:M74"/>
    <mergeCell ref="C88:F88"/>
    <mergeCell ref="J88:M88"/>
    <mergeCell ref="C89:F89"/>
    <mergeCell ref="J89:M89"/>
    <mergeCell ref="C90:F90"/>
    <mergeCell ref="J90:M90"/>
    <mergeCell ref="B85:B86"/>
    <mergeCell ref="C85:D86"/>
    <mergeCell ref="I85:I86"/>
    <mergeCell ref="J85:K86"/>
    <mergeCell ref="C87:F87"/>
    <mergeCell ref="J87:M87"/>
    <mergeCell ref="C101:F101"/>
    <mergeCell ref="J101:M101"/>
    <mergeCell ref="B98:B99"/>
    <mergeCell ref="C98:D99"/>
    <mergeCell ref="I98:I99"/>
    <mergeCell ref="J98:K99"/>
    <mergeCell ref="C152:F152"/>
    <mergeCell ref="J152:M152"/>
    <mergeCell ref="C136:F136"/>
    <mergeCell ref="J136:M136"/>
    <mergeCell ref="C97:F97"/>
    <mergeCell ref="J97:M97"/>
    <mergeCell ref="C110:F110"/>
    <mergeCell ref="J110:M110"/>
    <mergeCell ref="C100:F100"/>
    <mergeCell ref="J100:M100"/>
    <mergeCell ref="C178:F178"/>
    <mergeCell ref="J178:M178"/>
    <mergeCell ref="C149:F149"/>
    <mergeCell ref="J149:M149"/>
    <mergeCell ref="C162:F162"/>
    <mergeCell ref="J162:M162"/>
    <mergeCell ref="C154:F154"/>
    <mergeCell ref="J154:M154"/>
    <mergeCell ref="C155:F155"/>
    <mergeCell ref="J155:M155"/>
    <mergeCell ref="C233:F233"/>
    <mergeCell ref="J233:M233"/>
    <mergeCell ref="C175:F175"/>
    <mergeCell ref="J175:M175"/>
    <mergeCell ref="C188:F188"/>
    <mergeCell ref="J188:M188"/>
    <mergeCell ref="C181:F181"/>
    <mergeCell ref="J181:M181"/>
    <mergeCell ref="C180:F180"/>
    <mergeCell ref="J180:M180"/>
    <mergeCell ref="C240:F240"/>
    <mergeCell ref="J240:M240"/>
    <mergeCell ref="C245:F245"/>
    <mergeCell ref="J245:M245"/>
    <mergeCell ref="C243:F243"/>
    <mergeCell ref="J243:M243"/>
    <mergeCell ref="C244:F244"/>
    <mergeCell ref="J244:M244"/>
    <mergeCell ref="C284:F284"/>
    <mergeCell ref="J284:M284"/>
    <mergeCell ref="C282:F282"/>
    <mergeCell ref="J282:M282"/>
    <mergeCell ref="C253:F253"/>
    <mergeCell ref="J253:M253"/>
    <mergeCell ref="C266:F266"/>
    <mergeCell ref="J266:M266"/>
    <mergeCell ref="C259:F259"/>
    <mergeCell ref="J259:M259"/>
    <mergeCell ref="C318:F318"/>
    <mergeCell ref="J318:M318"/>
    <mergeCell ref="C311:F311"/>
    <mergeCell ref="J311:M311"/>
    <mergeCell ref="C279:F279"/>
    <mergeCell ref="J279:M279"/>
    <mergeCell ref="C292:F292"/>
    <mergeCell ref="J292:M292"/>
    <mergeCell ref="C285:F285"/>
    <mergeCell ref="J285:M285"/>
    <mergeCell ref="C363:F363"/>
    <mergeCell ref="J363:M363"/>
    <mergeCell ref="C362:F362"/>
    <mergeCell ref="J362:M362"/>
    <mergeCell ref="C360:F360"/>
    <mergeCell ref="J360:M360"/>
    <mergeCell ref="C361:F361"/>
    <mergeCell ref="J361:M361"/>
    <mergeCell ref="J370:M370"/>
    <mergeCell ref="C387:F387"/>
    <mergeCell ref="J387:M387"/>
    <mergeCell ref="C220:F220"/>
    <mergeCell ref="J220:M220"/>
    <mergeCell ref="C369:F369"/>
    <mergeCell ref="J369:M369"/>
    <mergeCell ref="C356:F356"/>
    <mergeCell ref="J357:M357"/>
    <mergeCell ref="C370:F370"/>
    <mergeCell ref="C194:F194"/>
    <mergeCell ref="J194:M194"/>
    <mergeCell ref="C201:F201"/>
    <mergeCell ref="J201:M201"/>
    <mergeCell ref="C214:F214"/>
    <mergeCell ref="J214:M214"/>
    <mergeCell ref="C207:F207"/>
    <mergeCell ref="J207:M207"/>
    <mergeCell ref="C205:F205"/>
    <mergeCell ref="J205:M205"/>
    <mergeCell ref="J408:M408"/>
    <mergeCell ref="C246:F246"/>
    <mergeCell ref="J246:M246"/>
    <mergeCell ref="C388:F388"/>
    <mergeCell ref="J388:M388"/>
    <mergeCell ref="C389:F389"/>
    <mergeCell ref="J389:M389"/>
    <mergeCell ref="C357:F357"/>
    <mergeCell ref="C272:F272"/>
    <mergeCell ref="J272:M272"/>
    <mergeCell ref="J356:M356"/>
    <mergeCell ref="C331:F331"/>
    <mergeCell ref="J331:M331"/>
    <mergeCell ref="C344:F344"/>
    <mergeCell ref="J344:M344"/>
    <mergeCell ref="C337:F337"/>
    <mergeCell ref="J337:M337"/>
    <mergeCell ref="C343:F343"/>
    <mergeCell ref="J343:M343"/>
    <mergeCell ref="C336:F336"/>
    <mergeCell ref="J336:M336"/>
    <mergeCell ref="C334:F334"/>
    <mergeCell ref="J334:M334"/>
    <mergeCell ref="C335:F335"/>
    <mergeCell ref="J335:M335"/>
    <mergeCell ref="C304:F304"/>
    <mergeCell ref="J304:M304"/>
    <mergeCell ref="C317:F317"/>
    <mergeCell ref="J317:M317"/>
    <mergeCell ref="C305:F305"/>
    <mergeCell ref="J305:M305"/>
    <mergeCell ref="C310:F310"/>
    <mergeCell ref="J310:M310"/>
    <mergeCell ref="C308:F308"/>
    <mergeCell ref="J308:M308"/>
    <mergeCell ref="C298:F298"/>
    <mergeCell ref="J298:M298"/>
    <mergeCell ref="C252:F252"/>
    <mergeCell ref="J252:M252"/>
    <mergeCell ref="C265:F265"/>
    <mergeCell ref="J265:M265"/>
    <mergeCell ref="C278:F278"/>
    <mergeCell ref="J278:M278"/>
    <mergeCell ref="C258:F258"/>
    <mergeCell ref="J258:M258"/>
    <mergeCell ref="C256:F256"/>
    <mergeCell ref="J256:M256"/>
    <mergeCell ref="C291:F291"/>
    <mergeCell ref="J291:M291"/>
    <mergeCell ref="C226:F226"/>
    <mergeCell ref="J226:M226"/>
    <mergeCell ref="C239:F239"/>
    <mergeCell ref="J239:M239"/>
    <mergeCell ref="C227:F227"/>
    <mergeCell ref="J227:M227"/>
    <mergeCell ref="C232:F232"/>
    <mergeCell ref="J232:M232"/>
    <mergeCell ref="C230:F230"/>
    <mergeCell ref="J230:M230"/>
    <mergeCell ref="C200:F200"/>
    <mergeCell ref="J200:M200"/>
    <mergeCell ref="C213:F213"/>
    <mergeCell ref="J213:M213"/>
    <mergeCell ref="C206:F206"/>
    <mergeCell ref="J206:M206"/>
    <mergeCell ref="C204:F204"/>
    <mergeCell ref="J204:M204"/>
    <mergeCell ref="C324:F324"/>
    <mergeCell ref="J324:M324"/>
    <mergeCell ref="C148:F148"/>
    <mergeCell ref="J148:M148"/>
    <mergeCell ref="C161:F161"/>
    <mergeCell ref="J161:M161"/>
    <mergeCell ref="C174:F174"/>
    <mergeCell ref="J174:M174"/>
    <mergeCell ref="C187:F187"/>
    <mergeCell ref="J187:M187"/>
    <mergeCell ref="C123:F123"/>
    <mergeCell ref="J123:M123"/>
    <mergeCell ref="C128:F128"/>
    <mergeCell ref="J128:M128"/>
    <mergeCell ref="C129:F129"/>
    <mergeCell ref="J129:M129"/>
    <mergeCell ref="C126:F126"/>
    <mergeCell ref="J126:M126"/>
    <mergeCell ref="C35:F35"/>
    <mergeCell ref="C36:F36"/>
    <mergeCell ref="C96:F96"/>
    <mergeCell ref="J96:M96"/>
    <mergeCell ref="C109:F109"/>
    <mergeCell ref="J109:M109"/>
    <mergeCell ref="C102:F102"/>
    <mergeCell ref="J102:M102"/>
    <mergeCell ref="C103:F103"/>
    <mergeCell ref="J103:M103"/>
    <mergeCell ref="J9:M9"/>
    <mergeCell ref="J10:M10"/>
    <mergeCell ref="C31:F31"/>
    <mergeCell ref="J31:M31"/>
    <mergeCell ref="C44:F44"/>
    <mergeCell ref="J44:M44"/>
    <mergeCell ref="C32:F32"/>
    <mergeCell ref="J32:M32"/>
    <mergeCell ref="J35:M35"/>
    <mergeCell ref="J36:M36"/>
    <mergeCell ref="C350:F350"/>
    <mergeCell ref="J350:M350"/>
    <mergeCell ref="C5:F5"/>
    <mergeCell ref="J5:M5"/>
    <mergeCell ref="C18:F18"/>
    <mergeCell ref="J18:M18"/>
    <mergeCell ref="I7:I8"/>
    <mergeCell ref="J7:K8"/>
    <mergeCell ref="C12:F12"/>
    <mergeCell ref="C11:F11"/>
    <mergeCell ref="C57:F57"/>
    <mergeCell ref="J57:M57"/>
    <mergeCell ref="C70:F70"/>
    <mergeCell ref="J70:M70"/>
    <mergeCell ref="C83:F83"/>
    <mergeCell ref="J83:M83"/>
    <mergeCell ref="C75:F75"/>
    <mergeCell ref="J75:M75"/>
    <mergeCell ref="C76:F76"/>
    <mergeCell ref="J76:M76"/>
    <mergeCell ref="I371:I372"/>
    <mergeCell ref="J371:K372"/>
    <mergeCell ref="C376:F376"/>
    <mergeCell ref="B384:B385"/>
    <mergeCell ref="C384:D385"/>
    <mergeCell ref="I384:I385"/>
    <mergeCell ref="J384:K385"/>
    <mergeCell ref="C374:F374"/>
    <mergeCell ref="B371:B372"/>
    <mergeCell ref="C371:D372"/>
    <mergeCell ref="C400:F400"/>
    <mergeCell ref="J374:M374"/>
    <mergeCell ref="C401:F401"/>
    <mergeCell ref="J375:M375"/>
    <mergeCell ref="C375:F375"/>
    <mergeCell ref="B397:B398"/>
    <mergeCell ref="C397:D398"/>
    <mergeCell ref="J383:M383"/>
    <mergeCell ref="C396:F396"/>
    <mergeCell ref="C402:F402"/>
    <mergeCell ref="J376:M376"/>
    <mergeCell ref="B410:B411"/>
    <mergeCell ref="C410:D411"/>
    <mergeCell ref="I410:I411"/>
    <mergeCell ref="J410:K411"/>
    <mergeCell ref="C382:F382"/>
    <mergeCell ref="J382:M382"/>
    <mergeCell ref="C395:F395"/>
    <mergeCell ref="J395:M395"/>
    <mergeCell ref="C413:F413"/>
    <mergeCell ref="J413:M413"/>
    <mergeCell ref="J396:M396"/>
    <mergeCell ref="I397:I398"/>
    <mergeCell ref="J397:K398"/>
    <mergeCell ref="J399:M399"/>
    <mergeCell ref="J400:M400"/>
    <mergeCell ref="J401:M401"/>
    <mergeCell ref="J402:M402"/>
    <mergeCell ref="C408:F408"/>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C5" sqref="C5:D5"/>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27"/>
    </row>
    <row r="2" spans="2:10" ht="13.5">
      <c r="B2" s="15"/>
      <c r="C2" s="16"/>
      <c r="H2" s="27"/>
      <c r="I2" s="15"/>
      <c r="J2" s="16"/>
    </row>
    <row r="3" spans="2:11" ht="13.5">
      <c r="B3" s="17" t="s">
        <v>19</v>
      </c>
      <c r="C3" s="18"/>
      <c r="D3" t="s">
        <v>11</v>
      </c>
      <c r="H3" s="27"/>
      <c r="I3" s="17" t="s">
        <v>19</v>
      </c>
      <c r="J3" s="18"/>
      <c r="K3" t="s">
        <v>11</v>
      </c>
    </row>
    <row r="4" spans="2:13" ht="15.75" customHeight="1">
      <c r="B4" s="20"/>
      <c r="D4" s="22" t="s">
        <v>50</v>
      </c>
      <c r="E4" s="21"/>
      <c r="F4" s="19"/>
      <c r="H4" s="27"/>
      <c r="I4" s="20"/>
      <c r="K4" s="22" t="str">
        <f>+$D$4</f>
        <v>第１５回鳥取県ジュニア美術展覧会</v>
      </c>
      <c r="L4" s="21"/>
      <c r="M4" s="19"/>
    </row>
    <row r="5" spans="2:13" ht="27" customHeight="1">
      <c r="B5" s="23" t="s">
        <v>9</v>
      </c>
      <c r="C5" s="123" t="s">
        <v>38</v>
      </c>
      <c r="D5" s="125"/>
      <c r="E5" s="26" t="s">
        <v>42</v>
      </c>
      <c r="F5" s="51" t="s">
        <v>36</v>
      </c>
      <c r="H5" s="27"/>
      <c r="I5" s="23" t="s">
        <v>9</v>
      </c>
      <c r="J5" s="123" t="s">
        <v>38</v>
      </c>
      <c r="K5" s="125"/>
      <c r="L5" s="26" t="s">
        <v>42</v>
      </c>
      <c r="M5" s="51" t="s">
        <v>36</v>
      </c>
    </row>
    <row r="6" spans="2:13" ht="18.75" customHeight="1">
      <c r="B6" s="23" t="s">
        <v>20</v>
      </c>
      <c r="C6" s="123" t="s">
        <v>21</v>
      </c>
      <c r="D6" s="124"/>
      <c r="E6" s="124"/>
      <c r="F6" s="125"/>
      <c r="H6" s="27"/>
      <c r="I6" s="23" t="s">
        <v>20</v>
      </c>
      <c r="J6" s="123" t="s">
        <v>21</v>
      </c>
      <c r="K6" s="124"/>
      <c r="L6" s="124"/>
      <c r="M6" s="125"/>
    </row>
    <row r="7" spans="2:13" ht="13.5" customHeight="1">
      <c r="B7" s="88" t="s">
        <v>39</v>
      </c>
      <c r="C7" s="90"/>
      <c r="D7" s="91"/>
      <c r="E7" s="26" t="s">
        <v>40</v>
      </c>
      <c r="F7" s="26" t="s">
        <v>15</v>
      </c>
      <c r="H7" s="27"/>
      <c r="I7" s="88" t="s">
        <v>39</v>
      </c>
      <c r="J7" s="90"/>
      <c r="K7" s="91"/>
      <c r="L7" s="26" t="s">
        <v>40</v>
      </c>
      <c r="M7" s="26" t="s">
        <v>15</v>
      </c>
    </row>
    <row r="8" spans="2:13" ht="13.5" customHeight="1">
      <c r="B8" s="89"/>
      <c r="C8" s="92"/>
      <c r="D8" s="93"/>
      <c r="E8" s="26"/>
      <c r="F8" s="26"/>
      <c r="H8" s="27"/>
      <c r="I8" s="89"/>
      <c r="J8" s="92"/>
      <c r="K8" s="93"/>
      <c r="L8" s="26"/>
      <c r="M8" s="26"/>
    </row>
    <row r="9" spans="2:13" ht="13.5">
      <c r="B9" s="25" t="s">
        <v>22</v>
      </c>
      <c r="C9" s="94"/>
      <c r="D9" s="95"/>
      <c r="E9" s="95"/>
      <c r="F9" s="96"/>
      <c r="H9" s="27"/>
      <c r="I9" s="25" t="s">
        <v>22</v>
      </c>
      <c r="J9" s="94"/>
      <c r="K9" s="95"/>
      <c r="L9" s="95"/>
      <c r="M9" s="96"/>
    </row>
    <row r="10" spans="2:13" ht="25.5" customHeight="1">
      <c r="B10" s="24" t="s">
        <v>14</v>
      </c>
      <c r="C10" s="82"/>
      <c r="D10" s="83"/>
      <c r="E10" s="83"/>
      <c r="F10" s="84"/>
      <c r="H10" s="27"/>
      <c r="I10" s="24" t="s">
        <v>14</v>
      </c>
      <c r="J10" s="82"/>
      <c r="K10" s="83"/>
      <c r="L10" s="83"/>
      <c r="M10" s="84"/>
    </row>
    <row r="11" spans="2:13" ht="13.5">
      <c r="B11" s="23" t="s">
        <v>22</v>
      </c>
      <c r="C11" s="109"/>
      <c r="D11" s="110"/>
      <c r="E11" s="110"/>
      <c r="F11" s="111"/>
      <c r="H11" s="27"/>
      <c r="I11" s="23" t="s">
        <v>22</v>
      </c>
      <c r="J11" s="109"/>
      <c r="K11" s="110"/>
      <c r="L11" s="110"/>
      <c r="M11" s="111"/>
    </row>
    <row r="12" spans="2:13" ht="27" customHeight="1">
      <c r="B12" s="24" t="s">
        <v>13</v>
      </c>
      <c r="C12" s="97"/>
      <c r="D12" s="98"/>
      <c r="E12" s="98"/>
      <c r="F12" s="99"/>
      <c r="H12" s="27"/>
      <c r="I12" s="24" t="s">
        <v>13</v>
      </c>
      <c r="J12" s="97"/>
      <c r="K12" s="98"/>
      <c r="L12" s="98"/>
      <c r="M12" s="99"/>
    </row>
    <row r="13" ht="13.5">
      <c r="H13" s="27"/>
    </row>
    <row r="14" spans="1:14" ht="13.5">
      <c r="A14" s="28"/>
      <c r="B14" s="28"/>
      <c r="C14" s="28"/>
      <c r="D14" s="28"/>
      <c r="E14" s="28"/>
      <c r="F14" s="28"/>
      <c r="G14" s="28"/>
      <c r="H14" s="29"/>
      <c r="I14" s="28"/>
      <c r="J14" s="28"/>
      <c r="K14" s="28"/>
      <c r="L14" s="28"/>
      <c r="M14" s="28"/>
      <c r="N14" s="28"/>
    </row>
    <row r="15" spans="2:10" ht="13.5">
      <c r="B15" s="15"/>
      <c r="C15" s="16"/>
      <c r="H15" s="27"/>
      <c r="I15" s="15"/>
      <c r="J15" s="16"/>
    </row>
    <row r="16" spans="2:11" ht="13.5">
      <c r="B16" s="17" t="s">
        <v>19</v>
      </c>
      <c r="C16" s="18"/>
      <c r="D16" t="s">
        <v>11</v>
      </c>
      <c r="H16" s="27"/>
      <c r="I16" s="17" t="s">
        <v>19</v>
      </c>
      <c r="J16" s="18"/>
      <c r="K16" t="s">
        <v>11</v>
      </c>
    </row>
    <row r="17" spans="2:13" ht="15.75" customHeight="1">
      <c r="B17" s="20"/>
      <c r="D17" s="22" t="str">
        <f>+$D$4</f>
        <v>第１５回鳥取県ジュニア美術展覧会</v>
      </c>
      <c r="E17" s="21"/>
      <c r="F17" s="19"/>
      <c r="H17" s="27"/>
      <c r="I17" s="20"/>
      <c r="K17" s="22" t="str">
        <f>+$D$4</f>
        <v>第１５回鳥取県ジュニア美術展覧会</v>
      </c>
      <c r="L17" s="21"/>
      <c r="M17" s="19"/>
    </row>
    <row r="18" spans="2:13" ht="27" customHeight="1">
      <c r="B18" s="23" t="s">
        <v>9</v>
      </c>
      <c r="C18" s="123" t="s">
        <v>38</v>
      </c>
      <c r="D18" s="125"/>
      <c r="E18" s="26" t="s">
        <v>42</v>
      </c>
      <c r="F18" s="51" t="s">
        <v>36</v>
      </c>
      <c r="H18" s="27"/>
      <c r="I18" s="23" t="s">
        <v>9</v>
      </c>
      <c r="J18" s="123" t="s">
        <v>38</v>
      </c>
      <c r="K18" s="125"/>
      <c r="L18" s="26" t="s">
        <v>42</v>
      </c>
      <c r="M18" s="51" t="s">
        <v>36</v>
      </c>
    </row>
    <row r="19" spans="2:13" ht="18.75" customHeight="1">
      <c r="B19" s="23" t="s">
        <v>20</v>
      </c>
      <c r="C19" s="123" t="s">
        <v>21</v>
      </c>
      <c r="D19" s="124"/>
      <c r="E19" s="124"/>
      <c r="F19" s="125"/>
      <c r="H19" s="27"/>
      <c r="I19" s="23" t="s">
        <v>20</v>
      </c>
      <c r="J19" s="123" t="s">
        <v>21</v>
      </c>
      <c r="K19" s="124"/>
      <c r="L19" s="124"/>
      <c r="M19" s="125"/>
    </row>
    <row r="20" spans="2:13" ht="13.5" customHeight="1">
      <c r="B20" s="88" t="s">
        <v>39</v>
      </c>
      <c r="C20" s="90"/>
      <c r="D20" s="91"/>
      <c r="E20" s="26" t="s">
        <v>40</v>
      </c>
      <c r="F20" s="26" t="s">
        <v>15</v>
      </c>
      <c r="H20" s="27"/>
      <c r="I20" s="88" t="s">
        <v>39</v>
      </c>
      <c r="J20" s="90"/>
      <c r="K20" s="91"/>
      <c r="L20" s="26" t="s">
        <v>40</v>
      </c>
      <c r="M20" s="26" t="s">
        <v>15</v>
      </c>
    </row>
    <row r="21" spans="2:13" ht="13.5" customHeight="1">
      <c r="B21" s="89"/>
      <c r="C21" s="92"/>
      <c r="D21" s="93"/>
      <c r="E21" s="26"/>
      <c r="F21" s="26"/>
      <c r="H21" s="27"/>
      <c r="I21" s="89"/>
      <c r="J21" s="92"/>
      <c r="K21" s="93"/>
      <c r="L21" s="26"/>
      <c r="M21" s="26"/>
    </row>
    <row r="22" spans="2:13" ht="13.5">
      <c r="B22" s="25" t="s">
        <v>22</v>
      </c>
      <c r="C22" s="94"/>
      <c r="D22" s="95"/>
      <c r="E22" s="95"/>
      <c r="F22" s="96"/>
      <c r="H22" s="27"/>
      <c r="I22" s="25" t="s">
        <v>22</v>
      </c>
      <c r="J22" s="94"/>
      <c r="K22" s="95"/>
      <c r="L22" s="95"/>
      <c r="M22" s="96"/>
    </row>
    <row r="23" spans="2:13" ht="25.5" customHeight="1">
      <c r="B23" s="24" t="s">
        <v>14</v>
      </c>
      <c r="C23" s="82"/>
      <c r="D23" s="83"/>
      <c r="E23" s="83"/>
      <c r="F23" s="84"/>
      <c r="H23" s="27"/>
      <c r="I23" s="24" t="s">
        <v>14</v>
      </c>
      <c r="J23" s="82"/>
      <c r="K23" s="83"/>
      <c r="L23" s="83"/>
      <c r="M23" s="84"/>
    </row>
    <row r="24" spans="2:13" ht="13.5">
      <c r="B24" s="23" t="s">
        <v>22</v>
      </c>
      <c r="C24" s="109"/>
      <c r="D24" s="110"/>
      <c r="E24" s="110"/>
      <c r="F24" s="111"/>
      <c r="H24" s="27"/>
      <c r="I24" s="23" t="s">
        <v>22</v>
      </c>
      <c r="J24" s="109"/>
      <c r="K24" s="110"/>
      <c r="L24" s="110"/>
      <c r="M24" s="111"/>
    </row>
    <row r="25" spans="2:13" ht="27" customHeight="1">
      <c r="B25" s="24" t="s">
        <v>13</v>
      </c>
      <c r="C25" s="97"/>
      <c r="D25" s="98"/>
      <c r="E25" s="98"/>
      <c r="F25" s="99"/>
      <c r="H25" s="27"/>
      <c r="I25" s="24" t="s">
        <v>13</v>
      </c>
      <c r="J25" s="97"/>
      <c r="K25" s="98"/>
      <c r="L25" s="98"/>
      <c r="M25" s="99"/>
    </row>
    <row r="26" ht="13.5">
      <c r="H26" s="27"/>
    </row>
    <row r="27" spans="1:14" ht="13.5">
      <c r="A27" s="28"/>
      <c r="B27" s="28"/>
      <c r="C27" s="28"/>
      <c r="D27" s="28"/>
      <c r="E27" s="28"/>
      <c r="F27" s="28"/>
      <c r="G27" s="28"/>
      <c r="H27" s="29"/>
      <c r="I27" s="28"/>
      <c r="J27" s="28"/>
      <c r="K27" s="28"/>
      <c r="L27" s="28"/>
      <c r="M27" s="28"/>
      <c r="N27" s="28"/>
    </row>
    <row r="28" spans="2:10" ht="13.5">
      <c r="B28" s="15"/>
      <c r="C28" s="16"/>
      <c r="H28" s="27"/>
      <c r="I28" s="15"/>
      <c r="J28" s="16"/>
    </row>
    <row r="29" spans="2:11" ht="13.5">
      <c r="B29" s="17" t="s">
        <v>19</v>
      </c>
      <c r="C29" s="18"/>
      <c r="D29" t="s">
        <v>11</v>
      </c>
      <c r="H29" s="27"/>
      <c r="I29" s="17" t="s">
        <v>19</v>
      </c>
      <c r="J29" s="18"/>
      <c r="K29" t="s">
        <v>11</v>
      </c>
    </row>
    <row r="30" spans="2:13" ht="15.75" customHeight="1">
      <c r="B30" s="20"/>
      <c r="D30" s="22" t="str">
        <f>+$D$4</f>
        <v>第１５回鳥取県ジュニア美術展覧会</v>
      </c>
      <c r="E30" s="21"/>
      <c r="F30" s="19"/>
      <c r="H30" s="27"/>
      <c r="I30" s="20"/>
      <c r="K30" s="22" t="str">
        <f>+$D$4</f>
        <v>第１５回鳥取県ジュニア美術展覧会</v>
      </c>
      <c r="L30" s="21"/>
      <c r="M30" s="19"/>
    </row>
    <row r="31" spans="2:13" ht="27" customHeight="1">
      <c r="B31" s="23" t="s">
        <v>9</v>
      </c>
      <c r="C31" s="123" t="s">
        <v>38</v>
      </c>
      <c r="D31" s="125"/>
      <c r="E31" s="26" t="s">
        <v>42</v>
      </c>
      <c r="F31" s="51" t="s">
        <v>36</v>
      </c>
      <c r="H31" s="27"/>
      <c r="I31" s="23" t="s">
        <v>9</v>
      </c>
      <c r="J31" s="123" t="s">
        <v>38</v>
      </c>
      <c r="K31" s="125"/>
      <c r="L31" s="26" t="s">
        <v>42</v>
      </c>
      <c r="M31" s="51" t="s">
        <v>36</v>
      </c>
    </row>
    <row r="32" spans="2:13" ht="18.75" customHeight="1">
      <c r="B32" s="23" t="s">
        <v>20</v>
      </c>
      <c r="C32" s="123" t="s">
        <v>21</v>
      </c>
      <c r="D32" s="124"/>
      <c r="E32" s="124"/>
      <c r="F32" s="125"/>
      <c r="H32" s="27"/>
      <c r="I32" s="23" t="s">
        <v>20</v>
      </c>
      <c r="J32" s="123" t="s">
        <v>21</v>
      </c>
      <c r="K32" s="124"/>
      <c r="L32" s="124"/>
      <c r="M32" s="125"/>
    </row>
    <row r="33" spans="2:13" ht="13.5" customHeight="1">
      <c r="B33" s="88" t="s">
        <v>39</v>
      </c>
      <c r="C33" s="90"/>
      <c r="D33" s="91"/>
      <c r="E33" s="26" t="s">
        <v>40</v>
      </c>
      <c r="F33" s="26" t="s">
        <v>15</v>
      </c>
      <c r="H33" s="27"/>
      <c r="I33" s="88" t="s">
        <v>39</v>
      </c>
      <c r="J33" s="90"/>
      <c r="K33" s="91"/>
      <c r="L33" s="26" t="s">
        <v>40</v>
      </c>
      <c r="M33" s="26" t="s">
        <v>15</v>
      </c>
    </row>
    <row r="34" spans="2:13" ht="13.5" customHeight="1">
      <c r="B34" s="89"/>
      <c r="C34" s="92"/>
      <c r="D34" s="93"/>
      <c r="E34" s="26"/>
      <c r="F34" s="26"/>
      <c r="H34" s="27"/>
      <c r="I34" s="89"/>
      <c r="J34" s="92"/>
      <c r="K34" s="93"/>
      <c r="L34" s="26"/>
      <c r="M34" s="26"/>
    </row>
    <row r="35" spans="2:13" ht="13.5">
      <c r="B35" s="25" t="s">
        <v>22</v>
      </c>
      <c r="C35" s="94"/>
      <c r="D35" s="95"/>
      <c r="E35" s="95"/>
      <c r="F35" s="96"/>
      <c r="H35" s="27"/>
      <c r="I35" s="25" t="s">
        <v>22</v>
      </c>
      <c r="J35" s="94"/>
      <c r="K35" s="95"/>
      <c r="L35" s="95"/>
      <c r="M35" s="96"/>
    </row>
    <row r="36" spans="2:13" ht="25.5" customHeight="1">
      <c r="B36" s="24" t="s">
        <v>14</v>
      </c>
      <c r="C36" s="82"/>
      <c r="D36" s="83"/>
      <c r="E36" s="83"/>
      <c r="F36" s="84"/>
      <c r="H36" s="27"/>
      <c r="I36" s="24" t="s">
        <v>14</v>
      </c>
      <c r="J36" s="82"/>
      <c r="K36" s="83"/>
      <c r="L36" s="83"/>
      <c r="M36" s="84"/>
    </row>
    <row r="37" spans="2:13" ht="13.5">
      <c r="B37" s="23" t="s">
        <v>22</v>
      </c>
      <c r="C37" s="109"/>
      <c r="D37" s="110"/>
      <c r="E37" s="110"/>
      <c r="F37" s="111"/>
      <c r="H37" s="27"/>
      <c r="I37" s="23" t="s">
        <v>22</v>
      </c>
      <c r="J37" s="109"/>
      <c r="K37" s="110"/>
      <c r="L37" s="110"/>
      <c r="M37" s="111"/>
    </row>
    <row r="38" spans="2:13" ht="27" customHeight="1">
      <c r="B38" s="24" t="s">
        <v>13</v>
      </c>
      <c r="C38" s="97"/>
      <c r="D38" s="98"/>
      <c r="E38" s="98"/>
      <c r="F38" s="99"/>
      <c r="H38" s="27"/>
      <c r="I38" s="24" t="s">
        <v>13</v>
      </c>
      <c r="J38" s="97"/>
      <c r="K38" s="98"/>
      <c r="L38" s="98"/>
      <c r="M38" s="99"/>
    </row>
    <row r="39" ht="13.5">
      <c r="H39" s="27"/>
    </row>
    <row r="40" spans="1:14" ht="13.5">
      <c r="A40" s="28"/>
      <c r="B40" s="28"/>
      <c r="C40" s="28"/>
      <c r="D40" s="28"/>
      <c r="E40" s="28"/>
      <c r="F40" s="28"/>
      <c r="G40" s="28"/>
      <c r="H40" s="29"/>
      <c r="I40" s="28"/>
      <c r="J40" s="28"/>
      <c r="K40" s="28"/>
      <c r="L40" s="28"/>
      <c r="M40" s="28"/>
      <c r="N40" s="28"/>
    </row>
    <row r="41" spans="2:10" ht="13.5">
      <c r="B41" s="15"/>
      <c r="C41" s="16"/>
      <c r="H41" s="27"/>
      <c r="I41" s="15"/>
      <c r="J41" s="16"/>
    </row>
    <row r="42" spans="2:11" ht="13.5">
      <c r="B42" s="17" t="s">
        <v>19</v>
      </c>
      <c r="C42" s="18"/>
      <c r="D42" t="s">
        <v>11</v>
      </c>
      <c r="H42" s="27"/>
      <c r="I42" s="17" t="s">
        <v>19</v>
      </c>
      <c r="J42" s="18"/>
      <c r="K42" t="s">
        <v>11</v>
      </c>
    </row>
    <row r="43" spans="2:13" ht="15.75" customHeight="1">
      <c r="B43" s="20"/>
      <c r="D43" s="22" t="str">
        <f>+$D$4</f>
        <v>第１５回鳥取県ジュニア美術展覧会</v>
      </c>
      <c r="E43" s="21"/>
      <c r="F43" s="19"/>
      <c r="H43" s="27"/>
      <c r="I43" s="20"/>
      <c r="K43" s="22" t="str">
        <f>+$D$4</f>
        <v>第１５回鳥取県ジュニア美術展覧会</v>
      </c>
      <c r="L43" s="21"/>
      <c r="M43" s="19"/>
    </row>
    <row r="44" spans="2:13" ht="27" customHeight="1">
      <c r="B44" s="23" t="s">
        <v>9</v>
      </c>
      <c r="C44" s="123" t="s">
        <v>38</v>
      </c>
      <c r="D44" s="125"/>
      <c r="E44" s="26" t="s">
        <v>42</v>
      </c>
      <c r="F44" s="51" t="s">
        <v>36</v>
      </c>
      <c r="H44" s="27"/>
      <c r="I44" s="23" t="s">
        <v>9</v>
      </c>
      <c r="J44" s="123" t="s">
        <v>38</v>
      </c>
      <c r="K44" s="125"/>
      <c r="L44" s="26" t="s">
        <v>42</v>
      </c>
      <c r="M44" s="51" t="s">
        <v>36</v>
      </c>
    </row>
    <row r="45" spans="2:13" ht="18.75" customHeight="1">
      <c r="B45" s="23" t="s">
        <v>20</v>
      </c>
      <c r="C45" s="123" t="s">
        <v>21</v>
      </c>
      <c r="D45" s="124"/>
      <c r="E45" s="124"/>
      <c r="F45" s="125"/>
      <c r="H45" s="27"/>
      <c r="I45" s="23" t="s">
        <v>20</v>
      </c>
      <c r="J45" s="123" t="s">
        <v>21</v>
      </c>
      <c r="K45" s="124"/>
      <c r="L45" s="124"/>
      <c r="M45" s="125"/>
    </row>
    <row r="46" spans="2:13" ht="13.5" customHeight="1">
      <c r="B46" s="88" t="s">
        <v>39</v>
      </c>
      <c r="C46" s="90"/>
      <c r="D46" s="91"/>
      <c r="E46" s="26" t="s">
        <v>40</v>
      </c>
      <c r="F46" s="26" t="s">
        <v>15</v>
      </c>
      <c r="H46" s="27"/>
      <c r="I46" s="88" t="s">
        <v>39</v>
      </c>
      <c r="J46" s="90"/>
      <c r="K46" s="91"/>
      <c r="L46" s="26" t="s">
        <v>40</v>
      </c>
      <c r="M46" s="26" t="s">
        <v>15</v>
      </c>
    </row>
    <row r="47" spans="2:13" ht="13.5" customHeight="1">
      <c r="B47" s="89"/>
      <c r="C47" s="92"/>
      <c r="D47" s="93"/>
      <c r="E47" s="26"/>
      <c r="F47" s="26"/>
      <c r="H47" s="27"/>
      <c r="I47" s="89"/>
      <c r="J47" s="92"/>
      <c r="K47" s="93"/>
      <c r="L47" s="26"/>
      <c r="M47" s="26"/>
    </row>
    <row r="48" spans="2:13" ht="13.5">
      <c r="B48" s="25" t="s">
        <v>22</v>
      </c>
      <c r="C48" s="94"/>
      <c r="D48" s="95"/>
      <c r="E48" s="95"/>
      <c r="F48" s="96"/>
      <c r="H48" s="27"/>
      <c r="I48" s="25" t="s">
        <v>22</v>
      </c>
      <c r="J48" s="94"/>
      <c r="K48" s="95"/>
      <c r="L48" s="95"/>
      <c r="M48" s="96"/>
    </row>
    <row r="49" spans="2:13" ht="25.5" customHeight="1">
      <c r="B49" s="24" t="s">
        <v>14</v>
      </c>
      <c r="C49" s="82"/>
      <c r="D49" s="83"/>
      <c r="E49" s="83"/>
      <c r="F49" s="84"/>
      <c r="H49" s="27"/>
      <c r="I49" s="24" t="s">
        <v>14</v>
      </c>
      <c r="J49" s="82"/>
      <c r="K49" s="83"/>
      <c r="L49" s="83"/>
      <c r="M49" s="84"/>
    </row>
    <row r="50" spans="2:13" ht="13.5">
      <c r="B50" s="23" t="s">
        <v>22</v>
      </c>
      <c r="C50" s="109"/>
      <c r="D50" s="110"/>
      <c r="E50" s="110"/>
      <c r="F50" s="111"/>
      <c r="H50" s="27"/>
      <c r="I50" s="23" t="s">
        <v>22</v>
      </c>
      <c r="J50" s="109"/>
      <c r="K50" s="110"/>
      <c r="L50" s="110"/>
      <c r="M50" s="111"/>
    </row>
    <row r="51" spans="2:13" ht="27" customHeight="1">
      <c r="B51" s="24" t="s">
        <v>13</v>
      </c>
      <c r="C51" s="97"/>
      <c r="D51" s="98"/>
      <c r="E51" s="98"/>
      <c r="F51" s="99"/>
      <c r="H51" s="27"/>
      <c r="I51" s="24" t="s">
        <v>13</v>
      </c>
      <c r="J51" s="97"/>
      <c r="K51" s="98"/>
      <c r="L51" s="98"/>
      <c r="M51" s="99"/>
    </row>
    <row r="52" ht="13.5">
      <c r="H52" s="27"/>
    </row>
  </sheetData>
  <sheetProtection selectLockedCells="1" selectUnlockedCells="1"/>
  <mergeCells count="64">
    <mergeCell ref="C31:D31"/>
    <mergeCell ref="J31:K31"/>
    <mergeCell ref="C44:D44"/>
    <mergeCell ref="J44:K44"/>
    <mergeCell ref="C32:F32"/>
    <mergeCell ref="J32:M32"/>
    <mergeCell ref="J35:M35"/>
    <mergeCell ref="J36:M36"/>
    <mergeCell ref="C35:F35"/>
    <mergeCell ref="C36:F36"/>
    <mergeCell ref="C50:F50"/>
    <mergeCell ref="C51:F51"/>
    <mergeCell ref="C5:D5"/>
    <mergeCell ref="J5:K5"/>
    <mergeCell ref="C18:D18"/>
    <mergeCell ref="J18:K18"/>
    <mergeCell ref="I7:I8"/>
    <mergeCell ref="J7:K8"/>
    <mergeCell ref="C12:F12"/>
    <mergeCell ref="C11:F11"/>
    <mergeCell ref="C45:F45"/>
    <mergeCell ref="J45:M45"/>
    <mergeCell ref="B46:B47"/>
    <mergeCell ref="C46:D47"/>
    <mergeCell ref="J50:M50"/>
    <mergeCell ref="J51:M51"/>
    <mergeCell ref="J48:M48"/>
    <mergeCell ref="J49:M49"/>
    <mergeCell ref="I46:I47"/>
    <mergeCell ref="J46:K47"/>
    <mergeCell ref="B33:B34"/>
    <mergeCell ref="C33:D34"/>
    <mergeCell ref="I33:I34"/>
    <mergeCell ref="J33:K34"/>
    <mergeCell ref="C48:F48"/>
    <mergeCell ref="C49:F49"/>
    <mergeCell ref="J37:M37"/>
    <mergeCell ref="J38:M38"/>
    <mergeCell ref="C37:F37"/>
    <mergeCell ref="C38:F38"/>
    <mergeCell ref="B7:B8"/>
    <mergeCell ref="C7:D8"/>
    <mergeCell ref="C20:D21"/>
    <mergeCell ref="B20:B21"/>
    <mergeCell ref="J22:M22"/>
    <mergeCell ref="J23:M23"/>
    <mergeCell ref="I20:I21"/>
    <mergeCell ref="J20:K21"/>
    <mergeCell ref="J9:M9"/>
    <mergeCell ref="J10:M10"/>
    <mergeCell ref="C24:F24"/>
    <mergeCell ref="C25:F25"/>
    <mergeCell ref="J24:M24"/>
    <mergeCell ref="J25:M25"/>
    <mergeCell ref="C22:F22"/>
    <mergeCell ref="C23:F23"/>
    <mergeCell ref="C6:F6"/>
    <mergeCell ref="J6:M6"/>
    <mergeCell ref="C19:F19"/>
    <mergeCell ref="J19:M19"/>
    <mergeCell ref="C9:F9"/>
    <mergeCell ref="C10:F10"/>
    <mergeCell ref="J11:M11"/>
    <mergeCell ref="J12:M12"/>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tanakashinitirou</dc:creator>
  <cp:keywords/>
  <dc:description/>
  <cp:lastModifiedBy>鳥取県庁</cp:lastModifiedBy>
  <cp:lastPrinted>2012-07-10T09:48:24Z</cp:lastPrinted>
  <dcterms:created xsi:type="dcterms:W3CDTF">2004-08-17T04:10:28Z</dcterms:created>
  <dcterms:modified xsi:type="dcterms:W3CDTF">2017-06-30T02:43:45Z</dcterms:modified>
  <cp:category/>
  <cp:version/>
  <cp:contentType/>
  <cp:contentStatus/>
</cp:coreProperties>
</file>