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5" sheetId="1" r:id="rId1"/>
  </sheets>
  <definedNames>
    <definedName name="_xlnm.Print_Area" localSheetId="0">'25'!$A$1:$K$54</definedName>
  </definedNames>
  <calcPr fullCalcOnLoad="1"/>
</workbook>
</file>

<file path=xl/sharedStrings.xml><?xml version="1.0" encoding="utf-8"?>
<sst xmlns="http://schemas.openxmlformats.org/spreadsheetml/2006/main" count="77" uniqueCount="54">
  <si>
    <t>平成2年</t>
  </si>
  <si>
    <t>平成7年</t>
  </si>
  <si>
    <t>増減数</t>
  </si>
  <si>
    <t>増減率</t>
  </si>
  <si>
    <t xml:space="preserve"> 総        数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</si>
  <si>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</si>
  <si>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</si>
  <si>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</si>
  <si>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</si>
  <si>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</si>
  <si>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</si>
  <si>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</si>
  <si>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</si>
  <si>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分類不能の職業</t>
  </si>
  <si>
    <t xml:space="preserve"> 女</t>
  </si>
  <si>
    <t>25  職業（大分類)、男女別15歳以上就業者数</t>
  </si>
  <si>
    <t xml:space="preserve">         平成2・7・12年</t>
  </si>
  <si>
    <t xml:space="preserve">総務省統計局「国勢調査報告」 </t>
  </si>
  <si>
    <t>職           業</t>
  </si>
  <si>
    <t>就   業   者   数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</si>
  <si>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成7～12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増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減</t>
    </r>
  </si>
  <si>
    <t>職  業  別  割  合</t>
  </si>
  <si>
    <t>平成12年</t>
  </si>
  <si>
    <t>321 645</t>
  </si>
  <si>
    <t>33 590</t>
  </si>
  <si>
    <t>12 276</t>
  </si>
  <si>
    <t>49 435</t>
  </si>
  <si>
    <t>37 177</t>
  </si>
  <si>
    <t>20 315</t>
  </si>
  <si>
    <t>4 943</t>
  </si>
  <si>
    <t>50 860</t>
  </si>
  <si>
    <t>11 676</t>
  </si>
  <si>
    <t>生産工程・労務作業者</t>
  </si>
  <si>
    <t>101 115</t>
  </si>
  <si>
    <t xml:space="preserve">100 949 </t>
  </si>
  <si>
    <t xml:space="preserve"> 男</t>
  </si>
  <si>
    <t>176 908</t>
  </si>
  <si>
    <t>18 119</t>
  </si>
  <si>
    <t>11 139</t>
  </si>
  <si>
    <t>18 803</t>
  </si>
  <si>
    <t>21 620</t>
  </si>
  <si>
    <t>6 804</t>
  </si>
  <si>
    <t>4 869</t>
  </si>
  <si>
    <t>25 428</t>
  </si>
  <si>
    <t>11 127</t>
  </si>
  <si>
    <t>58 869</t>
  </si>
  <si>
    <t>144 737</t>
  </si>
  <si>
    <t>15 471</t>
  </si>
  <si>
    <t>1 137</t>
  </si>
  <si>
    <t>30 632</t>
  </si>
  <si>
    <t>15 557</t>
  </si>
  <si>
    <t>13 511</t>
  </si>
  <si>
    <t>25 432</t>
  </si>
  <si>
    <t>42 246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</si>
</sst>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#\ ###\ ###\ ##0\ ;\-#\ ###\ ###\ ##0\ "/>
    <numFmt numFmtId="183" formatCode="_ * #\ ###\ ###\ ##0.0_ ;_ * \-#\ ###\ ###\ ##0.0_ ;_ * &quot;-&quot;_ ;_ @_ "/>
    <numFmt numFmtId="184" formatCode="_ * #\ ###\ ###\ ##0.00_ ;_ * \-#\ ###\ ###\ ##0.00_ ;_ * &quot;-&quot;_ ;_ @_ "/>
    <numFmt numFmtId="185" formatCode="_ * #\ ###\ ###\ ##0_ ;_ * &quot;△&quot;#\ ###\ ###\ ##0_ ;_ * &quot;-&quot;_ ;_ @_ "/>
    <numFmt numFmtId="186" formatCode="_ * #\ ###\ ###\ ##0.0_ ;_ * &quot;△&quot;#\ ###\ ###\ ##0.0_ ;_ * &quot;-&quot;_ ;_ @_ "/>
    <numFmt numFmtId="187" formatCode="_ * \ #\ ###\ ###\ ##0_ ;_ * &quot;△&quot;\ #\ ###\ ###\ ##0_ ;_ * &quot;-&quot;_ ;_ @_ "/>
    <numFmt numFmtId="188" formatCode="_ *#\ ###\ ###\ ##0.0_ ;_ * &quot;△&quot;#\ ###\ ###\ ##0.0_ ;_ * &quot;-&quot;_ ;_ @_ "/>
    <numFmt numFmtId="189" formatCode="#,##0.0\ &quot;△&quot;###0.0"/>
    <numFmt numFmtId="190" formatCode="_ * #,##0.0_ ;_ * \-#,##0.0_ ;_ * &quot;-&quot;?_ ;_ @_ "/>
    <numFmt numFmtId="191" formatCode="_ *#\ ###\ ###\ ##0.0_ ;_ * &quot;△&quot;###\ ###\ ##0.0_ ;_ * &quot;-&quot;_ ;_ @_ "/>
    <numFmt numFmtId="192" formatCode="_ *#\ ###\ ###\ ##0_ ;_ * &quot;△&quot;###\ ###\ ##0_ ;_ * &quot;-&quot;_ ;_ @_ "/>
    <numFmt numFmtId="193" formatCode="_ *###\ ###\ ##0.0_ ;_ * &quot;△&quot;###\ ###\ ##0.0_ ;_ * &quot;-&quot;_ ;_ @_ "/>
    <numFmt numFmtId="194" formatCode="_ * \ \ #\ ###\ ###\ ##0_ ;_ * &quot;△&quot;\ \ #\ ###\ ###\ ##0_ ;_ * &quot;-&quot;_ ;_ @_ "/>
    <numFmt numFmtId="195" formatCode="_ * \ \ \ #\ ###\ ###\ ##0_ ;_ * &quot;△&quot;\ \ \ #\ ###\ ###\ ##0_ ;_ * &quot;-&quot;_ ;_ @_ "/>
    <numFmt numFmtId="196" formatCode="_ * \ \ \ \ #\ ###\ ###\ ##0_ ;_ * &quot;△&quot;\ \ \ \ #\ ###\ ###\ ##0_ ;_ * &quot;-&quot;_ ;_ @_ "/>
    <numFmt numFmtId="197" formatCode="_ * #,##0.0_ ;_ * \-#,##0.0_ ;_ * &quot;- &quot;?_ ;_ @_ "/>
    <numFmt numFmtId="198" formatCode="_ * #\ ###\ ##0.0_ ;_ * &quot;△&quot;#\ ###\ ###\ ##0.0_ ;_ * &quot;-&quot;_ ;_ @_ "/>
    <numFmt numFmtId="199" formatCode="0.0_);[Red]\(0.0\)"/>
    <numFmt numFmtId="200" formatCode="_ *#\ ###\ ###\ ##0_ ;_ * &quot;△  &quot;###\ ###\ ##0_ ;_ * &quot;-&quot;_ ;_ @_ "/>
    <numFmt numFmtId="201" formatCode="_ *#\ ###\ ###\ ##0_ ;_ * &quot;△ &quot;###\ ###\ ##0_ ;_ * &quot;-&quot;_ ;_ @_ "/>
    <numFmt numFmtId="202" formatCode="_ * #\ ###\ ###\ ##0_ ;_ * &quot;△ &quot;#\ ###\ ###\ ##0_ ;_ * &quot;-&quot;_ ;_ @_ "/>
    <numFmt numFmtId="203" formatCode="_ * \ #\ ###\ ###\ ##0_ ;_ * &quot;△ &quot;\ #\ ###\ ###\ ##0_ ;_ * &quot;-&quot;_ ;_ @_ "/>
    <numFmt numFmtId="204" formatCode="_ * \ \ #\ ###\ ###\ ##0_ ;_ * &quot;△ &quot;\ \ #\ ###\ ###\ ##0_ ;_ * &quot;-&quot;_ ;_ @_ 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5" fontId="8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vertical="center"/>
    </xf>
    <xf numFmtId="185" fontId="8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9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85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49" fontId="0" fillId="0" borderId="0" xfId="0" applyNumberFormat="1" applyFont="1" applyAlignment="1">
      <alignment horizontal="right" vertical="center"/>
    </xf>
    <xf numFmtId="19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wrapText="1"/>
    </xf>
    <xf numFmtId="0" fontId="0" fillId="0" borderId="12" xfId="0" applyFont="1" applyBorder="1" applyAlignment="1">
      <alignment horizontal="distributed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185" fontId="0" fillId="0" borderId="0" xfId="0" applyNumberFormat="1" applyAlignment="1">
      <alignment horizontal="right"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/>
    </xf>
    <xf numFmtId="193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177" fontId="0" fillId="0" borderId="13" xfId="0" applyNumberFormat="1" applyBorder="1" applyAlignment="1">
      <alignment horizontal="right"/>
    </xf>
    <xf numFmtId="177" fontId="0" fillId="0" borderId="13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75" workbookViewId="0" topLeftCell="A1">
      <pane xSplit="3" ySplit="5" topLeftCell="D6" activePane="bottomRight" state="frozen"/>
      <selection pane="topLeft" activeCell="G7" sqref="G7"/>
      <selection pane="topRight" activeCell="G7" sqref="G7"/>
      <selection pane="bottomLeft" activeCell="G7" sqref="G7"/>
      <selection pane="bottomRight" activeCell="G10" sqref="G10"/>
    </sheetView>
  </sheetViews>
  <sheetFormatPr defaultColWidth="8.796875" defaultRowHeight="14.25"/>
  <cols>
    <col min="1" max="1" width="2.3984375" style="0" customWidth="1"/>
    <col min="2" max="2" width="26.3984375" style="0" customWidth="1"/>
    <col min="3" max="3" width="0.8984375" style="0" customWidth="1"/>
    <col min="4" max="4" width="13.09765625" style="0" customWidth="1"/>
    <col min="5" max="5" width="12.5" style="0" customWidth="1"/>
    <col min="6" max="6" width="12.3984375" style="0" customWidth="1"/>
    <col min="7" max="7" width="13.09765625" style="0" customWidth="1"/>
    <col min="8" max="8" width="12.09765625" style="0" customWidth="1"/>
    <col min="9" max="9" width="12.3984375" style="0" customWidth="1"/>
    <col min="10" max="10" width="13.09765625" style="0" customWidth="1"/>
    <col min="11" max="11" width="12.09765625" style="0" customWidth="1"/>
    <col min="12" max="16384" width="8.8984375" style="0" customWidth="1"/>
  </cols>
  <sheetData>
    <row r="1" spans="1:11" s="2" customFormat="1" ht="25.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7:10" ht="25.5" customHeight="1">
      <c r="G2" s="3" t="s">
        <v>16</v>
      </c>
      <c r="H2" s="4"/>
      <c r="I2" s="4"/>
      <c r="J2" s="4"/>
    </row>
    <row r="3" spans="9:11" ht="21.75" customHeight="1" thickBot="1">
      <c r="I3" s="5"/>
      <c r="J3" s="5"/>
      <c r="K3" s="6" t="s">
        <v>17</v>
      </c>
    </row>
    <row r="4" spans="1:11" ht="24" customHeight="1" thickTop="1">
      <c r="A4" s="7" t="s">
        <v>18</v>
      </c>
      <c r="B4" s="7"/>
      <c r="C4" s="8"/>
      <c r="D4" s="9" t="s">
        <v>19</v>
      </c>
      <c r="E4" s="10"/>
      <c r="F4" s="11"/>
      <c r="G4" s="9" t="s">
        <v>20</v>
      </c>
      <c r="H4" s="11"/>
      <c r="I4" s="9" t="s">
        <v>21</v>
      </c>
      <c r="J4" s="10"/>
      <c r="K4" s="10"/>
    </row>
    <row r="5" spans="1:11" ht="24" customHeight="1">
      <c r="A5" s="12"/>
      <c r="B5" s="12"/>
      <c r="C5" s="13"/>
      <c r="D5" s="14" t="s">
        <v>0</v>
      </c>
      <c r="E5" s="14" t="s">
        <v>1</v>
      </c>
      <c r="F5" s="14" t="s">
        <v>22</v>
      </c>
      <c r="G5" s="14" t="s">
        <v>2</v>
      </c>
      <c r="H5" s="14" t="s">
        <v>3</v>
      </c>
      <c r="I5" s="14" t="s">
        <v>0</v>
      </c>
      <c r="J5" s="15" t="s">
        <v>1</v>
      </c>
      <c r="K5" s="15" t="s">
        <v>22</v>
      </c>
    </row>
    <row r="6" spans="1:11" ht="11.25" customHeight="1">
      <c r="A6" s="16"/>
      <c r="B6" s="16"/>
      <c r="C6" s="17"/>
      <c r="D6" s="18"/>
      <c r="E6" s="18"/>
      <c r="F6" s="18"/>
      <c r="G6" s="18"/>
      <c r="H6" s="18"/>
      <c r="I6" s="18"/>
      <c r="J6" s="18"/>
      <c r="K6" s="18"/>
    </row>
    <row r="7" spans="1:11" s="26" customFormat="1" ht="18" customHeight="1">
      <c r="A7" s="19" t="s">
        <v>4</v>
      </c>
      <c r="B7" s="20"/>
      <c r="C7" s="21"/>
      <c r="D7" s="22" t="s">
        <v>23</v>
      </c>
      <c r="E7" s="23">
        <v>326765</v>
      </c>
      <c r="F7" s="23">
        <v>319442</v>
      </c>
      <c r="G7" s="24">
        <f>F7-E7</f>
        <v>-7323</v>
      </c>
      <c r="H7" s="25">
        <f>G7/E7*100</f>
        <v>-2.2410600890548253</v>
      </c>
      <c r="I7" s="25">
        <v>100</v>
      </c>
      <c r="J7" s="25">
        <v>100</v>
      </c>
      <c r="K7" s="25">
        <v>100</v>
      </c>
    </row>
    <row r="8" spans="1:11" s="26" customFormat="1" ht="15" customHeight="1">
      <c r="A8" s="20"/>
      <c r="B8" s="20"/>
      <c r="C8" s="21"/>
      <c r="D8" s="22"/>
      <c r="E8" s="23"/>
      <c r="F8" s="23"/>
      <c r="G8" s="24"/>
      <c r="H8" s="25"/>
      <c r="I8" s="25"/>
      <c r="J8" s="25"/>
      <c r="K8" s="25"/>
    </row>
    <row r="9" spans="1:11" s="33" customFormat="1" ht="20.25" customHeight="1">
      <c r="A9" s="27"/>
      <c r="B9" s="28" t="s">
        <v>5</v>
      </c>
      <c r="C9" s="29"/>
      <c r="D9" s="30" t="s">
        <v>24</v>
      </c>
      <c r="E9" s="31">
        <v>37652</v>
      </c>
      <c r="F9" s="31">
        <v>41327</v>
      </c>
      <c r="G9" s="31">
        <f>F9-E9</f>
        <v>3675</v>
      </c>
      <c r="H9" s="32">
        <f aca="true" t="shared" si="0" ref="H9:H21">G9/E9*100</f>
        <v>9.760437692552852</v>
      </c>
      <c r="I9" s="32">
        <v>10.4</v>
      </c>
      <c r="J9" s="32">
        <v>11.5</v>
      </c>
      <c r="K9" s="32">
        <f>F9/F7*100</f>
        <v>12.937246824149613</v>
      </c>
    </row>
    <row r="10" spans="1:11" s="33" customFormat="1" ht="18" customHeight="1">
      <c r="A10" s="27"/>
      <c r="B10" s="28" t="s">
        <v>6</v>
      </c>
      <c r="C10" s="29"/>
      <c r="D10" s="30" t="s">
        <v>25</v>
      </c>
      <c r="E10" s="31">
        <v>12906</v>
      </c>
      <c r="F10" s="31">
        <v>9284</v>
      </c>
      <c r="G10" s="31">
        <f aca="true" t="shared" si="1" ref="G10:G18">F10-E10</f>
        <v>-3622</v>
      </c>
      <c r="H10" s="34">
        <f t="shared" si="0"/>
        <v>-28.06446613977995</v>
      </c>
      <c r="I10" s="32">
        <v>3.8</v>
      </c>
      <c r="J10" s="32">
        <v>3.9</v>
      </c>
      <c r="K10" s="32">
        <f>F10/F7*100</f>
        <v>2.9063178918238677</v>
      </c>
    </row>
    <row r="11" spans="1:11" s="33" customFormat="1" ht="18" customHeight="1">
      <c r="A11" s="27"/>
      <c r="B11" s="28" t="s">
        <v>7</v>
      </c>
      <c r="C11" s="29"/>
      <c r="D11" s="30" t="s">
        <v>26</v>
      </c>
      <c r="E11" s="31">
        <v>52109</v>
      </c>
      <c r="F11" s="31">
        <v>53387</v>
      </c>
      <c r="G11" s="31">
        <f t="shared" si="1"/>
        <v>1278</v>
      </c>
      <c r="H11" s="32">
        <f t="shared" si="0"/>
        <v>2.452551382678616</v>
      </c>
      <c r="I11" s="32">
        <v>15.4</v>
      </c>
      <c r="J11" s="32">
        <v>15.9</v>
      </c>
      <c r="K11" s="32">
        <f>F11/F7*100</f>
        <v>16.71258006148221</v>
      </c>
    </row>
    <row r="12" spans="1:11" s="41" customFormat="1" ht="16.5" customHeight="1">
      <c r="A12" s="35"/>
      <c r="B12" s="36"/>
      <c r="C12" s="37"/>
      <c r="D12" s="38"/>
      <c r="E12" s="39"/>
      <c r="F12" s="39"/>
      <c r="G12" s="39"/>
      <c r="H12" s="40"/>
      <c r="I12" s="40"/>
      <c r="J12" s="40"/>
      <c r="K12" s="40"/>
    </row>
    <row r="13" spans="1:11" s="33" customFormat="1" ht="18" customHeight="1">
      <c r="A13" s="27"/>
      <c r="B13" s="28" t="s">
        <v>8</v>
      </c>
      <c r="C13" s="29"/>
      <c r="D13" s="30" t="s">
        <v>27</v>
      </c>
      <c r="E13" s="31">
        <v>38691</v>
      </c>
      <c r="F13" s="31">
        <v>39394</v>
      </c>
      <c r="G13" s="31">
        <f t="shared" si="1"/>
        <v>703</v>
      </c>
      <c r="H13" s="32">
        <f t="shared" si="0"/>
        <v>1.8169600165413147</v>
      </c>
      <c r="I13" s="32">
        <v>11.6</v>
      </c>
      <c r="J13" s="32">
        <v>11.8</v>
      </c>
      <c r="K13" s="32">
        <v>12.4</v>
      </c>
    </row>
    <row r="14" spans="1:11" s="33" customFormat="1" ht="18" customHeight="1">
      <c r="A14" s="27"/>
      <c r="B14" s="28" t="s">
        <v>9</v>
      </c>
      <c r="C14" s="29"/>
      <c r="D14" s="30" t="s">
        <v>28</v>
      </c>
      <c r="E14" s="31">
        <v>22331</v>
      </c>
      <c r="F14" s="31">
        <v>25646</v>
      </c>
      <c r="G14" s="31">
        <f t="shared" si="1"/>
        <v>3315</v>
      </c>
      <c r="H14" s="32">
        <f t="shared" si="0"/>
        <v>14.844834534951412</v>
      </c>
      <c r="I14" s="32">
        <v>6.3</v>
      </c>
      <c r="J14" s="32">
        <v>6.8</v>
      </c>
      <c r="K14" s="32">
        <f>F14/F7*100</f>
        <v>8.028374477996007</v>
      </c>
    </row>
    <row r="15" spans="1:11" s="33" customFormat="1" ht="18" customHeight="1">
      <c r="A15" s="27"/>
      <c r="B15" s="28" t="s">
        <v>10</v>
      </c>
      <c r="C15" s="29"/>
      <c r="D15" s="30" t="s">
        <v>29</v>
      </c>
      <c r="E15" s="31">
        <v>5286</v>
      </c>
      <c r="F15" s="31">
        <v>5741</v>
      </c>
      <c r="G15" s="31">
        <f t="shared" si="1"/>
        <v>455</v>
      </c>
      <c r="H15" s="32">
        <f t="shared" si="0"/>
        <v>8.607642830117292</v>
      </c>
      <c r="I15" s="32">
        <v>1.5</v>
      </c>
      <c r="J15" s="32">
        <v>1.6</v>
      </c>
      <c r="K15" s="32">
        <f>F15/F7*100</f>
        <v>1.7971963611547637</v>
      </c>
    </row>
    <row r="16" spans="1:11" s="41" customFormat="1" ht="16.5" customHeight="1">
      <c r="A16" s="35"/>
      <c r="B16" s="36"/>
      <c r="C16" s="37"/>
      <c r="D16" s="38"/>
      <c r="E16" s="39"/>
      <c r="F16" s="39"/>
      <c r="G16" s="39"/>
      <c r="H16" s="40"/>
      <c r="I16" s="40"/>
      <c r="J16" s="40"/>
      <c r="K16" s="40"/>
    </row>
    <row r="17" spans="1:11" s="33" customFormat="1" ht="18" customHeight="1">
      <c r="A17" s="27"/>
      <c r="B17" s="28" t="s">
        <v>11</v>
      </c>
      <c r="C17" s="29"/>
      <c r="D17" s="30" t="s">
        <v>30</v>
      </c>
      <c r="E17" s="31">
        <v>45017</v>
      </c>
      <c r="F17" s="31">
        <v>36368</v>
      </c>
      <c r="G17" s="31">
        <f t="shared" si="1"/>
        <v>-8649</v>
      </c>
      <c r="H17" s="34">
        <f t="shared" si="0"/>
        <v>-19.212741853077723</v>
      </c>
      <c r="I17" s="32">
        <v>15.8</v>
      </c>
      <c r="J17" s="32">
        <v>13.8</v>
      </c>
      <c r="K17" s="32">
        <f>F17/F7*100</f>
        <v>11.384852336261355</v>
      </c>
    </row>
    <row r="18" spans="1:11" s="33" customFormat="1" ht="18" customHeight="1">
      <c r="A18" s="27"/>
      <c r="B18" s="28" t="s">
        <v>12</v>
      </c>
      <c r="C18" s="29"/>
      <c r="D18" s="30" t="s">
        <v>31</v>
      </c>
      <c r="E18" s="31">
        <v>11171</v>
      </c>
      <c r="F18" s="31">
        <v>10606</v>
      </c>
      <c r="G18" s="42">
        <f t="shared" si="1"/>
        <v>-565</v>
      </c>
      <c r="H18" s="43">
        <f t="shared" si="0"/>
        <v>-5.057738787933041</v>
      </c>
      <c r="I18" s="32">
        <v>3.8</v>
      </c>
      <c r="J18" s="32">
        <v>3.4</v>
      </c>
      <c r="K18" s="32">
        <f>F18/F7*100</f>
        <v>3.3201645369112387</v>
      </c>
    </row>
    <row r="19" spans="1:11" s="33" customFormat="1" ht="20.25" customHeight="1">
      <c r="A19" s="27"/>
      <c r="B19" s="44" t="s">
        <v>32</v>
      </c>
      <c r="C19" s="45"/>
      <c r="D19" s="30" t="s">
        <v>33</v>
      </c>
      <c r="E19" s="46" t="s">
        <v>34</v>
      </c>
      <c r="F19" s="31">
        <v>96079</v>
      </c>
      <c r="G19" s="31">
        <v>-4870</v>
      </c>
      <c r="H19" s="47">
        <v>-4.8</v>
      </c>
      <c r="I19" s="32">
        <v>31.4</v>
      </c>
      <c r="J19" s="32">
        <v>30.9</v>
      </c>
      <c r="K19" s="32">
        <f>F19/F7*100</f>
        <v>30.07713450329011</v>
      </c>
    </row>
    <row r="20" spans="1:11" s="41" customFormat="1" ht="15" customHeight="1">
      <c r="A20" s="35"/>
      <c r="B20" s="48"/>
      <c r="C20" s="49"/>
      <c r="D20" s="38"/>
      <c r="E20" s="39"/>
      <c r="F20" s="39"/>
      <c r="G20" s="39"/>
      <c r="H20" s="40"/>
      <c r="I20" s="40"/>
      <c r="J20" s="40"/>
      <c r="K20" s="40"/>
    </row>
    <row r="21" spans="1:11" s="33" customFormat="1" ht="18" customHeight="1">
      <c r="A21" s="27"/>
      <c r="B21" s="28" t="s">
        <v>13</v>
      </c>
      <c r="C21" s="29"/>
      <c r="D21" s="30">
        <v>258</v>
      </c>
      <c r="E21" s="31">
        <v>653</v>
      </c>
      <c r="F21" s="31">
        <v>1610</v>
      </c>
      <c r="G21" s="31">
        <v>395</v>
      </c>
      <c r="H21" s="32">
        <f t="shared" si="0"/>
        <v>60.49004594180705</v>
      </c>
      <c r="I21" s="32">
        <v>0.1</v>
      </c>
      <c r="J21" s="32">
        <v>0.2</v>
      </c>
      <c r="K21" s="32">
        <f>F21/F7*100</f>
        <v>0.5040038567251646</v>
      </c>
    </row>
    <row r="22" spans="1:11" ht="15.75" customHeight="1">
      <c r="A22" s="50"/>
      <c r="B22" s="51"/>
      <c r="C22" s="52"/>
      <c r="D22" s="53"/>
      <c r="E22" s="54"/>
      <c r="F22" s="54"/>
      <c r="G22" s="54"/>
      <c r="H22" s="55"/>
      <c r="I22" s="55"/>
      <c r="J22" s="55"/>
      <c r="K22" s="55"/>
    </row>
    <row r="23" spans="1:11" s="26" customFormat="1" ht="18" customHeight="1">
      <c r="A23" s="19" t="s">
        <v>35</v>
      </c>
      <c r="B23" s="51"/>
      <c r="C23" s="52"/>
      <c r="D23" s="22" t="s">
        <v>36</v>
      </c>
      <c r="E23" s="23">
        <v>181155</v>
      </c>
      <c r="F23" s="23">
        <v>177188</v>
      </c>
      <c r="G23" s="24">
        <f>F23-E23</f>
        <v>-3967</v>
      </c>
      <c r="H23" s="25">
        <f>G23/E23*100</f>
        <v>-2.189837432033342</v>
      </c>
      <c r="I23" s="25">
        <v>100</v>
      </c>
      <c r="J23" s="25">
        <v>100</v>
      </c>
      <c r="K23" s="25">
        <v>100</v>
      </c>
    </row>
    <row r="24" spans="1:11" s="26" customFormat="1" ht="15" customHeight="1">
      <c r="A24" s="20"/>
      <c r="B24" s="51"/>
      <c r="C24" s="52"/>
      <c r="D24" s="22"/>
      <c r="E24" s="23"/>
      <c r="F24" s="23"/>
      <c r="G24" s="24"/>
      <c r="H24" s="25"/>
      <c r="I24" s="25"/>
      <c r="J24" s="25"/>
      <c r="K24" s="25"/>
    </row>
    <row r="25" spans="1:11" s="33" customFormat="1" ht="22.5" customHeight="1">
      <c r="A25" s="27"/>
      <c r="B25" s="28" t="s">
        <v>5</v>
      </c>
      <c r="C25" s="29"/>
      <c r="D25" s="30" t="s">
        <v>37</v>
      </c>
      <c r="E25" s="31">
        <v>19697</v>
      </c>
      <c r="F25" s="31">
        <v>21407</v>
      </c>
      <c r="G25" s="31">
        <f>F25-E25</f>
        <v>1710</v>
      </c>
      <c r="H25" s="32">
        <f>G25/E25*100</f>
        <v>8.681525105345992</v>
      </c>
      <c r="I25" s="32">
        <v>10.2</v>
      </c>
      <c r="J25" s="32">
        <v>10.9</v>
      </c>
      <c r="K25" s="32">
        <f>F25/F23*100</f>
        <v>12.081517935751856</v>
      </c>
    </row>
    <row r="26" spans="1:11" s="33" customFormat="1" ht="18" customHeight="1">
      <c r="A26" s="27"/>
      <c r="B26" s="28" t="s">
        <v>6</v>
      </c>
      <c r="C26" s="29"/>
      <c r="D26" s="30" t="s">
        <v>38</v>
      </c>
      <c r="E26" s="31">
        <v>11533</v>
      </c>
      <c r="F26" s="31">
        <v>8136</v>
      </c>
      <c r="G26" s="31">
        <f>F26-E26</f>
        <v>-3397</v>
      </c>
      <c r="H26" s="34">
        <f>G26/E26*100</f>
        <v>-29.454608514696957</v>
      </c>
      <c r="I26" s="32">
        <v>6.3</v>
      </c>
      <c r="J26" s="32">
        <v>6.4</v>
      </c>
      <c r="K26" s="32">
        <f>F26/F23*100</f>
        <v>4.591733074474569</v>
      </c>
    </row>
    <row r="27" spans="1:11" s="33" customFormat="1" ht="18" customHeight="1">
      <c r="A27" s="27"/>
      <c r="B27" s="28" t="s">
        <v>7</v>
      </c>
      <c r="C27" s="29"/>
      <c r="D27" s="30" t="s">
        <v>39</v>
      </c>
      <c r="E27" s="31">
        <v>18936</v>
      </c>
      <c r="F27" s="31">
        <v>19119</v>
      </c>
      <c r="G27" s="31">
        <f>F27-E27</f>
        <v>183</v>
      </c>
      <c r="H27" s="32">
        <f>G27/E27*100</f>
        <v>0.9664131812420786</v>
      </c>
      <c r="I27" s="32">
        <v>10.6</v>
      </c>
      <c r="J27" s="32">
        <v>10.5</v>
      </c>
      <c r="K27" s="32">
        <f>F27/F23*100</f>
        <v>10.790234101632166</v>
      </c>
    </row>
    <row r="28" spans="1:11" s="41" customFormat="1" ht="16.5" customHeight="1">
      <c r="A28" s="35"/>
      <c r="B28" s="36"/>
      <c r="C28" s="37"/>
      <c r="D28" s="38"/>
      <c r="E28" s="39"/>
      <c r="F28" s="39"/>
      <c r="G28" s="39"/>
      <c r="H28" s="40"/>
      <c r="I28" s="40"/>
      <c r="J28" s="40"/>
      <c r="K28" s="40"/>
    </row>
    <row r="29" spans="1:11" s="33" customFormat="1" ht="18" customHeight="1">
      <c r="A29" s="27"/>
      <c r="B29" s="28" t="s">
        <v>8</v>
      </c>
      <c r="C29" s="29"/>
      <c r="D29" s="30" t="s">
        <v>40</v>
      </c>
      <c r="E29" s="31">
        <v>22411</v>
      </c>
      <c r="F29" s="31">
        <v>23483</v>
      </c>
      <c r="G29" s="31">
        <f>F29-E29</f>
        <v>1072</v>
      </c>
      <c r="H29" s="32">
        <f>G29/E29*100</f>
        <v>4.783365311677301</v>
      </c>
      <c r="I29" s="32">
        <v>12.2</v>
      </c>
      <c r="J29" s="32">
        <v>12.4</v>
      </c>
      <c r="K29" s="32">
        <f>F29/F23*100</f>
        <v>13.253154841185633</v>
      </c>
    </row>
    <row r="30" spans="1:11" s="33" customFormat="1" ht="18" customHeight="1">
      <c r="A30" s="27"/>
      <c r="B30" s="28" t="s">
        <v>9</v>
      </c>
      <c r="C30" s="29"/>
      <c r="D30" s="30" t="s">
        <v>41</v>
      </c>
      <c r="E30" s="31">
        <v>7061</v>
      </c>
      <c r="F30" s="31">
        <v>7805</v>
      </c>
      <c r="G30" s="31">
        <f>F30-E30</f>
        <v>744</v>
      </c>
      <c r="H30" s="32">
        <f>G30/E30*100</f>
        <v>10.536751168389745</v>
      </c>
      <c r="I30" s="32">
        <v>3.8</v>
      </c>
      <c r="J30" s="32">
        <v>3.9</v>
      </c>
      <c r="K30" s="32">
        <f>F30/F23*100</f>
        <v>4.404925841479107</v>
      </c>
    </row>
    <row r="31" spans="1:11" s="33" customFormat="1" ht="18" customHeight="1">
      <c r="A31" s="27"/>
      <c r="B31" s="28" t="s">
        <v>10</v>
      </c>
      <c r="C31" s="29"/>
      <c r="D31" s="30" t="s">
        <v>42</v>
      </c>
      <c r="E31" s="31">
        <v>5149</v>
      </c>
      <c r="F31" s="31">
        <v>5548</v>
      </c>
      <c r="G31" s="31">
        <f>F31-E31</f>
        <v>399</v>
      </c>
      <c r="H31" s="32">
        <f>G31/E31*100</f>
        <v>7.7490774907749085</v>
      </c>
      <c r="I31" s="32">
        <v>2.8</v>
      </c>
      <c r="J31" s="32">
        <v>2.8</v>
      </c>
      <c r="K31" s="32">
        <f>F31/F23*100</f>
        <v>3.1311375488182045</v>
      </c>
    </row>
    <row r="32" spans="1:11" s="41" customFormat="1" ht="16.5" customHeight="1">
      <c r="A32" s="35"/>
      <c r="B32" s="36"/>
      <c r="C32" s="37"/>
      <c r="D32" s="38"/>
      <c r="E32" s="39"/>
      <c r="F32" s="39"/>
      <c r="G32" s="39"/>
      <c r="H32" s="40"/>
      <c r="I32" s="40"/>
      <c r="J32" s="40"/>
      <c r="K32" s="40"/>
    </row>
    <row r="33" spans="1:11" s="33" customFormat="1" ht="18" customHeight="1">
      <c r="A33" s="27"/>
      <c r="B33" s="28" t="s">
        <v>11</v>
      </c>
      <c r="C33" s="29"/>
      <c r="D33" s="30" t="s">
        <v>43</v>
      </c>
      <c r="E33" s="31">
        <v>23083</v>
      </c>
      <c r="F33" s="31">
        <v>19226</v>
      </c>
      <c r="G33" s="31">
        <f>F33-E33</f>
        <v>-3857</v>
      </c>
      <c r="H33" s="34">
        <f>G33/E33*100</f>
        <v>-16.70926655980592</v>
      </c>
      <c r="I33" s="32">
        <v>14.4</v>
      </c>
      <c r="J33" s="32">
        <v>12.7</v>
      </c>
      <c r="K33" s="32">
        <f>F33/F23*100</f>
        <v>10.850621938280245</v>
      </c>
    </row>
    <row r="34" spans="1:11" s="33" customFormat="1" ht="18" customHeight="1">
      <c r="A34" s="27"/>
      <c r="B34" s="28" t="s">
        <v>12</v>
      </c>
      <c r="C34" s="29"/>
      <c r="D34" s="30" t="s">
        <v>44</v>
      </c>
      <c r="E34" s="31">
        <v>10587</v>
      </c>
      <c r="F34" s="31">
        <v>10134</v>
      </c>
      <c r="G34" s="42">
        <f>F34-E34</f>
        <v>-453</v>
      </c>
      <c r="H34" s="32">
        <f>G34/E34*100</f>
        <v>-4.278832530461887</v>
      </c>
      <c r="I34" s="32">
        <v>6.3</v>
      </c>
      <c r="J34" s="32">
        <v>5.8</v>
      </c>
      <c r="K34" s="32">
        <f>F34/F23*100</f>
        <v>5.7193489401088105</v>
      </c>
    </row>
    <row r="35" spans="1:11" s="33" customFormat="1" ht="18.75" customHeight="1">
      <c r="A35" s="27"/>
      <c r="B35" s="44" t="s">
        <v>32</v>
      </c>
      <c r="C35" s="45"/>
      <c r="D35" s="30" t="s">
        <v>45</v>
      </c>
      <c r="E35" s="31">
        <v>62311</v>
      </c>
      <c r="F35" s="31">
        <v>61446</v>
      </c>
      <c r="G35" s="42">
        <f>F35-E35</f>
        <v>-865</v>
      </c>
      <c r="H35" s="32">
        <f>G35/E35*100</f>
        <v>-1.3881979104812954</v>
      </c>
      <c r="I35" s="32">
        <v>33.3</v>
      </c>
      <c r="J35" s="32">
        <v>34.4</v>
      </c>
      <c r="K35" s="32">
        <f>F35/F23*100</f>
        <v>34.67842066054135</v>
      </c>
    </row>
    <row r="36" spans="1:11" s="33" customFormat="1" ht="15" customHeight="1">
      <c r="A36" s="27"/>
      <c r="B36" s="48"/>
      <c r="C36" s="49"/>
      <c r="D36" s="30"/>
      <c r="E36" s="31"/>
      <c r="F36" s="31"/>
      <c r="G36" s="31"/>
      <c r="H36" s="32"/>
      <c r="I36" s="32"/>
      <c r="J36" s="32"/>
      <c r="K36" s="32"/>
    </row>
    <row r="37" spans="1:11" s="33" customFormat="1" ht="18" customHeight="1">
      <c r="A37" s="27"/>
      <c r="B37" s="28" t="s">
        <v>13</v>
      </c>
      <c r="C37" s="29"/>
      <c r="D37" s="30">
        <v>130</v>
      </c>
      <c r="E37" s="31">
        <v>387</v>
      </c>
      <c r="F37" s="31">
        <v>884</v>
      </c>
      <c r="G37" s="31">
        <f>F37-E37</f>
        <v>497</v>
      </c>
      <c r="H37" s="32">
        <f>G37/E37*100</f>
        <v>128.4237726098191</v>
      </c>
      <c r="I37" s="32">
        <v>0.1</v>
      </c>
      <c r="J37" s="32">
        <v>0.2</v>
      </c>
      <c r="K37" s="32">
        <v>0.4</v>
      </c>
    </row>
    <row r="38" spans="1:11" s="59" customFormat="1" ht="15.75" customHeight="1">
      <c r="A38" s="56"/>
      <c r="B38" s="51"/>
      <c r="C38" s="52"/>
      <c r="D38" s="53"/>
      <c r="E38" s="57"/>
      <c r="F38" s="57"/>
      <c r="G38" s="57"/>
      <c r="H38" s="58"/>
      <c r="I38" s="58"/>
      <c r="J38" s="58"/>
      <c r="K38" s="58"/>
    </row>
    <row r="39" spans="1:11" s="26" customFormat="1" ht="18" customHeight="1">
      <c r="A39" s="19" t="s">
        <v>14</v>
      </c>
      <c r="B39" s="20"/>
      <c r="C39" s="21"/>
      <c r="D39" s="22" t="s">
        <v>46</v>
      </c>
      <c r="E39" s="23">
        <v>145610</v>
      </c>
      <c r="F39" s="23">
        <v>142254</v>
      </c>
      <c r="G39" s="24">
        <f>F39-E39</f>
        <v>-3356</v>
      </c>
      <c r="H39" s="25">
        <f>G39/E39*100</f>
        <v>-2.304786759151157</v>
      </c>
      <c r="I39" s="25">
        <v>100</v>
      </c>
      <c r="J39" s="25">
        <v>100</v>
      </c>
      <c r="K39" s="25">
        <v>100</v>
      </c>
    </row>
    <row r="40" spans="1:11" s="26" customFormat="1" ht="15" customHeight="1">
      <c r="A40" s="20"/>
      <c r="B40" s="20"/>
      <c r="C40" s="21"/>
      <c r="D40" s="22"/>
      <c r="E40" s="23"/>
      <c r="F40" s="23"/>
      <c r="G40" s="24"/>
      <c r="H40" s="25"/>
      <c r="I40" s="25"/>
      <c r="J40" s="25"/>
      <c r="K40" s="25"/>
    </row>
    <row r="41" spans="1:11" s="33" customFormat="1" ht="21.75" customHeight="1">
      <c r="A41" s="27"/>
      <c r="B41" s="28" t="s">
        <v>5</v>
      </c>
      <c r="C41" s="29"/>
      <c r="D41" s="30" t="s">
        <v>47</v>
      </c>
      <c r="E41" s="31">
        <v>17955</v>
      </c>
      <c r="F41" s="31">
        <v>19920</v>
      </c>
      <c r="G41" s="31">
        <f>F41-E41</f>
        <v>1965</v>
      </c>
      <c r="H41" s="32">
        <f>G41/E41*100</f>
        <v>10.944026733500417</v>
      </c>
      <c r="I41" s="32">
        <v>10.7</v>
      </c>
      <c r="J41" s="32">
        <v>12.3</v>
      </c>
      <c r="K41" s="32">
        <f>F41/F39*100</f>
        <v>14.003121177611877</v>
      </c>
    </row>
    <row r="42" spans="1:11" s="33" customFormat="1" ht="18" customHeight="1">
      <c r="A42" s="27"/>
      <c r="B42" s="28" t="s">
        <v>6</v>
      </c>
      <c r="C42" s="29"/>
      <c r="D42" s="30" t="s">
        <v>48</v>
      </c>
      <c r="E42" s="31">
        <v>1373</v>
      </c>
      <c r="F42" s="31">
        <v>1148</v>
      </c>
      <c r="G42" s="42">
        <f>F42-E42</f>
        <v>-225</v>
      </c>
      <c r="H42" s="34">
        <f>G42/E42*100</f>
        <v>-16.38747268754552</v>
      </c>
      <c r="I42" s="32">
        <v>0.8</v>
      </c>
      <c r="J42" s="32">
        <v>0.9</v>
      </c>
      <c r="K42" s="32">
        <f>F42/F39*100</f>
        <v>0.8070071843322507</v>
      </c>
    </row>
    <row r="43" spans="1:11" s="33" customFormat="1" ht="18" customHeight="1">
      <c r="A43" s="27"/>
      <c r="B43" s="28" t="s">
        <v>7</v>
      </c>
      <c r="C43" s="29"/>
      <c r="D43" s="30" t="s">
        <v>49</v>
      </c>
      <c r="E43" s="31">
        <v>33173</v>
      </c>
      <c r="F43" s="31">
        <v>34268</v>
      </c>
      <c r="G43" s="31">
        <f>F43-E43</f>
        <v>1095</v>
      </c>
      <c r="H43" s="32">
        <f>G43/E43*100</f>
        <v>3.3008772194254363</v>
      </c>
      <c r="I43" s="32">
        <v>21.2</v>
      </c>
      <c r="J43" s="32">
        <v>22.8</v>
      </c>
      <c r="K43" s="32">
        <f>F43/$F$39*100</f>
        <v>24.089305045903807</v>
      </c>
    </row>
    <row r="44" spans="1:11" s="41" customFormat="1" ht="16.5" customHeight="1">
      <c r="A44" s="35"/>
      <c r="B44" s="36"/>
      <c r="C44" s="37"/>
      <c r="D44" s="38"/>
      <c r="E44" s="39"/>
      <c r="F44" s="39"/>
      <c r="G44" s="39"/>
      <c r="H44" s="40"/>
      <c r="I44" s="40"/>
      <c r="J44" s="40"/>
      <c r="K44" s="40"/>
    </row>
    <row r="45" spans="1:11" s="33" customFormat="1" ht="18" customHeight="1">
      <c r="A45" s="27"/>
      <c r="B45" s="28" t="s">
        <v>8</v>
      </c>
      <c r="C45" s="29"/>
      <c r="D45" s="30" t="s">
        <v>50</v>
      </c>
      <c r="E45" s="31">
        <v>16280</v>
      </c>
      <c r="F45" s="31">
        <v>15911</v>
      </c>
      <c r="G45" s="42">
        <f>F45-E45</f>
        <v>-369</v>
      </c>
      <c r="H45" s="32">
        <f>G45/E45*100</f>
        <v>-2.2665847665847663</v>
      </c>
      <c r="I45" s="32">
        <v>10.7</v>
      </c>
      <c r="J45" s="32">
        <v>11.2</v>
      </c>
      <c r="K45" s="32">
        <f>F45/$F$39*100</f>
        <v>11.184922743824426</v>
      </c>
    </row>
    <row r="46" spans="1:11" s="33" customFormat="1" ht="18" customHeight="1">
      <c r="A46" s="27"/>
      <c r="B46" s="28" t="s">
        <v>9</v>
      </c>
      <c r="C46" s="29"/>
      <c r="D46" s="30" t="s">
        <v>51</v>
      </c>
      <c r="E46" s="31">
        <v>15270</v>
      </c>
      <c r="F46" s="31">
        <v>17841</v>
      </c>
      <c r="G46" s="31">
        <f>F46-E46</f>
        <v>2571</v>
      </c>
      <c r="H46" s="32">
        <f>G46/E46*100</f>
        <v>16.836935166994106</v>
      </c>
      <c r="I46" s="32">
        <v>9.3</v>
      </c>
      <c r="J46" s="32">
        <v>10.5</v>
      </c>
      <c r="K46" s="32">
        <f>F46/$F$39*100</f>
        <v>12.541650849888228</v>
      </c>
    </row>
    <row r="47" spans="1:11" s="33" customFormat="1" ht="18" customHeight="1">
      <c r="A47" s="27"/>
      <c r="B47" s="28" t="s">
        <v>10</v>
      </c>
      <c r="C47" s="29"/>
      <c r="D47" s="30">
        <v>74</v>
      </c>
      <c r="E47" s="31">
        <v>137</v>
      </c>
      <c r="F47" s="31">
        <v>193</v>
      </c>
      <c r="G47" s="31">
        <f>F47-E47</f>
        <v>56</v>
      </c>
      <c r="H47" s="32">
        <f>G47/E47*100</f>
        <v>40.87591240875913</v>
      </c>
      <c r="I47" s="32">
        <v>0.1</v>
      </c>
      <c r="J47" s="32">
        <v>0.1</v>
      </c>
      <c r="K47" s="32">
        <f>F47/$F$39*100</f>
        <v>0.13567281060638015</v>
      </c>
    </row>
    <row r="48" spans="1:11" s="41" customFormat="1" ht="16.5" customHeight="1">
      <c r="A48" s="35"/>
      <c r="B48" s="36"/>
      <c r="C48" s="37"/>
      <c r="D48" s="38"/>
      <c r="E48" s="39"/>
      <c r="F48" s="39"/>
      <c r="G48" s="39"/>
      <c r="H48" s="40"/>
      <c r="I48" s="40"/>
      <c r="J48" s="40"/>
      <c r="K48" s="40"/>
    </row>
    <row r="49" spans="1:11" s="33" customFormat="1" ht="18" customHeight="1">
      <c r="A49" s="27"/>
      <c r="B49" s="28" t="s">
        <v>11</v>
      </c>
      <c r="C49" s="29"/>
      <c r="D49" s="30" t="s">
        <v>52</v>
      </c>
      <c r="E49" s="31">
        <v>21934</v>
      </c>
      <c r="F49" s="31">
        <v>17142</v>
      </c>
      <c r="G49" s="31">
        <f>F49-E49</f>
        <v>-4792</v>
      </c>
      <c r="H49" s="34">
        <f>G49/E49*100</f>
        <v>-21.847360262606</v>
      </c>
      <c r="I49" s="32">
        <v>17.6</v>
      </c>
      <c r="J49" s="32">
        <v>15.1</v>
      </c>
      <c r="K49" s="32">
        <f>F49/$F$39*100</f>
        <v>12.050276266396727</v>
      </c>
    </row>
    <row r="50" spans="1:11" s="33" customFormat="1" ht="18" customHeight="1">
      <c r="A50" s="27"/>
      <c r="B50" s="28" t="s">
        <v>12</v>
      </c>
      <c r="C50" s="29"/>
      <c r="D50" s="30">
        <v>549</v>
      </c>
      <c r="E50" s="31">
        <v>584</v>
      </c>
      <c r="F50" s="31">
        <v>472</v>
      </c>
      <c r="G50" s="42">
        <f>F50-E50</f>
        <v>-112</v>
      </c>
      <c r="H50" s="60">
        <f>G50/E50*100</f>
        <v>-19.17808219178082</v>
      </c>
      <c r="I50" s="32">
        <v>0.4</v>
      </c>
      <c r="J50" s="32">
        <v>0.4</v>
      </c>
      <c r="K50" s="32">
        <f>F50/$F$39*100</f>
        <v>0.33180086324461877</v>
      </c>
    </row>
    <row r="51" spans="1:11" s="33" customFormat="1" ht="16.5" customHeight="1">
      <c r="A51" s="27"/>
      <c r="B51" s="44" t="s">
        <v>32</v>
      </c>
      <c r="C51" s="45"/>
      <c r="D51" s="30" t="s">
        <v>53</v>
      </c>
      <c r="E51" s="31">
        <v>38638</v>
      </c>
      <c r="F51" s="31">
        <v>34633</v>
      </c>
      <c r="G51" s="31">
        <f>F51-E51</f>
        <v>-4005</v>
      </c>
      <c r="H51" s="60">
        <f>G51/E51*100</f>
        <v>-10.365443345928878</v>
      </c>
      <c r="I51" s="32">
        <v>29.2</v>
      </c>
      <c r="J51" s="32">
        <v>26.5</v>
      </c>
      <c r="K51" s="32">
        <f>F51/$F$39*100</f>
        <v>24.345888340573904</v>
      </c>
    </row>
    <row r="52" spans="1:11" s="33" customFormat="1" ht="15" customHeight="1">
      <c r="A52" s="27"/>
      <c r="B52" s="48"/>
      <c r="C52" s="49"/>
      <c r="D52" s="30"/>
      <c r="E52" s="31"/>
      <c r="F52" s="31"/>
      <c r="G52" s="31"/>
      <c r="H52" s="32"/>
      <c r="I52" s="32"/>
      <c r="J52" s="32"/>
      <c r="K52" s="32"/>
    </row>
    <row r="53" spans="1:14" s="33" customFormat="1" ht="18" customHeight="1">
      <c r="A53" s="27"/>
      <c r="B53" s="28" t="s">
        <v>13</v>
      </c>
      <c r="C53" s="29"/>
      <c r="D53" s="61">
        <v>128</v>
      </c>
      <c r="E53" s="62">
        <v>266</v>
      </c>
      <c r="F53" s="62">
        <v>726</v>
      </c>
      <c r="G53" s="31">
        <f>F53-E53</f>
        <v>460</v>
      </c>
      <c r="H53" s="32">
        <f>G53/E53*100</f>
        <v>172.93233082706766</v>
      </c>
      <c r="I53" s="63">
        <v>0.1</v>
      </c>
      <c r="J53" s="63">
        <v>0.2</v>
      </c>
      <c r="K53" s="32">
        <f>F53/$F$39*100</f>
        <v>0.5103547176177823</v>
      </c>
      <c r="L53" s="27"/>
      <c r="M53" s="27"/>
      <c r="N53" s="27"/>
    </row>
    <row r="54" spans="1:11" s="59" customFormat="1" ht="11.25" customHeight="1" thickBot="1">
      <c r="A54" s="64"/>
      <c r="B54" s="65"/>
      <c r="C54" s="66"/>
      <c r="D54" s="67"/>
      <c r="E54" s="67"/>
      <c r="F54" s="68"/>
      <c r="G54" s="68"/>
      <c r="H54" s="69"/>
      <c r="I54" s="69"/>
      <c r="J54" s="69"/>
      <c r="K54" s="69"/>
    </row>
    <row r="55" spans="2:3" ht="13.5" customHeight="1" thickTop="1">
      <c r="B55" s="70"/>
      <c r="C55" s="70"/>
    </row>
  </sheetData>
  <mergeCells count="6">
    <mergeCell ref="A1:K1"/>
    <mergeCell ref="A4:C5"/>
    <mergeCell ref="G4:H4"/>
    <mergeCell ref="I4:K4"/>
    <mergeCell ref="G2:J2"/>
    <mergeCell ref="D4:F4"/>
  </mergeCells>
  <printOptions/>
  <pageMargins left="0.23" right="0.19" top="0.78" bottom="0" header="11.16" footer="0.5118110236220472"/>
  <pageSetup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2006-12-27T08:08:17Z</dcterms:created>
  <dcterms:modified xsi:type="dcterms:W3CDTF">2006-12-27T08:08:21Z</dcterms:modified>
  <cp:category/>
  <cp:version/>
  <cp:contentType/>
  <cp:contentStatus/>
</cp:coreProperties>
</file>