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109" sheetId="1" r:id="rId1"/>
  </sheets>
  <definedNames>
    <definedName name="_xlnm.Print_Area" localSheetId="0">'109'!$A$1:$H$63</definedName>
  </definedNames>
  <calcPr fullCalcOnLoad="1"/>
</workbook>
</file>

<file path=xl/sharedStrings.xml><?xml version="1.0" encoding="utf-8"?>
<sst xmlns="http://schemas.openxmlformats.org/spreadsheetml/2006/main" count="76" uniqueCount="55">
  <si>
    <t>観光地</t>
  </si>
  <si>
    <t>平 成 12 年</t>
  </si>
  <si>
    <t>平 成 13 年</t>
  </si>
  <si>
    <t>平 成 14 年</t>
  </si>
  <si>
    <t>平 成 15 年</t>
  </si>
  <si>
    <t>渡航先</t>
  </si>
  <si>
    <r>
      <t xml:space="preserve">109 </t>
    </r>
    <r>
      <rPr>
        <b/>
        <sz val="6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観 </t>
    </r>
    <r>
      <rPr>
        <b/>
        <sz val="6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光 </t>
    </r>
    <r>
      <rPr>
        <b/>
        <sz val="6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客 </t>
    </r>
    <r>
      <rPr>
        <b/>
        <sz val="6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及 </t>
    </r>
    <r>
      <rPr>
        <b/>
        <sz val="6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び </t>
    </r>
    <r>
      <rPr>
        <b/>
        <sz val="6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旅 </t>
    </r>
    <r>
      <rPr>
        <b/>
        <sz val="6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券 </t>
    </r>
    <r>
      <rPr>
        <b/>
        <sz val="6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発 </t>
    </r>
    <r>
      <rPr>
        <b/>
        <sz val="6"/>
        <rFont val="ＭＳ 明朝"/>
        <family val="1"/>
      </rPr>
      <t xml:space="preserve"> </t>
    </r>
    <r>
      <rPr>
        <b/>
        <sz val="22"/>
        <rFont val="ＭＳ 明朝"/>
        <family val="1"/>
      </rPr>
      <t>行</t>
    </r>
  </si>
  <si>
    <t xml:space="preserve">　１ 主要観光地別観光客入り込み数  </t>
  </si>
  <si>
    <t>平成12～平成16年</t>
  </si>
  <si>
    <t>県観光課</t>
  </si>
  <si>
    <t>平 成 16 年</t>
  </si>
  <si>
    <r>
      <t xml:space="preserve"> </t>
    </r>
    <r>
      <rPr>
        <sz val="11"/>
        <rFont val="ＭＳ ゴシック"/>
        <family val="3"/>
      </rPr>
      <t>総           数</t>
    </r>
  </si>
  <si>
    <t>鳥取砂丘・いなば温泉郷周辺</t>
  </si>
  <si>
    <t>大山周辺</t>
  </si>
  <si>
    <t>浦富海岸・岩井温泉周辺</t>
  </si>
  <si>
    <t>八頭</t>
  </si>
  <si>
    <t>倉吉・中部温泉郷周辺</t>
  </si>
  <si>
    <t>東伯耆周辺</t>
  </si>
  <si>
    <t>米子・皆生温泉周辺</t>
  </si>
  <si>
    <t>境港周辺</t>
  </si>
  <si>
    <t>奥日野周辺</t>
  </si>
  <si>
    <t>（注）平成10年から統計基準を変更。</t>
  </si>
  <si>
    <r>
      <t xml:space="preserve">　2  男 </t>
    </r>
    <r>
      <rPr>
        <sz val="12"/>
        <rFont val="ＭＳ 明朝"/>
        <family val="1"/>
      </rPr>
      <t xml:space="preserve"> </t>
    </r>
    <r>
      <rPr>
        <sz val="16"/>
        <rFont val="ＭＳ 明朝"/>
        <family val="1"/>
      </rPr>
      <t xml:space="preserve">女 </t>
    </r>
    <r>
      <rPr>
        <sz val="12"/>
        <rFont val="ＭＳ 明朝"/>
        <family val="1"/>
      </rPr>
      <t xml:space="preserve"> </t>
    </r>
    <r>
      <rPr>
        <sz val="16"/>
        <rFont val="ＭＳ 明朝"/>
        <family val="1"/>
      </rPr>
      <t xml:space="preserve">別 </t>
    </r>
    <r>
      <rPr>
        <sz val="12"/>
        <rFont val="ＭＳ 明朝"/>
        <family val="1"/>
      </rPr>
      <t xml:space="preserve"> </t>
    </r>
    <r>
      <rPr>
        <sz val="16"/>
        <rFont val="ＭＳ 明朝"/>
        <family val="1"/>
      </rPr>
      <t xml:space="preserve">出 </t>
    </r>
    <r>
      <rPr>
        <sz val="12"/>
        <rFont val="ＭＳ 明朝"/>
        <family val="1"/>
      </rPr>
      <t xml:space="preserve"> </t>
    </r>
    <r>
      <rPr>
        <sz val="16"/>
        <rFont val="ＭＳ 明朝"/>
        <family val="1"/>
      </rPr>
      <t xml:space="preserve">国 </t>
    </r>
    <r>
      <rPr>
        <sz val="12"/>
        <rFont val="ＭＳ 明朝"/>
        <family val="1"/>
      </rPr>
      <t xml:space="preserve"> </t>
    </r>
    <r>
      <rPr>
        <sz val="16"/>
        <rFont val="ＭＳ 明朝"/>
        <family val="1"/>
      </rPr>
      <t xml:space="preserve">者 </t>
    </r>
    <r>
      <rPr>
        <sz val="12"/>
        <rFont val="ＭＳ 明朝"/>
        <family val="1"/>
      </rPr>
      <t xml:space="preserve"> </t>
    </r>
    <r>
      <rPr>
        <sz val="16"/>
        <rFont val="ＭＳ 明朝"/>
        <family val="1"/>
      </rPr>
      <t>数</t>
    </r>
  </si>
  <si>
    <t>平成11～平成15年</t>
  </si>
  <si>
    <t xml:space="preserve">法務省「出入国管理統計年報」 </t>
  </si>
  <si>
    <t>平 成 11 年</t>
  </si>
  <si>
    <t>平 成 12 年</t>
  </si>
  <si>
    <t>平 成 13 年</t>
  </si>
  <si>
    <t>平 成 14 年</t>
  </si>
  <si>
    <t>平 成 15 年</t>
  </si>
  <si>
    <r>
      <t xml:space="preserve"> </t>
    </r>
    <r>
      <rPr>
        <b/>
        <sz val="11"/>
        <rFont val="ＭＳ ゴシック"/>
        <family val="3"/>
      </rPr>
      <t>総           数</t>
    </r>
  </si>
  <si>
    <t>男</t>
  </si>
  <si>
    <t>…</t>
  </si>
  <si>
    <t>女</t>
  </si>
  <si>
    <t>（注）平成13年から渡航先別集計はしていない。</t>
  </si>
  <si>
    <t>　3  年代別・性別旅券発行件数</t>
  </si>
  <si>
    <t>平成12～平成16年</t>
  </si>
  <si>
    <t xml:space="preserve">県国際課「旅券発給の概要」 </t>
  </si>
  <si>
    <t>区分</t>
  </si>
  <si>
    <t>平 成 12 年</t>
  </si>
  <si>
    <t>平 成 13 年</t>
  </si>
  <si>
    <t>平 成 14 年</t>
  </si>
  <si>
    <t>平 成 15 年</t>
  </si>
  <si>
    <t>平 成 16 年</t>
  </si>
  <si>
    <r>
      <t xml:space="preserve"> </t>
    </r>
    <r>
      <rPr>
        <b/>
        <sz val="11"/>
        <rFont val="ＭＳ ゴシック"/>
        <family val="3"/>
      </rPr>
      <t>総           数</t>
    </r>
  </si>
  <si>
    <t>19歳以下　　　　　　　　　　総数</t>
  </si>
  <si>
    <t>　　　　　　　　　　　男</t>
  </si>
  <si>
    <t>　　　　　　　　　　　女</t>
  </si>
  <si>
    <t>20～29歳　　　　　　　　　　総数</t>
  </si>
  <si>
    <t>30～39歳　　　　　　　　　　総数</t>
  </si>
  <si>
    <t>40～49歳　　　　　　　　　　総数</t>
  </si>
  <si>
    <t>50～59歳　　　　　　　　　　総数</t>
  </si>
  <si>
    <t>60～69歳　　　　　　　　　　総数</t>
  </si>
  <si>
    <t>70～79歳　　　　　　　　　　総数</t>
  </si>
  <si>
    <t>80歳以上　　　　　　　　　　総数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</si>
</sst>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[Red]\-#,##0.0"/>
    <numFmt numFmtId="178" formatCode="0_);[Red]\(0\)"/>
    <numFmt numFmtId="179" formatCode="#,##0;&quot;▲ &quot;#,##0"/>
    <numFmt numFmtId="180" formatCode="0.0_ "/>
    <numFmt numFmtId="181" formatCode="#,##0.0;&quot;▲ &quot;#,##0.0"/>
    <numFmt numFmtId="182" formatCode="0.0"/>
    <numFmt numFmtId="183" formatCode="#,##0.00;&quot;▲ &quot;#,##0.00"/>
    <numFmt numFmtId="184" formatCode="#,##0.0;&quot;△ &quot;#,##0.0"/>
    <numFmt numFmtId="185" formatCode="_ * #\ ###\ ###\ ##0_ ;_ * \-#\ ###\ ###\ ##0_ ;_ * &quot;-&quot;_ ;_ @_ "/>
    <numFmt numFmtId="186" formatCode="_ * #\ ###\ ###\ ##0.0_ ;_ * \-#\ ###\ ###\ ##0.0_ ;_ * &quot;-&quot;_ ;_ @_ "/>
    <numFmt numFmtId="187" formatCode="_ * #\ ###\ ###\ ##0.0_ ;_ * &quot;△&quot;#\ ###\ ###\ ##0.0_ ;_ * &quot;-&quot;_ ;_ @_ "/>
    <numFmt numFmtId="188" formatCode="#\ ###\ ###\ ##0\ ;\-#\ ###\ ###\ ##0\ "/>
    <numFmt numFmtId="189" formatCode="_ * #\ ###\ ###\ ##0_ ;_ * &quot;△&quot;#\ ###\ ###\ ##0_ ;_ * &quot;-&quot;_ ;_ @_ "/>
    <numFmt numFmtId="190" formatCode="_ * #\ ###\ ###\ ##0\ ;_ * \-#\ ###\ ###\ ##0_ ;_ * &quot;-&quot;_ ;_ @_ "/>
    <numFmt numFmtId="191" formatCode="_ * #\ ###\ ###\ ##0\ ;\ * \-#\ ###\ ###\ ##0_ ;_ * &quot;-&quot;_ ;_ @_ "/>
    <numFmt numFmtId="192" formatCode="_ * #\ ###\ ###\ ##0\ ;\ * \-#\ ###\ ###\ ##0\ ;_ * &quot;-&quot;_ ;_ @_ "/>
    <numFmt numFmtId="193" formatCode="0_);\(0\)"/>
    <numFmt numFmtId="194" formatCode=";\-#\ ###\ ###\ ##0\ ;"/>
    <numFmt numFmtId="195" formatCode=";\-#\ ###\ ###\ ##0;"/>
    <numFmt numFmtId="196" formatCode="#\ ##0"/>
    <numFmt numFmtId="197" formatCode="#\ ###\ ##0"/>
    <numFmt numFmtId="198" formatCode="#\ ##0.0"/>
    <numFmt numFmtId="199" formatCode="#\ ###\ ##0\ "/>
    <numFmt numFmtId="200" formatCode="0\ "/>
    <numFmt numFmtId="201" formatCode="_ * #\ ###\ ###\ ##0.0_ ;_ * &quot;△&quot;\ #\ ###\ ###\ ##0.0_ ;_ * &quot;-&quot;_ ;_ @_ "/>
    <numFmt numFmtId="202" formatCode="0.0_);[Red]\(0.0\)"/>
    <numFmt numFmtId="203" formatCode="0.0%"/>
    <numFmt numFmtId="204" formatCode="###\ ##0\ ;\-\ ###\ ##0\ "/>
    <numFmt numFmtId="205" formatCode="_ * #,##0.0_ ;_ * \-#,##0.0_ ;_ * &quot;-&quot;?_ ;_ @_ 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b/>
      <sz val="6"/>
      <name val="ＭＳ 明朝"/>
      <family val="1"/>
    </font>
    <font>
      <b/>
      <sz val="22"/>
      <name val="ＭＳ 明朝"/>
      <family val="1"/>
    </font>
    <font>
      <sz val="22"/>
      <name val="ＭＳ 明朝"/>
      <family val="1"/>
    </font>
    <font>
      <sz val="22"/>
      <name val="太ミンA101"/>
      <family val="1"/>
    </font>
    <font>
      <sz val="16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b/>
      <sz val="11"/>
      <name val="ＭＳ ゴシック"/>
      <family val="3"/>
    </font>
    <font>
      <sz val="12"/>
      <name val="ＭＳ 明朝"/>
      <family val="1"/>
    </font>
    <font>
      <b/>
      <sz val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distributed" vertical="center"/>
    </xf>
    <xf numFmtId="58" fontId="9" fillId="0" borderId="0" xfId="0" applyNumberFormat="1" applyFont="1" applyAlignment="1">
      <alignment horizontal="distributed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distributed" vertical="center"/>
    </xf>
    <xf numFmtId="49" fontId="9" fillId="0" borderId="3" xfId="0" applyNumberFormat="1" applyFont="1" applyBorder="1" applyAlignment="1">
      <alignment horizontal="distributed" vertical="center"/>
    </xf>
    <xf numFmtId="49" fontId="9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0" xfId="0" applyFont="1" applyFill="1" applyAlignment="1">
      <alignment/>
    </xf>
    <xf numFmtId="176" fontId="11" fillId="0" borderId="0" xfId="0" applyNumberFormat="1" applyFont="1" applyBorder="1" applyAlignment="1">
      <alignment horizontal="left" vertical="center"/>
    </xf>
    <xf numFmtId="176" fontId="10" fillId="0" borderId="0" xfId="0" applyNumberFormat="1" applyFont="1" applyBorder="1" applyAlignment="1">
      <alignment horizontal="left" vertical="center"/>
    </xf>
    <xf numFmtId="176" fontId="10" fillId="0" borderId="7" xfId="0" applyNumberFormat="1" applyFont="1" applyBorder="1" applyAlignment="1">
      <alignment horizontal="left" vertical="center"/>
    </xf>
    <xf numFmtId="185" fontId="12" fillId="0" borderId="0" xfId="17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176" fontId="9" fillId="0" borderId="0" xfId="0" applyNumberFormat="1" applyFont="1" applyBorder="1" applyAlignment="1">
      <alignment horizontal="distributed" vertical="center"/>
    </xf>
    <xf numFmtId="176" fontId="9" fillId="0" borderId="7" xfId="0" applyNumberFormat="1" applyFont="1" applyBorder="1" applyAlignment="1">
      <alignment horizontal="distributed" vertical="center"/>
    </xf>
    <xf numFmtId="185" fontId="9" fillId="0" borderId="0" xfId="17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9" fillId="0" borderId="1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9" fontId="9" fillId="0" borderId="2" xfId="0" applyNumberFormat="1" applyFont="1" applyBorder="1" applyAlignment="1">
      <alignment horizontal="distributed" vertical="center"/>
    </xf>
    <xf numFmtId="176" fontId="14" fillId="0" borderId="0" xfId="0" applyNumberFormat="1" applyFont="1" applyBorder="1" applyAlignment="1">
      <alignment horizontal="left" vertical="center"/>
    </xf>
    <xf numFmtId="176" fontId="12" fillId="0" borderId="0" xfId="0" applyNumberFormat="1" applyFont="1" applyBorder="1" applyAlignment="1">
      <alignment horizontal="left" vertical="center"/>
    </xf>
    <xf numFmtId="188" fontId="12" fillId="0" borderId="0" xfId="17" applyNumberFormat="1" applyFont="1" applyFill="1" applyBorder="1" applyAlignment="1">
      <alignment horizontal="right" vertical="center"/>
    </xf>
    <xf numFmtId="185" fontId="9" fillId="0" borderId="0" xfId="17" applyNumberFormat="1" applyFont="1" applyFill="1" applyBorder="1" applyAlignment="1">
      <alignment horizontal="right" vertical="center"/>
    </xf>
    <xf numFmtId="0" fontId="9" fillId="0" borderId="8" xfId="0" applyFont="1" applyBorder="1" applyAlignment="1">
      <alignment/>
    </xf>
    <xf numFmtId="185" fontId="9" fillId="0" borderId="0" xfId="0" applyNumberFormat="1" applyFont="1" applyFill="1" applyAlignment="1">
      <alignment/>
    </xf>
    <xf numFmtId="176" fontId="14" fillId="0" borderId="0" xfId="0" applyNumberFormat="1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left" vertical="center"/>
    </xf>
    <xf numFmtId="176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38" fontId="9" fillId="0" borderId="0" xfId="17" applyFont="1" applyBorder="1" applyAlignment="1">
      <alignment vertical="center"/>
    </xf>
    <xf numFmtId="179" fontId="9" fillId="0" borderId="0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H76"/>
  <sheetViews>
    <sheetView tabSelected="1" zoomScaleSheetLayoutView="90" workbookViewId="0" topLeftCell="B28">
      <selection activeCell="D19" sqref="D19"/>
    </sheetView>
  </sheetViews>
  <sheetFormatPr defaultColWidth="9.00390625" defaultRowHeight="13.5"/>
  <cols>
    <col min="1" max="1" width="5.00390625" style="20" customWidth="1"/>
    <col min="2" max="2" width="26.625" style="20" customWidth="1"/>
    <col min="3" max="3" width="2.00390625" style="20" customWidth="1"/>
    <col min="4" max="7" width="17.625" style="20" customWidth="1"/>
    <col min="8" max="8" width="17.625" style="23" customWidth="1"/>
    <col min="9" max="16384" width="9.00390625" style="20" customWidth="1"/>
  </cols>
  <sheetData>
    <row r="1" spans="1:8" s="2" customFormat="1" ht="25.5" customHeight="1">
      <c r="A1" s="1" t="s">
        <v>6</v>
      </c>
      <c r="B1" s="1"/>
      <c r="C1" s="1"/>
      <c r="D1" s="1"/>
      <c r="E1" s="1"/>
      <c r="F1" s="1"/>
      <c r="G1" s="1"/>
      <c r="H1" s="1"/>
    </row>
    <row r="2" spans="2:8" s="2" customFormat="1" ht="10.5" customHeight="1">
      <c r="B2" s="3"/>
      <c r="C2" s="3"/>
      <c r="D2" s="4"/>
      <c r="E2" s="4"/>
      <c r="F2" s="4"/>
      <c r="G2" s="4"/>
      <c r="H2" s="5"/>
    </row>
    <row r="3" spans="2:8" s="6" customFormat="1" ht="19.5" customHeight="1">
      <c r="B3" s="7"/>
      <c r="C3" s="7"/>
      <c r="D3" s="8" t="s">
        <v>7</v>
      </c>
      <c r="E3" s="8"/>
      <c r="F3" s="8"/>
      <c r="G3" s="9" t="s">
        <v>8</v>
      </c>
      <c r="H3" s="9"/>
    </row>
    <row r="4" spans="2:8" s="10" customFormat="1" ht="17.25" customHeight="1" thickBot="1">
      <c r="B4" s="11"/>
      <c r="C4" s="11"/>
      <c r="D4" s="12"/>
      <c r="E4" s="13"/>
      <c r="F4" s="14"/>
      <c r="G4" s="15"/>
      <c r="H4" s="16" t="s">
        <v>9</v>
      </c>
    </row>
    <row r="5" spans="1:8" ht="30" customHeight="1" thickTop="1">
      <c r="A5" s="17" t="s">
        <v>0</v>
      </c>
      <c r="B5" s="17"/>
      <c r="C5" s="18"/>
      <c r="D5" s="19" t="s">
        <v>1</v>
      </c>
      <c r="E5" s="19" t="s">
        <v>2</v>
      </c>
      <c r="F5" s="19" t="s">
        <v>3</v>
      </c>
      <c r="G5" s="19" t="s">
        <v>4</v>
      </c>
      <c r="H5" s="19" t="s">
        <v>10</v>
      </c>
    </row>
    <row r="6" spans="1:7" ht="6" customHeight="1">
      <c r="A6" s="21"/>
      <c r="B6" s="21"/>
      <c r="C6" s="22"/>
      <c r="D6" s="23"/>
      <c r="E6" s="23"/>
      <c r="F6" s="23"/>
      <c r="G6" s="23"/>
    </row>
    <row r="7" spans="1:8" s="28" customFormat="1" ht="18.75" customHeight="1">
      <c r="A7" s="24" t="s">
        <v>11</v>
      </c>
      <c r="B7" s="25"/>
      <c r="C7" s="26"/>
      <c r="D7" s="27">
        <v>8597609</v>
      </c>
      <c r="E7" s="27">
        <f>SUM(E8:E16)</f>
        <v>8605000</v>
      </c>
      <c r="F7" s="27">
        <v>8786000</v>
      </c>
      <c r="G7" s="27">
        <f>SUM(G8:G16)</f>
        <v>9175000</v>
      </c>
      <c r="H7" s="27">
        <f>SUM(H8:H16)</f>
        <v>8684000</v>
      </c>
    </row>
    <row r="8" spans="1:8" s="10" customFormat="1" ht="18.75" customHeight="1">
      <c r="A8" s="29"/>
      <c r="B8" s="29" t="s">
        <v>12</v>
      </c>
      <c r="C8" s="30"/>
      <c r="D8" s="31">
        <v>1223605</v>
      </c>
      <c r="E8" s="31">
        <v>1177000</v>
      </c>
      <c r="F8" s="31">
        <v>1190000</v>
      </c>
      <c r="G8" s="31">
        <v>1510000</v>
      </c>
      <c r="H8" s="31">
        <v>1514000</v>
      </c>
    </row>
    <row r="9" spans="1:8" s="10" customFormat="1" ht="18.75" customHeight="1">
      <c r="A9" s="32"/>
      <c r="B9" s="29" t="s">
        <v>13</v>
      </c>
      <c r="C9" s="30"/>
      <c r="D9" s="31">
        <v>1241123</v>
      </c>
      <c r="E9" s="31">
        <v>1247000</v>
      </c>
      <c r="F9" s="31">
        <v>1321000</v>
      </c>
      <c r="G9" s="31">
        <v>1300000</v>
      </c>
      <c r="H9" s="31">
        <v>1107000</v>
      </c>
    </row>
    <row r="10" spans="1:8" s="10" customFormat="1" ht="18.75" customHeight="1">
      <c r="A10" s="32"/>
      <c r="B10" s="29" t="s">
        <v>14</v>
      </c>
      <c r="C10" s="30"/>
      <c r="D10" s="31">
        <v>441278</v>
      </c>
      <c r="E10" s="31">
        <v>398000</v>
      </c>
      <c r="F10" s="31">
        <v>494000</v>
      </c>
      <c r="G10" s="31">
        <v>451000</v>
      </c>
      <c r="H10" s="31">
        <v>441000</v>
      </c>
    </row>
    <row r="11" spans="2:8" s="32" customFormat="1" ht="18.75" customHeight="1">
      <c r="B11" s="29" t="s">
        <v>15</v>
      </c>
      <c r="C11" s="30"/>
      <c r="D11" s="31">
        <v>243699</v>
      </c>
      <c r="E11" s="31">
        <v>270000</v>
      </c>
      <c r="F11" s="31">
        <v>282000</v>
      </c>
      <c r="G11" s="31">
        <v>272000</v>
      </c>
      <c r="H11" s="31">
        <v>239000</v>
      </c>
    </row>
    <row r="12" spans="1:8" s="10" customFormat="1" ht="18.75" customHeight="1">
      <c r="A12" s="32"/>
      <c r="B12" s="29" t="s">
        <v>16</v>
      </c>
      <c r="C12" s="30"/>
      <c r="D12" s="31">
        <v>1624092</v>
      </c>
      <c r="E12" s="31">
        <v>1686000</v>
      </c>
      <c r="F12" s="31">
        <v>1610000</v>
      </c>
      <c r="G12" s="31">
        <v>1599000</v>
      </c>
      <c r="H12" s="31">
        <v>1733000</v>
      </c>
    </row>
    <row r="13" spans="1:8" s="10" customFormat="1" ht="18.75" customHeight="1">
      <c r="A13" s="29"/>
      <c r="B13" s="29" t="s">
        <v>17</v>
      </c>
      <c r="C13" s="30"/>
      <c r="D13" s="31">
        <v>784689</v>
      </c>
      <c r="E13" s="31">
        <v>797000</v>
      </c>
      <c r="F13" s="31">
        <v>797000</v>
      </c>
      <c r="G13" s="31">
        <v>816000</v>
      </c>
      <c r="H13" s="31">
        <v>781000</v>
      </c>
    </row>
    <row r="14" spans="1:8" s="10" customFormat="1" ht="18.75" customHeight="1">
      <c r="A14" s="32"/>
      <c r="B14" s="29" t="s">
        <v>18</v>
      </c>
      <c r="C14" s="30"/>
      <c r="D14" s="31">
        <v>1456870</v>
      </c>
      <c r="E14" s="31">
        <v>1517000</v>
      </c>
      <c r="F14" s="31">
        <v>1525000</v>
      </c>
      <c r="G14" s="31">
        <v>1462000</v>
      </c>
      <c r="H14" s="31">
        <v>1277000</v>
      </c>
    </row>
    <row r="15" spans="2:8" s="32" customFormat="1" ht="18.75" customHeight="1">
      <c r="B15" s="29" t="s">
        <v>19</v>
      </c>
      <c r="C15" s="30"/>
      <c r="D15" s="31">
        <v>1451005</v>
      </c>
      <c r="E15" s="31">
        <v>1409000</v>
      </c>
      <c r="F15" s="31">
        <v>1456000</v>
      </c>
      <c r="G15" s="31">
        <v>1660000</v>
      </c>
      <c r="H15" s="31">
        <v>1489000</v>
      </c>
    </row>
    <row r="16" spans="1:8" s="10" customFormat="1" ht="18.75" customHeight="1">
      <c r="A16" s="32"/>
      <c r="B16" s="33" t="s">
        <v>20</v>
      </c>
      <c r="C16" s="34"/>
      <c r="D16" s="31">
        <v>131255</v>
      </c>
      <c r="E16" s="31">
        <v>104000</v>
      </c>
      <c r="F16" s="31">
        <v>111000</v>
      </c>
      <c r="G16" s="31">
        <v>105000</v>
      </c>
      <c r="H16" s="31">
        <v>103000</v>
      </c>
    </row>
    <row r="17" spans="1:8" ht="6" customHeight="1" thickBot="1">
      <c r="A17" s="35"/>
      <c r="B17" s="35"/>
      <c r="C17" s="35"/>
      <c r="D17" s="35"/>
      <c r="E17" s="35"/>
      <c r="F17" s="36"/>
      <c r="G17" s="36"/>
      <c r="H17" s="36"/>
    </row>
    <row r="18" spans="1:8" ht="24" customHeight="1" thickTop="1">
      <c r="A18" s="37" t="s">
        <v>21</v>
      </c>
      <c r="B18" s="38"/>
      <c r="C18" s="38"/>
      <c r="D18" s="38"/>
      <c r="E18" s="38"/>
      <c r="F18" s="38"/>
      <c r="G18" s="38"/>
      <c r="H18" s="39"/>
    </row>
    <row r="19" spans="1:8" ht="24" customHeight="1">
      <c r="A19" s="37"/>
      <c r="B19" s="38"/>
      <c r="C19" s="38"/>
      <c r="D19" s="38"/>
      <c r="E19" s="38"/>
      <c r="F19" s="38"/>
      <c r="G19" s="38"/>
      <c r="H19" s="39"/>
    </row>
    <row r="20" spans="2:8" s="6" customFormat="1" ht="21.75" customHeight="1">
      <c r="B20" s="7"/>
      <c r="C20" s="7"/>
      <c r="D20" s="8" t="s">
        <v>22</v>
      </c>
      <c r="E20" s="8"/>
      <c r="F20" s="8"/>
      <c r="G20" s="9" t="s">
        <v>23</v>
      </c>
      <c r="H20" s="9"/>
    </row>
    <row r="21" spans="2:8" s="10" customFormat="1" ht="21.75" customHeight="1" thickBot="1">
      <c r="B21" s="11"/>
      <c r="C21" s="11"/>
      <c r="D21" s="12"/>
      <c r="E21" s="13"/>
      <c r="F21" s="14"/>
      <c r="G21" s="40" t="s">
        <v>24</v>
      </c>
      <c r="H21" s="41"/>
    </row>
    <row r="22" spans="1:8" ht="30" customHeight="1" thickTop="1">
      <c r="A22" s="17" t="s">
        <v>5</v>
      </c>
      <c r="B22" s="17"/>
      <c r="C22" s="42"/>
      <c r="D22" s="19" t="s">
        <v>25</v>
      </c>
      <c r="E22" s="19" t="s">
        <v>26</v>
      </c>
      <c r="F22" s="19" t="s">
        <v>27</v>
      </c>
      <c r="G22" s="19" t="s">
        <v>28</v>
      </c>
      <c r="H22" s="19" t="s">
        <v>29</v>
      </c>
    </row>
    <row r="23" spans="1:7" ht="6" customHeight="1">
      <c r="A23" s="21"/>
      <c r="B23" s="21"/>
      <c r="C23" s="22"/>
      <c r="D23" s="23"/>
      <c r="E23" s="23"/>
      <c r="F23" s="23"/>
      <c r="G23" s="23"/>
    </row>
    <row r="24" spans="1:8" s="28" customFormat="1" ht="14.25" customHeight="1">
      <c r="A24" s="43" t="s">
        <v>30</v>
      </c>
      <c r="B24" s="44"/>
      <c r="C24" s="26"/>
      <c r="D24" s="45">
        <v>47179</v>
      </c>
      <c r="E24" s="45">
        <v>52184</v>
      </c>
      <c r="F24" s="45">
        <v>49748</v>
      </c>
      <c r="G24" s="45">
        <v>50583</v>
      </c>
      <c r="H24" s="45">
        <v>50583</v>
      </c>
    </row>
    <row r="25" spans="1:8" s="10" customFormat="1" ht="14.25" customHeight="1">
      <c r="A25" s="29"/>
      <c r="B25" s="29" t="s">
        <v>31</v>
      </c>
      <c r="C25" s="30"/>
      <c r="D25" s="46">
        <v>10019</v>
      </c>
      <c r="E25" s="46">
        <v>11288</v>
      </c>
      <c r="F25" s="46" t="s">
        <v>32</v>
      </c>
      <c r="G25" s="46" t="s">
        <v>32</v>
      </c>
      <c r="H25" s="46" t="s">
        <v>32</v>
      </c>
    </row>
    <row r="26" spans="1:8" s="10" customFormat="1" ht="14.25" customHeight="1">
      <c r="A26" s="32"/>
      <c r="B26" s="29" t="s">
        <v>33</v>
      </c>
      <c r="C26" s="30"/>
      <c r="D26" s="46">
        <v>2253</v>
      </c>
      <c r="E26" s="46">
        <v>2716</v>
      </c>
      <c r="F26" s="46" t="s">
        <v>32</v>
      </c>
      <c r="G26" s="46" t="s">
        <v>32</v>
      </c>
      <c r="H26" s="46" t="s">
        <v>32</v>
      </c>
    </row>
    <row r="27" spans="1:8" s="38" customFormat="1" ht="6" customHeight="1" thickBot="1">
      <c r="A27" s="35"/>
      <c r="B27" s="35"/>
      <c r="C27" s="47"/>
      <c r="D27" s="35"/>
      <c r="E27" s="36"/>
      <c r="F27" s="36"/>
      <c r="G27" s="36"/>
      <c r="H27" s="36"/>
    </row>
    <row r="28" spans="1:8" ht="19.5" customHeight="1" thickTop="1">
      <c r="A28" s="20" t="s">
        <v>34</v>
      </c>
      <c r="H28" s="48"/>
    </row>
    <row r="29" ht="19.5" customHeight="1">
      <c r="H29" s="48"/>
    </row>
    <row r="30" ht="19.5" customHeight="1">
      <c r="H30" s="48"/>
    </row>
    <row r="31" spans="2:8" s="6" customFormat="1" ht="21.75" customHeight="1">
      <c r="B31" s="7"/>
      <c r="C31" s="7"/>
      <c r="D31" s="8" t="s">
        <v>35</v>
      </c>
      <c r="E31" s="8"/>
      <c r="F31" s="8"/>
      <c r="G31" s="9" t="s">
        <v>36</v>
      </c>
      <c r="H31" s="9"/>
    </row>
    <row r="32" spans="2:8" s="10" customFormat="1" ht="21.75" customHeight="1" thickBot="1">
      <c r="B32" s="11"/>
      <c r="C32" s="11"/>
      <c r="D32" s="12"/>
      <c r="E32" s="13"/>
      <c r="F32" s="14"/>
      <c r="G32" s="40" t="s">
        <v>37</v>
      </c>
      <c r="H32" s="41"/>
    </row>
    <row r="33" spans="1:8" ht="30" customHeight="1" thickTop="1">
      <c r="A33" s="17" t="s">
        <v>38</v>
      </c>
      <c r="B33" s="17"/>
      <c r="C33" s="42"/>
      <c r="D33" s="19" t="s">
        <v>39</v>
      </c>
      <c r="E33" s="19" t="s">
        <v>40</v>
      </c>
      <c r="F33" s="19" t="s">
        <v>41</v>
      </c>
      <c r="G33" s="19" t="s">
        <v>42</v>
      </c>
      <c r="H33" s="19" t="s">
        <v>43</v>
      </c>
    </row>
    <row r="34" spans="1:7" ht="6" customHeight="1">
      <c r="A34" s="21"/>
      <c r="B34" s="21"/>
      <c r="C34" s="22"/>
      <c r="D34" s="23"/>
      <c r="E34" s="23"/>
      <c r="F34" s="23"/>
      <c r="G34" s="23"/>
    </row>
    <row r="35" spans="1:8" s="28" customFormat="1" ht="14.25" customHeight="1">
      <c r="A35" s="49" t="s">
        <v>44</v>
      </c>
      <c r="B35" s="49"/>
      <c r="C35" s="50"/>
      <c r="D35" s="45">
        <v>23047</v>
      </c>
      <c r="E35" s="45">
        <f>SUM(E36:E37)</f>
        <v>19911</v>
      </c>
      <c r="F35" s="45">
        <v>16847</v>
      </c>
      <c r="G35" s="45">
        <v>11073</v>
      </c>
      <c r="H35" s="45">
        <v>14942</v>
      </c>
    </row>
    <row r="36" spans="1:8" s="10" customFormat="1" ht="14.25" customHeight="1">
      <c r="A36" s="29"/>
      <c r="B36" s="51" t="s">
        <v>31</v>
      </c>
      <c r="C36" s="30"/>
      <c r="D36" s="46">
        <v>12463</v>
      </c>
      <c r="E36" s="46">
        <f>E40+E43+E46+E49+E52+E55+E58+E61</f>
        <v>10292</v>
      </c>
      <c r="F36" s="46">
        <v>8707</v>
      </c>
      <c r="G36" s="46">
        <f>G40+G43+G46+G49+G52+G55+G58+G61</f>
        <v>5071</v>
      </c>
      <c r="H36" s="46">
        <f>H40+H43+H46+H49+H52+H55+H58+H61</f>
        <v>7348</v>
      </c>
    </row>
    <row r="37" spans="1:8" s="10" customFormat="1" ht="14.25" customHeight="1">
      <c r="A37" s="32"/>
      <c r="B37" s="29" t="s">
        <v>33</v>
      </c>
      <c r="C37" s="30"/>
      <c r="D37" s="46">
        <v>10584</v>
      </c>
      <c r="E37" s="46">
        <f>E41+E44+E47+E50+E53+E56+E59+E62</f>
        <v>9619</v>
      </c>
      <c r="F37" s="46">
        <v>8140</v>
      </c>
      <c r="G37" s="46">
        <f>G41+G44+G47+G50+G53+G56+G59+G62</f>
        <v>5672</v>
      </c>
      <c r="H37" s="46">
        <f>H41+H44+H47+H50+H53+H56+H59+H62</f>
        <v>7594</v>
      </c>
    </row>
    <row r="38" spans="1:8" s="10" customFormat="1" ht="14.25" customHeight="1">
      <c r="A38" s="32"/>
      <c r="B38" s="29"/>
      <c r="C38" s="30"/>
      <c r="D38" s="46"/>
      <c r="E38" s="46"/>
      <c r="F38" s="46"/>
      <c r="G38" s="46"/>
      <c r="H38" s="46"/>
    </row>
    <row r="39" spans="1:8" s="10" customFormat="1" ht="14.25" customHeight="1">
      <c r="A39" s="52" t="s">
        <v>45</v>
      </c>
      <c r="B39" s="53"/>
      <c r="C39" s="34"/>
      <c r="D39" s="46">
        <v>4978</v>
      </c>
      <c r="E39" s="46">
        <f>SUM(E40:E41)</f>
        <v>5061</v>
      </c>
      <c r="F39" s="46">
        <v>4236</v>
      </c>
      <c r="G39" s="46">
        <f>SUM(G40:G41)</f>
        <v>3008</v>
      </c>
      <c r="H39" s="46">
        <f>SUM(H40:H41)</f>
        <v>4337</v>
      </c>
    </row>
    <row r="40" spans="1:8" s="32" customFormat="1" ht="14.25" customHeight="1">
      <c r="A40" s="29"/>
      <c r="B40" s="51" t="s">
        <v>46</v>
      </c>
      <c r="C40" s="30"/>
      <c r="D40" s="46">
        <v>2413</v>
      </c>
      <c r="E40" s="46">
        <v>2283</v>
      </c>
      <c r="F40" s="46">
        <v>2032</v>
      </c>
      <c r="G40" s="46">
        <v>1300</v>
      </c>
      <c r="H40" s="46">
        <v>2112</v>
      </c>
    </row>
    <row r="41" spans="2:8" s="32" customFormat="1" ht="14.25" customHeight="1">
      <c r="B41" s="51" t="s">
        <v>47</v>
      </c>
      <c r="C41" s="30"/>
      <c r="D41" s="46">
        <v>2565</v>
      </c>
      <c r="E41" s="46">
        <v>2778</v>
      </c>
      <c r="F41" s="46">
        <v>2204</v>
      </c>
      <c r="G41" s="46">
        <v>1708</v>
      </c>
      <c r="H41" s="46">
        <v>2225</v>
      </c>
    </row>
    <row r="42" spans="1:8" s="10" customFormat="1" ht="14.25" customHeight="1">
      <c r="A42" s="32" t="s">
        <v>48</v>
      </c>
      <c r="B42" s="54"/>
      <c r="C42" s="30"/>
      <c r="D42" s="46">
        <v>4948</v>
      </c>
      <c r="E42" s="46">
        <f>SUM(E43:E44)</f>
        <v>4200</v>
      </c>
      <c r="F42" s="46">
        <v>3844</v>
      </c>
      <c r="G42" s="46">
        <f>SUM(G43:G44)</f>
        <v>2773</v>
      </c>
      <c r="H42" s="46">
        <f>SUM(H43:H44)</f>
        <v>3461</v>
      </c>
    </row>
    <row r="43" spans="1:8" s="10" customFormat="1" ht="14.25" customHeight="1">
      <c r="A43" s="32"/>
      <c r="B43" s="51" t="s">
        <v>46</v>
      </c>
      <c r="C43" s="30"/>
      <c r="D43" s="46">
        <v>2347</v>
      </c>
      <c r="E43" s="46">
        <v>2055</v>
      </c>
      <c r="F43" s="46">
        <v>1849</v>
      </c>
      <c r="G43" s="46">
        <v>1268</v>
      </c>
      <c r="H43" s="46">
        <v>1581</v>
      </c>
    </row>
    <row r="44" spans="1:8" s="10" customFormat="1" ht="14.25" customHeight="1">
      <c r="A44" s="29"/>
      <c r="B44" s="51" t="s">
        <v>47</v>
      </c>
      <c r="C44" s="30"/>
      <c r="D44" s="46">
        <v>2601</v>
      </c>
      <c r="E44" s="46">
        <v>2145</v>
      </c>
      <c r="F44" s="46">
        <v>1995</v>
      </c>
      <c r="G44" s="46">
        <v>1505</v>
      </c>
      <c r="H44" s="46">
        <v>1880</v>
      </c>
    </row>
    <row r="45" spans="1:8" s="10" customFormat="1" ht="14.25" customHeight="1">
      <c r="A45" s="32" t="s">
        <v>49</v>
      </c>
      <c r="B45" s="54"/>
      <c r="C45" s="30"/>
      <c r="D45" s="46">
        <v>3346</v>
      </c>
      <c r="E45" s="46">
        <f>SUM(E46:E47)</f>
        <v>2606</v>
      </c>
      <c r="F45" s="46">
        <v>2284</v>
      </c>
      <c r="G45" s="46">
        <f>SUM(G46:G47)</f>
        <v>1518</v>
      </c>
      <c r="H45" s="46">
        <f>SUM(H46:H47)</f>
        <v>2148</v>
      </c>
    </row>
    <row r="46" spans="1:8" s="10" customFormat="1" ht="14.25" customHeight="1">
      <c r="A46" s="32"/>
      <c r="B46" s="51" t="s">
        <v>46</v>
      </c>
      <c r="C46" s="30"/>
      <c r="D46" s="46">
        <v>2055</v>
      </c>
      <c r="E46" s="46">
        <v>1472</v>
      </c>
      <c r="F46" s="46">
        <v>1367</v>
      </c>
      <c r="G46" s="46">
        <v>904</v>
      </c>
      <c r="H46" s="46">
        <v>1146</v>
      </c>
    </row>
    <row r="47" spans="1:8" s="10" customFormat="1" ht="14.25" customHeight="1">
      <c r="A47" s="32"/>
      <c r="B47" s="51" t="s">
        <v>47</v>
      </c>
      <c r="C47" s="30"/>
      <c r="D47" s="46">
        <v>1291</v>
      </c>
      <c r="E47" s="46">
        <v>1134</v>
      </c>
      <c r="F47" s="46">
        <v>917</v>
      </c>
      <c r="G47" s="46">
        <v>614</v>
      </c>
      <c r="H47" s="46">
        <v>1002</v>
      </c>
    </row>
    <row r="48" spans="1:8" s="10" customFormat="1" ht="14.25" customHeight="1">
      <c r="A48" s="32" t="s">
        <v>50</v>
      </c>
      <c r="B48" s="54"/>
      <c r="C48" s="30"/>
      <c r="D48" s="46">
        <v>3521</v>
      </c>
      <c r="E48" s="46">
        <f>SUM(E49:E50)</f>
        <v>2736</v>
      </c>
      <c r="F48" s="46">
        <v>2137</v>
      </c>
      <c r="G48" s="46">
        <f>SUM(G49:G50)</f>
        <v>819</v>
      </c>
      <c r="H48" s="46">
        <f>SUM(H49:H50)</f>
        <v>1707</v>
      </c>
    </row>
    <row r="49" spans="1:8" s="10" customFormat="1" ht="14.25" customHeight="1">
      <c r="A49" s="32"/>
      <c r="B49" s="51" t="s">
        <v>46</v>
      </c>
      <c r="C49" s="30"/>
      <c r="D49" s="46">
        <v>2200</v>
      </c>
      <c r="E49" s="46">
        <v>1576</v>
      </c>
      <c r="F49" s="46">
        <v>1249</v>
      </c>
      <c r="G49" s="46">
        <v>337</v>
      </c>
      <c r="H49" s="46">
        <v>900</v>
      </c>
    </row>
    <row r="50" spans="1:8" s="10" customFormat="1" ht="14.25" customHeight="1">
      <c r="A50" s="32"/>
      <c r="B50" s="51" t="s">
        <v>47</v>
      </c>
      <c r="C50" s="30"/>
      <c r="D50" s="46">
        <v>1321</v>
      </c>
      <c r="E50" s="46">
        <v>1160</v>
      </c>
      <c r="F50" s="46">
        <v>888</v>
      </c>
      <c r="G50" s="46">
        <v>482</v>
      </c>
      <c r="H50" s="46">
        <v>807</v>
      </c>
    </row>
    <row r="51" spans="1:8" s="10" customFormat="1" ht="14.25" customHeight="1">
      <c r="A51" s="32" t="s">
        <v>51</v>
      </c>
      <c r="B51" s="54"/>
      <c r="C51" s="30"/>
      <c r="D51" s="46">
        <v>3436</v>
      </c>
      <c r="E51" s="46">
        <f>SUM(E52:E53)</f>
        <v>2936</v>
      </c>
      <c r="F51" s="46">
        <v>2372</v>
      </c>
      <c r="G51" s="46">
        <f>SUM(G52:G53)</f>
        <v>1361</v>
      </c>
      <c r="H51" s="46">
        <f>SUM(H52:H53)</f>
        <v>1859</v>
      </c>
    </row>
    <row r="52" spans="1:8" s="10" customFormat="1" ht="14.25" customHeight="1">
      <c r="A52" s="32"/>
      <c r="B52" s="51" t="s">
        <v>46</v>
      </c>
      <c r="C52" s="30"/>
      <c r="D52" s="46">
        <v>1896</v>
      </c>
      <c r="E52" s="46">
        <v>1584</v>
      </c>
      <c r="F52" s="46">
        <v>1204</v>
      </c>
      <c r="G52" s="46">
        <v>697</v>
      </c>
      <c r="H52" s="46">
        <v>918</v>
      </c>
    </row>
    <row r="53" spans="1:8" s="10" customFormat="1" ht="14.25" customHeight="1">
      <c r="A53" s="32"/>
      <c r="B53" s="51" t="s">
        <v>47</v>
      </c>
      <c r="C53" s="30"/>
      <c r="D53" s="46">
        <v>1540</v>
      </c>
      <c r="E53" s="46">
        <v>1352</v>
      </c>
      <c r="F53" s="46">
        <v>1168</v>
      </c>
      <c r="G53" s="46">
        <v>664</v>
      </c>
      <c r="H53" s="46">
        <v>941</v>
      </c>
    </row>
    <row r="54" spans="1:8" s="10" customFormat="1" ht="14.25" customHeight="1">
      <c r="A54" s="32" t="s">
        <v>52</v>
      </c>
      <c r="B54" s="54"/>
      <c r="C54" s="30"/>
      <c r="D54" s="46">
        <v>1999</v>
      </c>
      <c r="E54" s="46">
        <f>SUM(E55:E56)</f>
        <v>1695</v>
      </c>
      <c r="F54" s="46">
        <v>1300</v>
      </c>
      <c r="G54" s="46">
        <f>SUM(G55:G56)</f>
        <v>811</v>
      </c>
      <c r="H54" s="46">
        <f>SUM(H55:H56)</f>
        <v>957</v>
      </c>
    </row>
    <row r="55" spans="1:8" s="10" customFormat="1" ht="14.25" customHeight="1">
      <c r="A55" s="32"/>
      <c r="B55" s="51" t="s">
        <v>46</v>
      </c>
      <c r="C55" s="30"/>
      <c r="D55" s="46">
        <v>1112</v>
      </c>
      <c r="E55" s="46">
        <v>930</v>
      </c>
      <c r="F55" s="46">
        <v>676</v>
      </c>
      <c r="G55" s="46">
        <v>364</v>
      </c>
      <c r="H55" s="46">
        <v>472</v>
      </c>
    </row>
    <row r="56" spans="1:8" s="10" customFormat="1" ht="14.25" customHeight="1">
      <c r="A56" s="32"/>
      <c r="B56" s="51" t="s">
        <v>47</v>
      </c>
      <c r="C56" s="30"/>
      <c r="D56" s="46">
        <v>887</v>
      </c>
      <c r="E56" s="46">
        <v>765</v>
      </c>
      <c r="F56" s="46">
        <v>624</v>
      </c>
      <c r="G56" s="46">
        <v>447</v>
      </c>
      <c r="H56" s="46">
        <v>485</v>
      </c>
    </row>
    <row r="57" spans="1:8" s="10" customFormat="1" ht="14.25" customHeight="1">
      <c r="A57" s="32" t="s">
        <v>53</v>
      </c>
      <c r="B57" s="54"/>
      <c r="C57" s="30"/>
      <c r="D57" s="46">
        <v>744</v>
      </c>
      <c r="E57" s="46">
        <f>SUM(E58:E59)</f>
        <v>607</v>
      </c>
      <c r="F57" s="46">
        <v>600</v>
      </c>
      <c r="G57" s="46">
        <f>SUM(G58:G59)</f>
        <v>405</v>
      </c>
      <c r="H57" s="46">
        <f>SUM(H58:H59)</f>
        <v>403</v>
      </c>
    </row>
    <row r="58" spans="1:8" s="10" customFormat="1" ht="14.25" customHeight="1">
      <c r="A58" s="32"/>
      <c r="B58" s="51" t="s">
        <v>46</v>
      </c>
      <c r="C58" s="30"/>
      <c r="D58" s="46">
        <v>406</v>
      </c>
      <c r="E58" s="46">
        <v>348</v>
      </c>
      <c r="F58" s="46">
        <v>299</v>
      </c>
      <c r="G58" s="46">
        <v>181</v>
      </c>
      <c r="H58" s="46">
        <v>190</v>
      </c>
    </row>
    <row r="59" spans="1:8" s="10" customFormat="1" ht="14.25" customHeight="1">
      <c r="A59" s="32"/>
      <c r="B59" s="51" t="s">
        <v>47</v>
      </c>
      <c r="C59" s="30"/>
      <c r="D59" s="46">
        <v>338</v>
      </c>
      <c r="E59" s="46">
        <v>259</v>
      </c>
      <c r="F59" s="46">
        <v>301</v>
      </c>
      <c r="G59" s="46">
        <v>224</v>
      </c>
      <c r="H59" s="46">
        <v>213</v>
      </c>
    </row>
    <row r="60" spans="1:8" s="10" customFormat="1" ht="14.25" customHeight="1">
      <c r="A60" s="32" t="s">
        <v>54</v>
      </c>
      <c r="B60" s="54"/>
      <c r="C60" s="30"/>
      <c r="D60" s="46">
        <v>75</v>
      </c>
      <c r="E60" s="46">
        <f>SUM(E61:E62)</f>
        <v>70</v>
      </c>
      <c r="F60" s="46">
        <v>74</v>
      </c>
      <c r="G60" s="46">
        <f>SUM(G61:G62)</f>
        <v>48</v>
      </c>
      <c r="H60" s="46">
        <f>SUM(H61:H62)</f>
        <v>70</v>
      </c>
    </row>
    <row r="61" spans="1:8" s="10" customFormat="1" ht="14.25" customHeight="1">
      <c r="A61" s="32"/>
      <c r="B61" s="51" t="s">
        <v>46</v>
      </c>
      <c r="C61" s="30"/>
      <c r="D61" s="46">
        <v>34</v>
      </c>
      <c r="E61" s="46">
        <v>44</v>
      </c>
      <c r="F61" s="46">
        <v>31</v>
      </c>
      <c r="G61" s="46">
        <v>20</v>
      </c>
      <c r="H61" s="46">
        <v>29</v>
      </c>
    </row>
    <row r="62" spans="1:8" s="10" customFormat="1" ht="14.25" customHeight="1">
      <c r="A62" s="32"/>
      <c r="B62" s="51" t="s">
        <v>47</v>
      </c>
      <c r="C62" s="30"/>
      <c r="D62" s="46">
        <v>41</v>
      </c>
      <c r="E62" s="46">
        <v>26</v>
      </c>
      <c r="F62" s="46">
        <v>43</v>
      </c>
      <c r="G62" s="46">
        <v>28</v>
      </c>
      <c r="H62" s="46">
        <v>41</v>
      </c>
    </row>
    <row r="63" spans="1:8" s="38" customFormat="1" ht="6" customHeight="1" thickBot="1">
      <c r="A63" s="35"/>
      <c r="B63" s="35"/>
      <c r="C63" s="47"/>
      <c r="D63" s="35"/>
      <c r="E63" s="36"/>
      <c r="F63" s="36"/>
      <c r="G63" s="36"/>
      <c r="H63" s="36"/>
    </row>
    <row r="64" ht="6" customHeight="1" thickTop="1">
      <c r="H64" s="20"/>
    </row>
    <row r="65" s="28" customFormat="1" ht="18.75" customHeight="1">
      <c r="A65" s="55"/>
    </row>
    <row r="66" s="10" customFormat="1" ht="18.75" customHeight="1">
      <c r="A66" s="56"/>
    </row>
    <row r="67" s="10" customFormat="1" ht="18.75" customHeight="1">
      <c r="A67" s="56"/>
    </row>
    <row r="68" s="10" customFormat="1" ht="18.75" customHeight="1">
      <c r="A68" s="56"/>
    </row>
    <row r="69" s="32" customFormat="1" ht="18.75" customHeight="1"/>
    <row r="70" s="10" customFormat="1" ht="18.75" customHeight="1">
      <c r="A70" s="56"/>
    </row>
    <row r="71" s="10" customFormat="1" ht="18.75" customHeight="1">
      <c r="A71" s="56"/>
    </row>
    <row r="72" s="10" customFormat="1" ht="18.75" customHeight="1">
      <c r="A72" s="56"/>
    </row>
    <row r="73" s="32" customFormat="1" ht="18.75" customHeight="1">
      <c r="A73" s="57"/>
    </row>
    <row r="74" s="10" customFormat="1" ht="18.75" customHeight="1">
      <c r="A74" s="32"/>
    </row>
    <row r="75" spans="1:8" ht="6" customHeight="1">
      <c r="A75" s="38"/>
      <c r="H75" s="20"/>
    </row>
    <row r="76" ht="14.25" customHeight="1">
      <c r="H76" s="48"/>
    </row>
  </sheetData>
  <mergeCells count="15">
    <mergeCell ref="A33:B33"/>
    <mergeCell ref="A35:B35"/>
    <mergeCell ref="D31:F31"/>
    <mergeCell ref="G31:H31"/>
    <mergeCell ref="G32:H32"/>
    <mergeCell ref="A1:H1"/>
    <mergeCell ref="A24:B24"/>
    <mergeCell ref="A22:B22"/>
    <mergeCell ref="A7:B7"/>
    <mergeCell ref="G20:H20"/>
    <mergeCell ref="G21:H21"/>
    <mergeCell ref="A5:B5"/>
    <mergeCell ref="G3:H3"/>
    <mergeCell ref="D20:F20"/>
    <mergeCell ref="D3:F3"/>
  </mergeCells>
  <printOptions/>
  <pageMargins left="0.4330708661417323" right="0.1968503937007874" top="0.5905511811023623" bottom="0" header="8.425196850393702" footer="0.5118110236220472"/>
  <pageSetup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2006-12-28T00:38:12Z</dcterms:created>
  <dcterms:modified xsi:type="dcterms:W3CDTF">2006-12-28T00:38:13Z</dcterms:modified>
  <cp:category/>
  <cp:version/>
  <cp:contentType/>
  <cp:contentStatus/>
</cp:coreProperties>
</file>