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144" sheetId="1" r:id="rId1"/>
  </sheets>
  <definedNames>
    <definedName name="_xlnm.Print_Area" localSheetId="0">'144'!$A$1:$AC$14</definedName>
  </definedNames>
  <calcPr fullCalcOnLoad="1"/>
</workbook>
</file>

<file path=xl/sharedStrings.xml><?xml version="1.0" encoding="utf-8"?>
<sst xmlns="http://schemas.openxmlformats.org/spreadsheetml/2006/main" count="57" uniqueCount="37">
  <si>
    <t xml:space="preserve"> 員 及 び 措 置 費 </t>
  </si>
  <si>
    <t xml:space="preserve">   平成12～平成16年度</t>
  </si>
  <si>
    <r>
      <t>（単位 金額</t>
    </r>
    <r>
      <rPr>
        <sz val="11"/>
        <rFont val="ＭＳ 明朝"/>
        <family val="1"/>
      </rPr>
      <t xml:space="preserve"> 千</t>
    </r>
    <r>
      <rPr>
        <sz val="11"/>
        <rFont val="ＭＳ 明朝"/>
        <family val="1"/>
      </rPr>
      <t>円）</t>
    </r>
  </si>
  <si>
    <t xml:space="preserve">    県障害福祉課、子ども家庭課</t>
  </si>
  <si>
    <t>年  度</t>
  </si>
  <si>
    <t>総     数</t>
  </si>
  <si>
    <t>母子生活支援施設</t>
  </si>
  <si>
    <t>保育所</t>
  </si>
  <si>
    <t>助産施設</t>
  </si>
  <si>
    <t>乳児院</t>
  </si>
  <si>
    <t>養  護  施  設</t>
  </si>
  <si>
    <r>
      <t xml:space="preserve">知的障害児施設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</si>
  <si>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 xml:space="preserve">肢体不自由児施設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</si>
  <si>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盲  児  施  設</t>
  </si>
  <si>
    <t>児童自立支援施設</t>
  </si>
  <si>
    <t>年度</t>
  </si>
  <si>
    <t>在所人員
      1)</t>
  </si>
  <si>
    <t>措置費</t>
  </si>
  <si>
    <t>総  額</t>
  </si>
  <si>
    <t>月平均</t>
  </si>
  <si>
    <t>在所世帯1)</t>
  </si>
  <si>
    <t>在所人員1)</t>
  </si>
  <si>
    <t>運営費</t>
  </si>
  <si>
    <t>平成</t>
  </si>
  <si>
    <t>12</t>
  </si>
  <si>
    <t>12</t>
  </si>
  <si>
    <t>年</t>
  </si>
  <si>
    <t>13</t>
  </si>
  <si>
    <t>14</t>
  </si>
  <si>
    <t>15</t>
  </si>
  <si>
    <t xml:space="preserve">   16 187</t>
  </si>
  <si>
    <t>16</t>
  </si>
  <si>
    <r>
      <t xml:space="preserve"> （注） 1) ３月１日現在　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 xml:space="preserve">) 知的障害児通園施設を含む 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) 肢体不自由児通園・療護施設を含む　</t>
    </r>
  </si>
  <si>
    <r>
      <t xml:space="preserve">144  児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童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福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祉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施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設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在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所 </t>
    </r>
    <r>
      <rPr>
        <b/>
        <sz val="8"/>
        <rFont val="ＭＳ 明朝"/>
        <family val="1"/>
      </rPr>
      <t xml:space="preserve"> </t>
    </r>
    <r>
      <rPr>
        <b/>
        <sz val="24"/>
        <rFont val="ＭＳ 明朝"/>
        <family val="1"/>
      </rPr>
      <t>人</t>
    </r>
  </si>
  <si>
    <r>
      <t>ろ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あ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児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施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設</t>
    </r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</si>
  <si>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</si>
  <si>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4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</si>
</sst>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;_*\ \-#\ ###\ ###\ ##0;\ * &quot;-&quot;_ ;_ @_ "/>
    <numFmt numFmtId="180" formatCode="_ * #\ ###\ ###\ ##0_ ;_ * &quot;△&quot;#\ ###\ ###\ ##0_ ;_ * &quot;-&quot;_ ;_ @_ "/>
    <numFmt numFmtId="181" formatCode="_ * #\ \ ###\ ##0_ ;_ * &quot;△&quot;#\ ###\ \ ##0_ ;_ * &quot;-&quot;_ ;_ @_ "/>
    <numFmt numFmtId="182" formatCode="_ * #\ \ ###\ ##0_ ;_ * &quot;△&quot;#\ \ \ \ \ ###\ \ ##0_ ;_ * &quot;-&quot;_ ;_ @_ "/>
    <numFmt numFmtId="183" formatCode="_ * #\ \ ###\ ##0_ ;_ * &quot;△&quot;#\ \ \ \ ###\ \ ##0_ ;_ * &quot;-&quot;_ ;_ @_ "/>
    <numFmt numFmtId="184" formatCode="_ * #\ \ ###\ ##0_ ;_ * &quot;△&quot;#\ \ ###\ \ ##0_ ;_ * &quot;-&quot;_ ;_ @_ "/>
    <numFmt numFmtId="185" formatCode="_ * #\ \ ###\ ##0_ ;_ * &quot;△&quot;#\ \ \ ###\ \ ##0_ ;_ * &quot;-&quot;_ ;_ @_ "/>
    <numFmt numFmtId="186" formatCode="#,##0_ "/>
    <numFmt numFmtId="187" formatCode="0_);[Red]\(0\)"/>
    <numFmt numFmtId="188" formatCode="_ * #,##0;_ * \-#,##0;_ * &quot;-&quot;;_ @"/>
    <numFmt numFmtId="189" formatCode="#,##0;&quot;△ &quot;#,##0"/>
    <numFmt numFmtId="190" formatCode="#,##0.0;&quot;△ &quot;#,##0.0"/>
    <numFmt numFmtId="191" formatCode="0;&quot;△ &quot;0"/>
    <numFmt numFmtId="192" formatCode="0.0;&quot;△ &quot;0.0"/>
    <numFmt numFmtId="193" formatCode="0_ "/>
    <numFmt numFmtId="194" formatCode="0.E+00"/>
    <numFmt numFmtId="195" formatCode="#,##0.00;&quot;△ &quot;#,##0.00"/>
    <numFmt numFmtId="196" formatCode="#,##0.0;[Red]\-#,##0.0"/>
    <numFmt numFmtId="197" formatCode="0.0"/>
    <numFmt numFmtId="198" formatCode="#,##0.0_ "/>
    <numFmt numFmtId="199" formatCode="_ * #\ ###\ ##0_ ;_ * \-#\ ###\ ##0_ ;_ * &quot;-&quot;_ ;_ @_ "/>
    <numFmt numFmtId="200" formatCode="_ * #,##0.0_ ;_ * \-#,##0.0_ ;_ * &quot;-&quot;_ ;_ @_ "/>
    <numFmt numFmtId="201" formatCode="#\ ###\ ###\ ##0;\-#\ ###\ ###\ ##0"/>
    <numFmt numFmtId="202" formatCode="#\ ###\ ###\ ##0;\-#\ ###\ ###\ 0"/>
    <numFmt numFmtId="203" formatCode="[&lt;=999]000;[&lt;=99999]000\-00;000\-0000"/>
  </numFmts>
  <fonts count="15">
    <font>
      <sz val="11"/>
      <name val="ＭＳ 明朝"/>
      <family val="1"/>
    </font>
    <font>
      <u val="single"/>
      <sz val="9.35"/>
      <color indexed="12"/>
      <name val="ＭＳ 明朝"/>
      <family val="1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24"/>
      <name val="ＭＳ 明朝"/>
      <family val="1"/>
    </font>
    <font>
      <b/>
      <sz val="8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distributed" vertical="center"/>
      <protection/>
    </xf>
    <xf numFmtId="0" fontId="10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1" xfId="21" applyFont="1" applyBorder="1" applyAlignment="1">
      <alignment horizontal="right"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2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9" xfId="21" applyFont="1" applyBorder="1" applyAlignment="1">
      <alignment horizontal="distributed" vertical="center" wrapText="1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distributed" vertical="center"/>
      <protection/>
    </xf>
    <xf numFmtId="0" fontId="0" fillId="0" borderId="9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5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right" vertical="center"/>
      <protection/>
    </xf>
    <xf numFmtId="49" fontId="0" fillId="0" borderId="0" xfId="21" applyNumberFormat="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left" vertical="center"/>
      <protection/>
    </xf>
    <xf numFmtId="178" fontId="0" fillId="0" borderId="0" xfId="17" applyNumberFormat="1" applyFont="1" applyFill="1" applyBorder="1" applyAlignment="1">
      <alignment vertical="center"/>
    </xf>
    <xf numFmtId="41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177" fontId="0" fillId="0" borderId="0" xfId="17" applyNumberFormat="1" applyFont="1" applyFill="1" applyBorder="1" applyAlignment="1">
      <alignment vertical="center"/>
    </xf>
    <xf numFmtId="49" fontId="0" fillId="0" borderId="15" xfId="21" applyNumberFormat="1" applyFont="1" applyFill="1" applyBorder="1" applyAlignment="1">
      <alignment horizontal="right"/>
      <protection/>
    </xf>
    <xf numFmtId="0" fontId="0" fillId="0" borderId="0" xfId="21" applyFont="1" applyBorder="1">
      <alignment/>
      <protection/>
    </xf>
    <xf numFmtId="0" fontId="2" fillId="0" borderId="0" xfId="21" applyFont="1" applyFill="1">
      <alignment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13" fillId="0" borderId="0" xfId="21" applyFont="1" applyFill="1" applyBorder="1" applyAlignment="1">
      <alignment vertical="center"/>
      <protection/>
    </xf>
    <xf numFmtId="49" fontId="13" fillId="0" borderId="0" xfId="21" applyNumberFormat="1" applyFont="1" applyFill="1" applyBorder="1" applyAlignment="1">
      <alignment horizontal="center" vertical="center"/>
      <protection/>
    </xf>
    <xf numFmtId="0" fontId="13" fillId="0" borderId="16" xfId="21" applyFont="1" applyFill="1" applyBorder="1" applyAlignment="1">
      <alignment vertical="center"/>
      <protection/>
    </xf>
    <xf numFmtId="178" fontId="13" fillId="0" borderId="0" xfId="17" applyNumberFormat="1" applyFont="1" applyFill="1" applyBorder="1" applyAlignment="1" applyProtection="1">
      <alignment vertical="center"/>
      <protection/>
    </xf>
    <xf numFmtId="178" fontId="13" fillId="0" borderId="0" xfId="17" applyNumberFormat="1" applyFont="1" applyFill="1" applyBorder="1" applyAlignment="1">
      <alignment vertical="center"/>
    </xf>
    <xf numFmtId="0" fontId="13" fillId="0" borderId="0" xfId="17" applyNumberFormat="1" applyFont="1" applyFill="1" applyBorder="1" applyAlignment="1">
      <alignment horizontal="center" vertical="center"/>
    </xf>
    <xf numFmtId="41" fontId="13" fillId="0" borderId="0" xfId="17" applyNumberFormat="1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177" fontId="13" fillId="0" borderId="0" xfId="17" applyNumberFormat="1" applyFont="1" applyFill="1" applyBorder="1" applyAlignment="1">
      <alignment vertical="center"/>
    </xf>
    <xf numFmtId="49" fontId="13" fillId="0" borderId="15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4" fillId="0" borderId="0" xfId="21" applyFont="1" applyFill="1">
      <alignment/>
      <protection/>
    </xf>
    <xf numFmtId="0" fontId="0" fillId="0" borderId="1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176" fontId="8" fillId="0" borderId="17" xfId="17" applyNumberFormat="1" applyFont="1" applyBorder="1" applyAlignment="1">
      <alignment vertical="center"/>
    </xf>
    <xf numFmtId="176" fontId="8" fillId="0" borderId="1" xfId="17" applyNumberFormat="1" applyFont="1" applyBorder="1" applyAlignment="1">
      <alignment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>
      <alignment vertical="center"/>
    </xf>
    <xf numFmtId="38" fontId="8" fillId="0" borderId="18" xfId="17" applyFont="1" applyBorder="1" applyAlignment="1">
      <alignment vertical="center"/>
    </xf>
    <xf numFmtId="0" fontId="0" fillId="0" borderId="4" xfId="21" applyFont="1" applyBorder="1" applyAlignment="1">
      <alignment horizontal="left"/>
      <protection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 applyAlignment="1">
      <alignment/>
      <protection/>
    </xf>
    <xf numFmtId="178" fontId="2" fillId="0" borderId="0" xfId="21" applyNumberFormat="1" applyFont="1">
      <alignment/>
      <protection/>
    </xf>
    <xf numFmtId="43" fontId="2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SheetLayoutView="100" workbookViewId="0" topLeftCell="A1">
      <selection activeCell="A16" sqref="A16"/>
    </sheetView>
  </sheetViews>
  <sheetFormatPr defaultColWidth="8.796875" defaultRowHeight="14.25"/>
  <cols>
    <col min="1" max="1" width="5.09765625" style="25" customWidth="1"/>
    <col min="2" max="2" width="2.59765625" style="25" customWidth="1"/>
    <col min="3" max="3" width="4.8984375" style="25" customWidth="1"/>
    <col min="4" max="4" width="11.59765625" style="25" customWidth="1"/>
    <col min="5" max="5" width="14.59765625" style="25" customWidth="1"/>
    <col min="6" max="6" width="13.5" style="25" customWidth="1"/>
    <col min="7" max="7" width="9.5" style="25" customWidth="1"/>
    <col min="8" max="8" width="12.5" style="25" customWidth="1"/>
    <col min="9" max="9" width="11.09765625" style="25" customWidth="1"/>
    <col min="10" max="10" width="15" style="25" customWidth="1"/>
    <col min="11" max="11" width="9" style="25" customWidth="1"/>
    <col min="12" max="12" width="10.09765625" style="25" customWidth="1"/>
    <col min="13" max="13" width="8.59765625" style="25" customWidth="1"/>
    <col min="14" max="14" width="12.8984375" style="25" customWidth="1"/>
    <col min="15" max="15" width="0.8984375" style="77" customWidth="1"/>
    <col min="16" max="16" width="9.59765625" style="78" customWidth="1"/>
    <col min="17" max="17" width="12.3984375" style="25" customWidth="1"/>
    <col min="18" max="18" width="10.3984375" style="25" customWidth="1"/>
    <col min="19" max="19" width="12.59765625" style="25" customWidth="1"/>
    <col min="20" max="20" width="9.59765625" style="25" customWidth="1"/>
    <col min="21" max="21" width="13.09765625" style="25" customWidth="1"/>
    <col min="22" max="22" width="9.59765625" style="25" customWidth="1"/>
    <col min="23" max="23" width="11.59765625" style="25" customWidth="1"/>
    <col min="24" max="24" width="9.59765625" style="25" customWidth="1"/>
    <col min="25" max="25" width="11.59765625" style="25" customWidth="1"/>
    <col min="26" max="26" width="9.59765625" style="25" customWidth="1"/>
    <col min="27" max="27" width="12" style="25" customWidth="1"/>
    <col min="28" max="28" width="4.59765625" style="25" customWidth="1"/>
    <col min="29" max="29" width="4.09765625" style="25" customWidth="1"/>
    <col min="30" max="16384" width="8.8984375" style="25" customWidth="1"/>
  </cols>
  <sheetData>
    <row r="1" spans="2:29" s="1" customFormat="1" ht="27.75" customHeight="1">
      <c r="B1" s="2"/>
      <c r="C1" s="2"/>
      <c r="D1" s="2"/>
      <c r="E1" s="2"/>
      <c r="F1" s="2"/>
      <c r="H1" s="3" t="s">
        <v>33</v>
      </c>
      <c r="I1" s="4"/>
      <c r="J1" s="4"/>
      <c r="K1" s="4"/>
      <c r="L1" s="4"/>
      <c r="M1" s="4"/>
      <c r="N1" s="4"/>
      <c r="O1" s="5"/>
      <c r="P1" s="6" t="s">
        <v>0</v>
      </c>
      <c r="Q1" s="6"/>
      <c r="R1" s="6"/>
      <c r="S1" s="6"/>
      <c r="T1" s="6"/>
      <c r="U1" s="7" t="s">
        <v>1</v>
      </c>
      <c r="V1" s="7"/>
      <c r="W1" s="7"/>
      <c r="X1" s="8"/>
      <c r="Y1" s="8"/>
      <c r="Z1" s="8"/>
      <c r="AA1" s="8"/>
      <c r="AB1" s="8"/>
      <c r="AC1" s="8"/>
    </row>
    <row r="2" spans="1:29" s="1" customFormat="1" ht="36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s="1" customFormat="1" ht="21.75" customHeight="1" thickBot="1">
      <c r="A3" s="12" t="s">
        <v>2</v>
      </c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  <c r="U3" s="13"/>
      <c r="V3" s="13"/>
      <c r="W3" s="13"/>
      <c r="X3" s="13"/>
      <c r="Y3" s="13"/>
      <c r="Z3" s="15" t="s">
        <v>3</v>
      </c>
      <c r="AA3" s="16"/>
      <c r="AB3" s="16"/>
      <c r="AC3" s="16"/>
      <c r="AD3" s="13"/>
    </row>
    <row r="4" spans="1:29" ht="19.5" customHeight="1" thickTop="1">
      <c r="A4" s="17" t="s">
        <v>4</v>
      </c>
      <c r="B4" s="18"/>
      <c r="C4" s="18"/>
      <c r="D4" s="18" t="s">
        <v>5</v>
      </c>
      <c r="E4" s="18"/>
      <c r="F4" s="18"/>
      <c r="G4" s="18" t="s">
        <v>6</v>
      </c>
      <c r="H4" s="18"/>
      <c r="I4" s="18" t="s">
        <v>7</v>
      </c>
      <c r="J4" s="18"/>
      <c r="K4" s="18" t="s">
        <v>8</v>
      </c>
      <c r="L4" s="18"/>
      <c r="M4" s="18" t="s">
        <v>9</v>
      </c>
      <c r="N4" s="18"/>
      <c r="O4" s="19"/>
      <c r="P4" s="20" t="s">
        <v>10</v>
      </c>
      <c r="Q4" s="21"/>
      <c r="R4" s="22" t="s">
        <v>11</v>
      </c>
      <c r="S4" s="22"/>
      <c r="T4" s="22" t="s">
        <v>12</v>
      </c>
      <c r="U4" s="22"/>
      <c r="V4" s="23" t="s">
        <v>13</v>
      </c>
      <c r="W4" s="21"/>
      <c r="X4" s="23" t="s">
        <v>34</v>
      </c>
      <c r="Y4" s="21"/>
      <c r="Z4" s="18" t="s">
        <v>14</v>
      </c>
      <c r="AA4" s="18"/>
      <c r="AB4" s="18" t="s">
        <v>15</v>
      </c>
      <c r="AC4" s="24"/>
    </row>
    <row r="5" spans="1:29" ht="19.5" customHeight="1">
      <c r="A5" s="26"/>
      <c r="B5" s="27"/>
      <c r="C5" s="27"/>
      <c r="D5" s="28" t="s">
        <v>16</v>
      </c>
      <c r="E5" s="27" t="s">
        <v>17</v>
      </c>
      <c r="F5" s="27"/>
      <c r="G5" s="27"/>
      <c r="H5" s="27"/>
      <c r="I5" s="27"/>
      <c r="J5" s="27"/>
      <c r="K5" s="27"/>
      <c r="L5" s="27"/>
      <c r="M5" s="27"/>
      <c r="N5" s="27"/>
      <c r="O5" s="19"/>
      <c r="P5" s="29"/>
      <c r="Q5" s="30"/>
      <c r="R5" s="31"/>
      <c r="S5" s="31"/>
      <c r="T5" s="31"/>
      <c r="U5" s="31"/>
      <c r="V5" s="32"/>
      <c r="W5" s="30"/>
      <c r="X5" s="32"/>
      <c r="Y5" s="30"/>
      <c r="Z5" s="27"/>
      <c r="AA5" s="27"/>
      <c r="AB5" s="27"/>
      <c r="AC5" s="33"/>
    </row>
    <row r="6" spans="1:29" ht="19.5" customHeight="1">
      <c r="A6" s="26"/>
      <c r="B6" s="27"/>
      <c r="C6" s="27"/>
      <c r="D6" s="27"/>
      <c r="E6" s="34" t="s">
        <v>18</v>
      </c>
      <c r="F6" s="34" t="s">
        <v>19</v>
      </c>
      <c r="G6" s="35" t="s">
        <v>20</v>
      </c>
      <c r="H6" s="34" t="s">
        <v>17</v>
      </c>
      <c r="I6" s="35" t="s">
        <v>21</v>
      </c>
      <c r="J6" s="34" t="s">
        <v>22</v>
      </c>
      <c r="K6" s="35" t="s">
        <v>21</v>
      </c>
      <c r="L6" s="34" t="s">
        <v>17</v>
      </c>
      <c r="M6" s="35" t="s">
        <v>21</v>
      </c>
      <c r="N6" s="34" t="s">
        <v>17</v>
      </c>
      <c r="O6" s="19"/>
      <c r="P6" s="36" t="s">
        <v>21</v>
      </c>
      <c r="Q6" s="34" t="s">
        <v>17</v>
      </c>
      <c r="R6" s="37" t="s">
        <v>21</v>
      </c>
      <c r="S6" s="34" t="s">
        <v>17</v>
      </c>
      <c r="T6" s="37" t="s">
        <v>21</v>
      </c>
      <c r="U6" s="34" t="s">
        <v>17</v>
      </c>
      <c r="V6" s="37" t="s">
        <v>21</v>
      </c>
      <c r="W6" s="34" t="s">
        <v>17</v>
      </c>
      <c r="X6" s="37" t="s">
        <v>21</v>
      </c>
      <c r="Y6" s="34" t="s">
        <v>17</v>
      </c>
      <c r="Z6" s="37" t="s">
        <v>21</v>
      </c>
      <c r="AA6" s="34" t="s">
        <v>17</v>
      </c>
      <c r="AB6" s="27"/>
      <c r="AC6" s="33"/>
    </row>
    <row r="7" spans="1:29" ht="9" customHeight="1">
      <c r="A7" s="19"/>
      <c r="B7" s="19"/>
      <c r="C7" s="3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3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40"/>
      <c r="AC7" s="19"/>
    </row>
    <row r="8" spans="1:29" s="50" customFormat="1" ht="16.5" customHeight="1">
      <c r="A8" s="41" t="s">
        <v>23</v>
      </c>
      <c r="B8" s="42" t="s">
        <v>24</v>
      </c>
      <c r="C8" s="43" t="s">
        <v>15</v>
      </c>
      <c r="D8" s="44">
        <v>15889</v>
      </c>
      <c r="E8" s="44">
        <v>12713467</v>
      </c>
      <c r="F8" s="44">
        <v>1059456</v>
      </c>
      <c r="G8" s="44">
        <v>59</v>
      </c>
      <c r="H8" s="44">
        <v>137818</v>
      </c>
      <c r="I8" s="44">
        <v>15364</v>
      </c>
      <c r="J8" s="44">
        <v>10849113</v>
      </c>
      <c r="K8" s="45">
        <v>1</v>
      </c>
      <c r="L8" s="44">
        <v>3439</v>
      </c>
      <c r="M8" s="44">
        <v>17</v>
      </c>
      <c r="N8" s="44">
        <v>122506</v>
      </c>
      <c r="O8" s="46"/>
      <c r="P8" s="46">
        <v>170</v>
      </c>
      <c r="Q8" s="44">
        <v>531412</v>
      </c>
      <c r="R8" s="44">
        <v>177</v>
      </c>
      <c r="S8" s="44">
        <v>515119</v>
      </c>
      <c r="T8" s="44">
        <v>76</v>
      </c>
      <c r="U8" s="44">
        <v>145622</v>
      </c>
      <c r="V8" s="44">
        <v>7</v>
      </c>
      <c r="W8" s="44">
        <v>40631</v>
      </c>
      <c r="X8" s="44">
        <v>6</v>
      </c>
      <c r="Y8" s="44">
        <v>31563</v>
      </c>
      <c r="Z8" s="44">
        <v>12</v>
      </c>
      <c r="AA8" s="47">
        <v>31307</v>
      </c>
      <c r="AB8" s="48" t="s">
        <v>25</v>
      </c>
      <c r="AC8" s="49" t="s">
        <v>26</v>
      </c>
    </row>
    <row r="9" spans="1:29" s="50" customFormat="1" ht="16.5" customHeight="1">
      <c r="A9" s="51"/>
      <c r="B9" s="52" t="s">
        <v>35</v>
      </c>
      <c r="C9" s="53"/>
      <c r="D9" s="44">
        <v>16122</v>
      </c>
      <c r="E9" s="44">
        <v>12713467</v>
      </c>
      <c r="F9" s="44">
        <v>1059456</v>
      </c>
      <c r="G9" s="44">
        <v>63</v>
      </c>
      <c r="H9" s="44">
        <v>140508</v>
      </c>
      <c r="I9" s="44">
        <v>15579</v>
      </c>
      <c r="J9" s="44">
        <v>11218401</v>
      </c>
      <c r="K9" s="45">
        <v>0</v>
      </c>
      <c r="L9" s="44">
        <v>3227</v>
      </c>
      <c r="M9" s="44">
        <v>17</v>
      </c>
      <c r="N9" s="44">
        <v>109600</v>
      </c>
      <c r="O9" s="46"/>
      <c r="P9" s="46">
        <v>194</v>
      </c>
      <c r="Q9" s="44">
        <v>554212</v>
      </c>
      <c r="R9" s="44">
        <v>177</v>
      </c>
      <c r="S9" s="44">
        <v>495781</v>
      </c>
      <c r="T9" s="44">
        <v>71</v>
      </c>
      <c r="U9" s="44">
        <v>105963</v>
      </c>
      <c r="V9" s="44">
        <v>6</v>
      </c>
      <c r="W9" s="44">
        <v>33211</v>
      </c>
      <c r="X9" s="44">
        <v>6</v>
      </c>
      <c r="Y9" s="44">
        <v>21275</v>
      </c>
      <c r="Z9" s="44">
        <v>9</v>
      </c>
      <c r="AA9" s="47">
        <v>31289</v>
      </c>
      <c r="AB9" s="48" t="s">
        <v>27</v>
      </c>
      <c r="AC9" s="54"/>
    </row>
    <row r="10" spans="1:29" s="50" customFormat="1" ht="16.5" customHeight="1">
      <c r="A10" s="51"/>
      <c r="B10" s="52" t="s">
        <v>36</v>
      </c>
      <c r="C10" s="53"/>
      <c r="D10" s="44">
        <f>G10+I10+K10+M10+P10+R10+T10+V10+X10+Z10</f>
        <v>16468</v>
      </c>
      <c r="E10" s="44">
        <f>H10+J10+L10+N10+Q10+S10+U10+W10+Y10+AA10</f>
        <v>13044450</v>
      </c>
      <c r="F10" s="44">
        <f>E10/12</f>
        <v>1087037.5</v>
      </c>
      <c r="G10" s="44">
        <v>75</v>
      </c>
      <c r="H10" s="44">
        <v>164198</v>
      </c>
      <c r="I10" s="44">
        <v>15958</v>
      </c>
      <c r="J10" s="44">
        <v>11591916</v>
      </c>
      <c r="K10" s="45">
        <v>0</v>
      </c>
      <c r="L10" s="44">
        <v>2908</v>
      </c>
      <c r="M10" s="44">
        <v>19</v>
      </c>
      <c r="N10" s="44">
        <v>126420</v>
      </c>
      <c r="O10" s="46"/>
      <c r="P10" s="46">
        <v>217</v>
      </c>
      <c r="Q10" s="44">
        <v>586868</v>
      </c>
      <c r="R10" s="44">
        <v>120</v>
      </c>
      <c r="S10" s="44">
        <v>384318</v>
      </c>
      <c r="T10" s="44">
        <v>64</v>
      </c>
      <c r="U10" s="44">
        <v>99499</v>
      </c>
      <c r="V10" s="44">
        <v>3</v>
      </c>
      <c r="W10" s="44">
        <v>20878</v>
      </c>
      <c r="X10" s="44">
        <v>2</v>
      </c>
      <c r="Y10" s="44">
        <v>19156</v>
      </c>
      <c r="Z10" s="44">
        <v>10</v>
      </c>
      <c r="AA10" s="47">
        <v>48289</v>
      </c>
      <c r="AB10" s="48" t="s">
        <v>28</v>
      </c>
      <c r="AC10" s="54"/>
    </row>
    <row r="11" spans="1:29" s="66" customFormat="1" ht="16.5" customHeight="1">
      <c r="A11" s="55"/>
      <c r="B11" s="56" t="s">
        <v>29</v>
      </c>
      <c r="C11" s="57"/>
      <c r="D11" s="58">
        <v>16511</v>
      </c>
      <c r="E11" s="59">
        <f>H11+J11+L11+N11+Q11+AA11</f>
        <v>12592834</v>
      </c>
      <c r="F11" s="59">
        <f>E11/12</f>
        <v>1049402.8333333333</v>
      </c>
      <c r="G11" s="59">
        <v>86</v>
      </c>
      <c r="H11" s="59">
        <v>202399</v>
      </c>
      <c r="I11" s="60" t="s">
        <v>30</v>
      </c>
      <c r="J11" s="59">
        <v>11606571</v>
      </c>
      <c r="K11" s="61">
        <v>0</v>
      </c>
      <c r="L11" s="59">
        <v>2885</v>
      </c>
      <c r="M11" s="59">
        <v>20</v>
      </c>
      <c r="N11" s="59">
        <v>134078</v>
      </c>
      <c r="O11" s="62"/>
      <c r="P11" s="62">
        <v>209</v>
      </c>
      <c r="Q11" s="59">
        <v>612884</v>
      </c>
      <c r="R11" s="59">
        <v>148</v>
      </c>
      <c r="S11" s="59">
        <v>400019</v>
      </c>
      <c r="T11" s="59">
        <v>91</v>
      </c>
      <c r="U11" s="59">
        <v>122518</v>
      </c>
      <c r="V11" s="59">
        <v>0</v>
      </c>
      <c r="W11" s="59">
        <v>0</v>
      </c>
      <c r="X11" s="59">
        <v>0</v>
      </c>
      <c r="Y11" s="59">
        <v>0</v>
      </c>
      <c r="Z11" s="59">
        <v>9</v>
      </c>
      <c r="AA11" s="63">
        <v>34017</v>
      </c>
      <c r="AB11" s="64" t="s">
        <v>29</v>
      </c>
      <c r="AC11" s="65"/>
    </row>
    <row r="12" spans="1:29" s="66" customFormat="1" ht="16.5" customHeight="1">
      <c r="A12" s="55"/>
      <c r="B12" s="56" t="s">
        <v>31</v>
      </c>
      <c r="C12" s="57"/>
      <c r="D12" s="59">
        <f>G12+I12+K12+M12+P12+Z12</f>
        <v>6243</v>
      </c>
      <c r="E12" s="59">
        <f>H12+J12+L12+N12+Q12+AA12</f>
        <v>6003631</v>
      </c>
      <c r="F12" s="59">
        <f>E12/12</f>
        <v>500302.5833333333</v>
      </c>
      <c r="G12" s="59">
        <v>100</v>
      </c>
      <c r="H12" s="59">
        <v>203480</v>
      </c>
      <c r="I12" s="59">
        <v>5891</v>
      </c>
      <c r="J12" s="59">
        <v>4933419</v>
      </c>
      <c r="K12" s="61">
        <v>0</v>
      </c>
      <c r="L12" s="59">
        <v>3044</v>
      </c>
      <c r="M12" s="59">
        <v>20</v>
      </c>
      <c r="N12" s="59">
        <v>139113</v>
      </c>
      <c r="O12" s="62"/>
      <c r="P12" s="62">
        <v>221</v>
      </c>
      <c r="Q12" s="59">
        <v>682178</v>
      </c>
      <c r="R12" s="59">
        <v>145</v>
      </c>
      <c r="S12" s="59">
        <v>386252</v>
      </c>
      <c r="T12" s="59">
        <v>91</v>
      </c>
      <c r="U12" s="59">
        <v>112565</v>
      </c>
      <c r="V12" s="59">
        <v>0</v>
      </c>
      <c r="W12" s="59">
        <v>0</v>
      </c>
      <c r="X12" s="59">
        <v>0</v>
      </c>
      <c r="Y12" s="59">
        <v>0</v>
      </c>
      <c r="Z12" s="59">
        <v>11</v>
      </c>
      <c r="AA12" s="63">
        <v>42397</v>
      </c>
      <c r="AB12" s="64" t="s">
        <v>31</v>
      </c>
      <c r="AC12" s="65"/>
    </row>
    <row r="13" spans="1:29" ht="9" customHeight="1" thickBot="1">
      <c r="A13" s="67"/>
      <c r="B13" s="68"/>
      <c r="C13" s="67"/>
      <c r="D13" s="69"/>
      <c r="E13" s="70"/>
      <c r="F13" s="70"/>
      <c r="G13" s="70"/>
      <c r="H13" s="70"/>
      <c r="I13" s="70"/>
      <c r="J13" s="70"/>
      <c r="K13" s="71"/>
      <c r="L13" s="70"/>
      <c r="M13" s="72"/>
      <c r="N13" s="70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/>
      <c r="AB13" s="68"/>
      <c r="AC13" s="67"/>
    </row>
    <row r="14" spans="1:29" ht="19.5" customHeight="1" thickTop="1">
      <c r="A14" s="74" t="s">
        <v>32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49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6" spans="4:25" ht="13.5">
      <c r="D16" s="59"/>
      <c r="E16" s="59"/>
      <c r="F16" s="59"/>
      <c r="R16" s="59"/>
      <c r="S16" s="59"/>
      <c r="T16" s="59"/>
      <c r="U16" s="59"/>
      <c r="V16" s="59"/>
      <c r="W16" s="59"/>
      <c r="X16" s="59"/>
      <c r="Y16" s="59"/>
    </row>
    <row r="17" spans="6:8" ht="12">
      <c r="F17" s="79"/>
      <c r="H17" s="79"/>
    </row>
    <row r="21" ht="12">
      <c r="E21" s="80"/>
    </row>
  </sheetData>
  <mergeCells count="20">
    <mergeCell ref="A14:N14"/>
    <mergeCell ref="P4:Q5"/>
    <mergeCell ref="D5:D6"/>
    <mergeCell ref="E5:F5"/>
    <mergeCell ref="D4:F4"/>
    <mergeCell ref="G4:H5"/>
    <mergeCell ref="Z3:AC3"/>
    <mergeCell ref="P1:T1"/>
    <mergeCell ref="U1:W1"/>
    <mergeCell ref="H1:N1"/>
    <mergeCell ref="Z4:AA5"/>
    <mergeCell ref="A4:C6"/>
    <mergeCell ref="AB4:AC6"/>
    <mergeCell ref="R4:S5"/>
    <mergeCell ref="T4:U5"/>
    <mergeCell ref="V4:W5"/>
    <mergeCell ref="X4:Y5"/>
    <mergeCell ref="I4:J5"/>
    <mergeCell ref="K4:L5"/>
    <mergeCell ref="M4:N5"/>
  </mergeCells>
  <printOptions/>
  <pageMargins left="0" right="0.1968503937007874" top="0.5511811023622047" bottom="0.984251968503937" header="3.3858267716535435" footer="0.5118110236220472"/>
  <pageSetup horizontalDpi="600" verticalDpi="600" orientation="portrait" paperSize="9" scale="67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2006-12-28T01:53:49Z</dcterms:created>
  <dcterms:modified xsi:type="dcterms:W3CDTF">2006-12-28T01:53:50Z</dcterms:modified>
  <cp:category/>
  <cp:version/>
  <cp:contentType/>
  <cp:contentStatus/>
</cp:coreProperties>
</file>