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224-1" sheetId="1" r:id="rId1"/>
    <sheet name="224-2" sheetId="2" r:id="rId2"/>
    <sheet name="224-4" sheetId="3" r:id="rId3"/>
    <sheet name="224-5" sheetId="4" r:id="rId4"/>
    <sheet name="224-6" sheetId="5" r:id="rId5"/>
    <sheet name="224-10" sheetId="6" r:id="rId6"/>
  </sheets>
  <definedNames>
    <definedName name="_xlnm.Print_Area" localSheetId="0">'224-1'!$A$1:$AO$43</definedName>
    <definedName name="_xlnm.Print_Area" localSheetId="5">'224-10'!$A$1:$T$12</definedName>
    <definedName name="_xlnm.Print_Area" localSheetId="1">'224-2'!$A$1:$AC$38</definedName>
    <definedName name="_xlnm.Print_Area" localSheetId="2">'224-4'!$A$1:$R$19</definedName>
    <definedName name="_xlnm.Print_Area" localSheetId="3">'224-5'!$A$1:$AB$26</definedName>
    <definedName name="_xlnm.Print_Area" localSheetId="4">'224-6'!$A$1:$U$39</definedName>
  </definedNames>
  <calcPr calcMode="manual" fullCalcOnLoad="1"/>
</workbook>
</file>

<file path=xl/sharedStrings.xml><?xml version="1.0" encoding="utf-8"?>
<sst xmlns="http://schemas.openxmlformats.org/spreadsheetml/2006/main" count="1136" uniqueCount="277">
  <si>
    <t xml:space="preserve">少   年   犯   罪・保 </t>
  </si>
  <si>
    <t>罪種別・学職別・署別刑法犯少</t>
  </si>
  <si>
    <t xml:space="preserve"> 年検挙(補導)人員</t>
  </si>
  <si>
    <t xml:space="preserve">   平成12～平成16年</t>
  </si>
  <si>
    <t xml:space="preserve">県警察本部生活安全企画課「犯罪統計書」 </t>
  </si>
  <si>
    <t>総数</t>
  </si>
  <si>
    <t>学職別</t>
  </si>
  <si>
    <t>警</t>
  </si>
  <si>
    <t xml:space="preserve">察署別 </t>
  </si>
  <si>
    <t>年次・
罪 種</t>
  </si>
  <si>
    <t>児   童 ・ 生   徒 ・ 学   生</t>
  </si>
  <si>
    <t>有職少年</t>
  </si>
  <si>
    <t>無職少年</t>
  </si>
  <si>
    <t>岩 美</t>
  </si>
  <si>
    <t>鳥 取</t>
  </si>
  <si>
    <t>郡 家</t>
  </si>
  <si>
    <t>智 頭</t>
  </si>
  <si>
    <t>浜 村</t>
  </si>
  <si>
    <t>倉 吉</t>
  </si>
  <si>
    <t>八 橋</t>
  </si>
  <si>
    <t>米 子</t>
  </si>
  <si>
    <t>境 港</t>
  </si>
  <si>
    <t>溝 口</t>
  </si>
  <si>
    <t>黒 坂</t>
  </si>
  <si>
    <t>小学生</t>
  </si>
  <si>
    <t>中学生</t>
  </si>
  <si>
    <t>高校生</t>
  </si>
  <si>
    <t>大学生</t>
  </si>
  <si>
    <t>その他</t>
  </si>
  <si>
    <t>触法少年</t>
  </si>
  <si>
    <t>犯罪少年</t>
  </si>
  <si>
    <t>犯 罪</t>
  </si>
  <si>
    <t>触 法</t>
  </si>
  <si>
    <t>平成</t>
  </si>
  <si>
    <t>12</t>
  </si>
  <si>
    <t>年</t>
  </si>
  <si>
    <t>-</t>
  </si>
  <si>
    <t>13</t>
  </si>
  <si>
    <t>14</t>
  </si>
  <si>
    <t>15</t>
  </si>
  <si>
    <t>１</t>
  </si>
  <si>
    <t>凶悪犯</t>
  </si>
  <si>
    <t>２</t>
  </si>
  <si>
    <t>殺人</t>
  </si>
  <si>
    <t>３</t>
  </si>
  <si>
    <t>強盗</t>
  </si>
  <si>
    <t>４</t>
  </si>
  <si>
    <t>放火</t>
  </si>
  <si>
    <t>５</t>
  </si>
  <si>
    <t>強姦</t>
  </si>
  <si>
    <t>６</t>
  </si>
  <si>
    <t>凶悪犯以外</t>
  </si>
  <si>
    <t>７</t>
  </si>
  <si>
    <t>凶器準備集合</t>
  </si>
  <si>
    <t>８</t>
  </si>
  <si>
    <t>暴行</t>
  </si>
  <si>
    <t>９</t>
  </si>
  <si>
    <t>傷害</t>
  </si>
  <si>
    <t>10</t>
  </si>
  <si>
    <t>脅迫</t>
  </si>
  <si>
    <t>11</t>
  </si>
  <si>
    <t>恐喝</t>
  </si>
  <si>
    <t>窃盗</t>
  </si>
  <si>
    <t>詐欺</t>
  </si>
  <si>
    <t>横領</t>
  </si>
  <si>
    <t>偽造</t>
  </si>
  <si>
    <t>16</t>
  </si>
  <si>
    <t>汚職</t>
  </si>
  <si>
    <t>17</t>
  </si>
  <si>
    <t>背任</t>
  </si>
  <si>
    <t>18</t>
  </si>
  <si>
    <t>賭博</t>
  </si>
  <si>
    <t>19</t>
  </si>
  <si>
    <t>わいせつ</t>
  </si>
  <si>
    <t>20</t>
  </si>
  <si>
    <t>その他刑法犯</t>
  </si>
  <si>
    <t xml:space="preserve"> (注)　１　交通事故による業務上過失致死傷罪を除く。　　２　占有離脱物横領は、「その他刑法犯」に含む。</t>
  </si>
  <si>
    <t>　 　　３　触法少年とは14歳未満、犯罪少年とは14歳から19歳までをいう。</t>
  </si>
  <si>
    <t>　 　　４　総数には本部検挙数（窃盗犯・犯罪少年）を含む。</t>
  </si>
  <si>
    <t xml:space="preserve"> 2  罪 種 別 刑 法 犯 少 年 検</t>
  </si>
  <si>
    <t xml:space="preserve"> 挙 (補導) 人 員</t>
  </si>
  <si>
    <t>県警察本部生活安全企画課</t>
  </si>
  <si>
    <t>年 次・罪 種</t>
  </si>
  <si>
    <t>月</t>
  </si>
  <si>
    <t>別</t>
  </si>
  <si>
    <t>年齢別</t>
  </si>
  <si>
    <t>年次・
罪種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</si>
  <si>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</si>
  <si>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</si>
  <si>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</si>
  <si>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</si>
  <si>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</si>
  <si>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</si>
  <si>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</si>
  <si>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</si>
  <si>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  月</t>
  </si>
  <si>
    <t>１０月</t>
  </si>
  <si>
    <t>１１月</t>
  </si>
  <si>
    <t>１２月</t>
  </si>
  <si>
    <t>14歳未満</t>
  </si>
  <si>
    <t>14  歳</t>
  </si>
  <si>
    <t>15  歳</t>
  </si>
  <si>
    <t>16  歳</t>
  </si>
  <si>
    <t>17  歳</t>
  </si>
  <si>
    <t>18  歳</t>
  </si>
  <si>
    <t>19  歳</t>
  </si>
  <si>
    <t>涜職</t>
  </si>
  <si>
    <t>年</t>
  </si>
  <si>
    <t xml:space="preserve">  (注)　１　交通事故による業務上過失致死傷罪を除く。　　２　占有離脱物横領は、「その他刑法犯」に含む。</t>
  </si>
  <si>
    <t xml:space="preserve">   平成10～平成14年</t>
  </si>
  <si>
    <t>５ ぐ犯・不良行為少</t>
  </si>
  <si>
    <t xml:space="preserve"> 年 補 導 人 員</t>
  </si>
  <si>
    <t>県警察本部生活安全企画課　</t>
  </si>
  <si>
    <t>年 次 ・月</t>
  </si>
  <si>
    <t>ぐ犯
　　1)</t>
  </si>
  <si>
    <t>凶器携帯</t>
  </si>
  <si>
    <t>乱暴</t>
  </si>
  <si>
    <t>たかり</t>
  </si>
  <si>
    <t>家出</t>
  </si>
  <si>
    <t>怠学</t>
  </si>
  <si>
    <t>怠業</t>
  </si>
  <si>
    <t>金品持出</t>
  </si>
  <si>
    <t>薬物乱用</t>
  </si>
  <si>
    <t>婦女誘惑
いたずら</t>
  </si>
  <si>
    <t>不健全
性行為</t>
  </si>
  <si>
    <t>飲酒</t>
  </si>
  <si>
    <t>喫煙</t>
  </si>
  <si>
    <t>不良交友</t>
  </si>
  <si>
    <t>無断外泊</t>
  </si>
  <si>
    <t>暴走行為</t>
  </si>
  <si>
    <t>不健全
娯　楽</t>
  </si>
  <si>
    <t>深　　夜
はいかい</t>
  </si>
  <si>
    <t>年次
月</t>
  </si>
  <si>
    <t>年</t>
  </si>
  <si>
    <t xml:space="preserve">  (注)　1)　ぐ犯少年:性格･行状などからみて将来罪を犯し、又は刑罰法令に触れる行為をする慮のある少年。</t>
  </si>
  <si>
    <t xml:space="preserve">      6  罪種別検察庁取扱少年被疑</t>
  </si>
  <si>
    <t xml:space="preserve"> 事件の受、処理人員   </t>
  </si>
  <si>
    <t xml:space="preserve">鳥取地方検察庁  </t>
  </si>
  <si>
    <t>年  次  ・  罪  名</t>
  </si>
  <si>
    <t>受    理    人    員</t>
  </si>
  <si>
    <t>既     済     人     員</t>
  </si>
  <si>
    <t>未済人員</t>
  </si>
  <si>
    <t>年次
罪名</t>
  </si>
  <si>
    <t>総  数</t>
  </si>
  <si>
    <t>旧  受</t>
  </si>
  <si>
    <t>検察官認知･直受･ 
司法警察員から</t>
  </si>
  <si>
    <t>他の検察庁
から
(20歳未満)</t>
  </si>
  <si>
    <t>再　  　起
(20歳未満)</t>
  </si>
  <si>
    <t>不起訴･中止
(20歳未満)</t>
  </si>
  <si>
    <t>家庭裁判所に送致</t>
  </si>
  <si>
    <t>年齢超過後
の  処  分</t>
  </si>
  <si>
    <t>18歳未満</t>
  </si>
  <si>
    <t>20歳未満</t>
  </si>
  <si>
    <t>18 歳 未 満</t>
  </si>
  <si>
    <t>20 歳 未 満</t>
  </si>
  <si>
    <t>平  成  12</t>
  </si>
  <si>
    <t xml:space="preserve"> 年</t>
  </si>
  <si>
    <t>刑法犯</t>
  </si>
  <si>
    <t>公務執行妨害</t>
  </si>
  <si>
    <t>住居侵入</t>
  </si>
  <si>
    <t>わいせつ･姦淫･重婚</t>
  </si>
  <si>
    <t>過失傷害</t>
  </si>
  <si>
    <t>横領･背任</t>
  </si>
  <si>
    <t>盗品等関係</t>
  </si>
  <si>
    <t>暴力行為等処罰に関する法律</t>
  </si>
  <si>
    <t>その他の刑法犯</t>
  </si>
  <si>
    <t>特別法犯</t>
  </si>
  <si>
    <t>銃砲刀剣類所持等取締法</t>
  </si>
  <si>
    <t>道路交通法</t>
  </si>
  <si>
    <t>その他の特別法犯</t>
  </si>
  <si>
    <t>(内)女子の数</t>
  </si>
  <si>
    <t xml:space="preserve">  (注)　１　自動車による業務上(重)過失致死傷は、14その他の刑法犯欄に含まれる。　　２　受理人員と既済人員が符合しないのは</t>
  </si>
  <si>
    <t>罪名変更によるもの。</t>
  </si>
  <si>
    <t>平  成  10</t>
  </si>
  <si>
    <t>-</t>
  </si>
  <si>
    <t>-</t>
  </si>
  <si>
    <t>-</t>
  </si>
  <si>
    <r>
      <t xml:space="preserve">護 </t>
    </r>
    <r>
      <rPr>
        <b/>
        <sz val="5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・ </t>
    </r>
    <r>
      <rPr>
        <b/>
        <sz val="5"/>
        <rFont val="ＭＳ 明朝"/>
        <family val="1"/>
      </rPr>
      <t xml:space="preserve"> </t>
    </r>
    <r>
      <rPr>
        <b/>
        <sz val="24"/>
        <rFont val="ＭＳ 明朝"/>
        <family val="1"/>
      </rPr>
      <t>観   察   の   状   況</t>
    </r>
  </si>
  <si>
    <r>
      <t>年 次</t>
    </r>
    <r>
      <rPr>
        <sz val="11"/>
        <rFont val="ＭＳ 明朝"/>
        <family val="1"/>
      </rPr>
      <t>・</t>
    </r>
    <r>
      <rPr>
        <sz val="11"/>
        <rFont val="ＭＳ 明朝"/>
        <family val="1"/>
      </rPr>
      <t>罪 種</t>
    </r>
  </si>
  <si>
    <t>平成</t>
  </si>
  <si>
    <t>16</t>
  </si>
  <si>
    <t>-</t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</si>
  <si>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</si>
  <si>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</si>
  <si>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t>14</t>
  </si>
  <si>
    <t>16</t>
  </si>
  <si>
    <t>年</t>
  </si>
  <si>
    <t xml:space="preserve">  </t>
  </si>
  <si>
    <r>
      <t xml:space="preserve"> 4 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罪種別・非行場所別刑法犯少</t>
    </r>
  </si>
  <si>
    <r>
      <t xml:space="preserve"> 年 検 挙 (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補 導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)人 員</t>
    </r>
  </si>
  <si>
    <t>平成12～平成16年</t>
  </si>
  <si>
    <t>県警察本部生活安全企画課「犯罪統計書」　</t>
  </si>
  <si>
    <t>年　　次　　　　　　罪　　種</t>
  </si>
  <si>
    <t>総  数</t>
  </si>
  <si>
    <t>住宅</t>
  </si>
  <si>
    <t>駐車（輪）場</t>
  </si>
  <si>
    <t>学     校
(幼稚園)</t>
  </si>
  <si>
    <t>デパ－ト･ス－パ－
マ－ケット</t>
  </si>
  <si>
    <t>道路上</t>
  </si>
  <si>
    <t>一般ホテル・旅館</t>
  </si>
  <si>
    <t>スポーツ施設</t>
  </si>
  <si>
    <t>風俗営業店</t>
  </si>
  <si>
    <t>飲食店</t>
  </si>
  <si>
    <t>鉄道施設</t>
  </si>
  <si>
    <t>その他</t>
  </si>
  <si>
    <t>年次
罪種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</si>
  <si>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</si>
  <si>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年</t>
  </si>
  <si>
    <t>年</t>
  </si>
  <si>
    <t>13</t>
  </si>
  <si>
    <t>1 281</t>
  </si>
  <si>
    <t>14</t>
  </si>
  <si>
    <t>15</t>
  </si>
  <si>
    <t>1 凶悪犯</t>
  </si>
  <si>
    <t>１</t>
  </si>
  <si>
    <t>2 粗暴犯</t>
  </si>
  <si>
    <t>２</t>
  </si>
  <si>
    <t>3 窃　 盗</t>
  </si>
  <si>
    <t>３</t>
  </si>
  <si>
    <t>4 知能犯</t>
  </si>
  <si>
    <t>４</t>
  </si>
  <si>
    <t>5 風俗犯</t>
  </si>
  <si>
    <t>５</t>
  </si>
  <si>
    <t>6 その他</t>
  </si>
  <si>
    <t>６</t>
  </si>
  <si>
    <r>
      <t>平</t>
    </r>
    <r>
      <rPr>
        <b/>
        <sz val="6"/>
        <rFont val="ＭＳ ゴシック"/>
        <family val="3"/>
      </rPr>
      <t xml:space="preserve"> </t>
    </r>
    <r>
      <rPr>
        <b/>
        <sz val="11"/>
        <rFont val="ＭＳ ゴシック"/>
        <family val="3"/>
      </rPr>
      <t>成</t>
    </r>
  </si>
  <si>
    <t>16</t>
  </si>
  <si>
    <t xml:space="preserve">     1)  436</t>
  </si>
  <si>
    <t>16</t>
  </si>
  <si>
    <t xml:space="preserve">  (注)　14歳未満を含む。　1)商店を含む</t>
  </si>
  <si>
    <t xml:space="preserve">    平成12～平成16年</t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</si>
  <si>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</si>
  <si>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</si>
  <si>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r>
      <t>1</t>
    </r>
    <r>
      <rPr>
        <sz val="11"/>
        <rFont val="ＭＳ 明朝"/>
        <family val="1"/>
      </rPr>
      <t>5</t>
    </r>
  </si>
  <si>
    <r>
      <t>1</t>
    </r>
    <r>
      <rPr>
        <sz val="11"/>
        <rFont val="ＭＳ 明朝"/>
        <family val="1"/>
      </rPr>
      <t>5</t>
    </r>
  </si>
  <si>
    <t>16</t>
  </si>
  <si>
    <t>16</t>
  </si>
  <si>
    <r>
      <t xml:space="preserve">   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>224 少  年  犯  罪 ・ 保  護</t>
    </r>
  </si>
  <si>
    <r>
      <t xml:space="preserve">  ・  観   察   の   状   況  </t>
    </r>
    <r>
      <rPr>
        <sz val="12"/>
        <rFont val="ＭＳ 明朝"/>
        <family val="1"/>
      </rPr>
      <t>(続き)</t>
    </r>
  </si>
  <si>
    <r>
      <t>他の検察庁
に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送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致
(20歳未満)</t>
    </r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</si>
  <si>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</si>
  <si>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</si>
  <si>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t>平  成  16</t>
  </si>
  <si>
    <t>年</t>
  </si>
  <si>
    <r>
      <t xml:space="preserve">   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>220 少  年  犯  罪 ・ 保  護</t>
    </r>
  </si>
  <si>
    <t>保護観察事件の受理及び処理人員</t>
  </si>
  <si>
    <t xml:space="preserve">  </t>
  </si>
  <si>
    <t>10 保護観察事件の受</t>
  </si>
  <si>
    <t>理 及 び 処 理 人 員</t>
  </si>
  <si>
    <t xml:space="preserve">   平成15年</t>
  </si>
  <si>
    <t>鳥取保護観察所</t>
  </si>
  <si>
    <t xml:space="preserve">鳥取保護観察所  </t>
  </si>
  <si>
    <t>種   別</t>
  </si>
  <si>
    <t>前年からの繰越</t>
  </si>
  <si>
    <t>受     理</t>
  </si>
  <si>
    <t>終</t>
  </si>
  <si>
    <t>結</t>
  </si>
  <si>
    <t>年末現在保護観察中</t>
  </si>
  <si>
    <t>年末現在保護観察中のうち特殊な状態にあるもの</t>
  </si>
  <si>
    <t>種別</t>
  </si>
  <si>
    <t>新  受</t>
  </si>
  <si>
    <t>移  送</t>
  </si>
  <si>
    <t>保護観察終了</t>
  </si>
  <si>
    <t>(内）解除･退院</t>
  </si>
  <si>
    <t>良好停止･仮解除</t>
  </si>
  <si>
    <t>所在不明</t>
  </si>
  <si>
    <t>法令による身柄拘束</t>
  </si>
  <si>
    <t>総　　　　　数</t>
  </si>
  <si>
    <t>総数</t>
  </si>
  <si>
    <t>1</t>
  </si>
  <si>
    <t>家庭裁判所決定</t>
  </si>
  <si>
    <t>2</t>
  </si>
  <si>
    <t>少年院仮退院</t>
  </si>
  <si>
    <t>3</t>
  </si>
  <si>
    <t>刑務所仮出獄</t>
  </si>
  <si>
    <t>4</t>
  </si>
  <si>
    <t>刑執行猶予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</si>
</sst>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</numFmts>
  <fonts count="22">
    <font>
      <sz val="11"/>
      <name val="ＭＳ 明朝"/>
      <family val="1"/>
    </font>
    <font>
      <b/>
      <sz val="11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b/>
      <sz val="5"/>
      <name val="ＭＳ 明朝"/>
      <family val="1"/>
    </font>
    <font>
      <sz val="14"/>
      <name val="ＭＳ 明朝"/>
      <family val="1"/>
    </font>
    <font>
      <sz val="22"/>
      <name val="太ミンA101"/>
      <family val="1"/>
    </font>
    <font>
      <sz val="11"/>
      <name val="太ミンA101"/>
      <family val="3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b/>
      <sz val="6"/>
      <name val="ＭＳ ゴシック"/>
      <family val="3"/>
    </font>
    <font>
      <b/>
      <sz val="10"/>
      <name val="ＭＳ 明朝"/>
      <family val="1"/>
    </font>
    <font>
      <b/>
      <sz val="20"/>
      <name val="ＭＳ 明朝"/>
      <family val="1"/>
    </font>
    <font>
      <sz val="14"/>
      <name val="太ミンA101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8" xfId="0" applyNumberFormat="1" applyFont="1" applyBorder="1" applyAlignment="1">
      <alignment vertical="center"/>
    </xf>
    <xf numFmtId="186" fontId="12" fillId="0" borderId="0" xfId="0" applyNumberFormat="1" applyFont="1" applyAlignment="1">
      <alignment vertical="center"/>
    </xf>
    <xf numFmtId="186" fontId="12" fillId="0" borderId="0" xfId="0" applyNumberFormat="1" applyFont="1" applyFill="1" applyAlignment="1">
      <alignment vertical="center"/>
    </xf>
    <xf numFmtId="186" fontId="12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2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86" fontId="0" fillId="0" borderId="0" xfId="0" applyNumberFormat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8" xfId="0" applyNumberFormat="1" applyBorder="1" applyAlignment="1">
      <alignment horizontal="distributed" vertical="center"/>
    </xf>
    <xf numFmtId="186" fontId="0" fillId="0" borderId="0" xfId="0" applyNumberFormat="1" applyFont="1" applyFill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8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distributed" vertical="center"/>
    </xf>
    <xf numFmtId="188" fontId="0" fillId="0" borderId="0" xfId="0" applyNumberFormat="1" applyFont="1" applyAlignment="1">
      <alignment horizontal="right" vertical="center"/>
    </xf>
    <xf numFmtId="49" fontId="0" fillId="0" borderId="0" xfId="0" applyNumberFormat="1" applyBorder="1" applyAlignment="1">
      <alignment vertical="center" shrinkToFit="1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49" fontId="0" fillId="0" borderId="24" xfId="0" applyNumberFormat="1" applyBorder="1" applyAlignment="1">
      <alignment/>
    </xf>
    <xf numFmtId="49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86" fontId="0" fillId="0" borderId="17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center"/>
    </xf>
    <xf numFmtId="186" fontId="0" fillId="0" borderId="17" xfId="20" applyNumberFormat="1" applyFont="1" applyFill="1" applyBorder="1" applyAlignment="1">
      <alignment vertical="center"/>
      <protection/>
    </xf>
    <xf numFmtId="186" fontId="0" fillId="0" borderId="0" xfId="20" applyNumberFormat="1" applyFont="1" applyFill="1" applyAlignment="1">
      <alignment vertical="center"/>
      <protection/>
    </xf>
    <xf numFmtId="186" fontId="0" fillId="0" borderId="8" xfId="20" applyNumberFormat="1" applyFont="1" applyFill="1" applyBorder="1" applyAlignment="1">
      <alignment vertical="center"/>
      <protection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186" fontId="12" fillId="0" borderId="17" xfId="20" applyNumberFormat="1" applyFont="1" applyFill="1" applyBorder="1" applyAlignment="1">
      <alignment vertical="center"/>
      <protection/>
    </xf>
    <xf numFmtId="186" fontId="12" fillId="0" borderId="0" xfId="20" applyNumberFormat="1" applyFont="1" applyFill="1" applyBorder="1" applyAlignment="1">
      <alignment vertical="center"/>
      <protection/>
    </xf>
    <xf numFmtId="186" fontId="12" fillId="0" borderId="8" xfId="20" applyNumberFormat="1" applyFont="1" applyFill="1" applyBorder="1" applyAlignment="1">
      <alignment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0" fillId="0" borderId="17" xfId="20" applyNumberFormat="1" applyFont="1" applyFill="1" applyBorder="1" applyAlignment="1">
      <alignment vertical="center"/>
      <protection/>
    </xf>
    <xf numFmtId="176" fontId="0" fillId="0" borderId="0" xfId="20" applyNumberFormat="1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176" fontId="0" fillId="0" borderId="8" xfId="20" applyNumberFormat="1" applyFont="1" applyFill="1" applyBorder="1" applyAlignment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186" fontId="0" fillId="0" borderId="17" xfId="20" applyNumberFormat="1" applyFont="1" applyFill="1" applyBorder="1" applyAlignment="1">
      <alignment horizontal="right" vertical="center"/>
      <protection/>
    </xf>
    <xf numFmtId="186" fontId="0" fillId="0" borderId="0" xfId="20" applyNumberFormat="1" applyFont="1" applyFill="1" applyBorder="1" applyAlignment="1">
      <alignment horizontal="right" vertical="center"/>
      <protection/>
    </xf>
    <xf numFmtId="186" fontId="0" fillId="0" borderId="0" xfId="20" applyNumberFormat="1" applyFont="1" applyFill="1" applyBorder="1" applyAlignment="1">
      <alignment vertical="center"/>
      <protection/>
    </xf>
    <xf numFmtId="186" fontId="0" fillId="0" borderId="8" xfId="20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shrinkToFit="1"/>
    </xf>
    <xf numFmtId="186" fontId="12" fillId="0" borderId="0" xfId="20" applyNumberFormat="1" applyFont="1" applyFill="1" applyBorder="1" applyAlignment="1">
      <alignment horizontal="right" vertical="center"/>
      <protection/>
    </xf>
    <xf numFmtId="186" fontId="12" fillId="0" borderId="8" xfId="20" applyNumberFormat="1" applyFont="1" applyFill="1" applyBorder="1" applyAlignment="1">
      <alignment horizontal="right" vertical="center"/>
      <protection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8" xfId="0" applyNumberFormat="1" applyFont="1" applyFill="1" applyBorder="1" applyAlignment="1">
      <alignment vertical="center"/>
    </xf>
    <xf numFmtId="186" fontId="13" fillId="0" borderId="0" xfId="20" applyNumberFormat="1" applyFont="1" applyFill="1" applyAlignment="1">
      <alignment vertical="center"/>
      <protection/>
    </xf>
    <xf numFmtId="49" fontId="13" fillId="0" borderId="17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vertical="center"/>
    </xf>
    <xf numFmtId="186" fontId="12" fillId="0" borderId="0" xfId="20" applyNumberFormat="1" applyFont="1" applyFill="1" applyAlignment="1">
      <alignment vertical="center"/>
      <protection/>
    </xf>
    <xf numFmtId="49" fontId="12" fillId="0" borderId="17" xfId="0" applyNumberFormat="1" applyFont="1" applyFill="1" applyBorder="1" applyAlignment="1">
      <alignment horizontal="right" vertical="center"/>
    </xf>
    <xf numFmtId="176" fontId="0" fillId="0" borderId="0" xfId="20" applyNumberFormat="1" applyFont="1" applyFill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49" fontId="0" fillId="0" borderId="17" xfId="0" applyNumberFormat="1" applyFont="1" applyFill="1" applyBorder="1" applyAlignment="1">
      <alignment vertical="center"/>
    </xf>
    <xf numFmtId="186" fontId="12" fillId="0" borderId="0" xfId="20" applyNumberFormat="1" applyFont="1" applyFill="1" applyAlignment="1">
      <alignment horizontal="right" vertical="center"/>
      <protection/>
    </xf>
    <xf numFmtId="49" fontId="12" fillId="0" borderId="1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distributed" vertical="center"/>
    </xf>
    <xf numFmtId="186" fontId="0" fillId="0" borderId="0" xfId="20" applyNumberFormat="1" applyFont="1" applyFill="1" applyAlignment="1">
      <alignment horizontal="right" vertical="center"/>
      <protection/>
    </xf>
    <xf numFmtId="49" fontId="0" fillId="0" borderId="2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/>
    </xf>
    <xf numFmtId="49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86" fontId="13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 indent="2"/>
    </xf>
    <xf numFmtId="0" fontId="11" fillId="0" borderId="0" xfId="0" applyFont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86" fontId="12" fillId="0" borderId="17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86" fontId="0" fillId="0" borderId="8" xfId="0" applyNumberFormat="1" applyFill="1" applyBorder="1" applyAlignment="1">
      <alignment horizontal="right" vertical="center"/>
    </xf>
    <xf numFmtId="49" fontId="0" fillId="0" borderId="17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6" fontId="12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186" fontId="0" fillId="0" borderId="17" xfId="0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7" xfId="0" applyNumberForma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left" shrinkToFit="1"/>
    </xf>
    <xf numFmtId="0" fontId="0" fillId="0" borderId="0" xfId="0" applyAlignment="1">
      <alignment/>
    </xf>
    <xf numFmtId="49" fontId="21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8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191" fontId="0" fillId="0" borderId="0" xfId="0" applyNumberFormat="1" applyFill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4" xfId="0" applyBorder="1" applyAlignment="1">
      <alignment/>
    </xf>
    <xf numFmtId="49" fontId="9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6司法・警察（203～220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SheetLayoutView="75" workbookViewId="0" topLeftCell="A1">
      <pane xSplit="6" ySplit="8" topLeftCell="AB30" activePane="bottomRight" state="frozen"/>
      <selection pane="topLeft" activeCell="AK8" sqref="AK8"/>
      <selection pane="topRight" activeCell="AK8" sqref="AK8"/>
      <selection pane="bottomLeft" activeCell="AK8" sqref="AK8"/>
      <selection pane="bottomRight" activeCell="AK8" sqref="AK8"/>
    </sheetView>
  </sheetViews>
  <sheetFormatPr defaultColWidth="8.796875" defaultRowHeight="14.25"/>
  <cols>
    <col min="1" max="1" width="4.09765625" style="0" customWidth="1"/>
    <col min="2" max="2" width="0.8984375" style="0" customWidth="1"/>
    <col min="3" max="3" width="4.59765625" style="0" customWidth="1"/>
    <col min="4" max="4" width="5.09765625" style="0" customWidth="1"/>
    <col min="5" max="5" width="1.8984375" style="0" customWidth="1"/>
    <col min="6" max="6" width="0.40625" style="0" customWidth="1"/>
    <col min="7" max="7" width="10.09765625" style="0" customWidth="1"/>
    <col min="8" max="8" width="10.59765625" style="130" bestFit="1" customWidth="1"/>
    <col min="9" max="9" width="8.3984375" style="130" customWidth="1"/>
    <col min="10" max="11" width="9.09765625" style="130" customWidth="1"/>
    <col min="12" max="12" width="10.5" style="130" bestFit="1" customWidth="1"/>
    <col min="13" max="13" width="8" style="130" customWidth="1"/>
    <col min="14" max="14" width="8.3984375" style="130" customWidth="1"/>
    <col min="15" max="15" width="10" style="130" customWidth="1"/>
    <col min="16" max="16" width="9.3984375" style="130" customWidth="1"/>
    <col min="17" max="17" width="8" style="130" customWidth="1"/>
    <col min="18" max="18" width="6.8984375" style="0" customWidth="1"/>
    <col min="19" max="19" width="9.5" style="0" customWidth="1"/>
    <col min="20" max="20" width="8.09765625" style="0" customWidth="1"/>
    <col min="21" max="21" width="1.1015625" style="0" customWidth="1"/>
    <col min="22" max="22" width="8.09765625" style="0" customWidth="1"/>
    <col min="23" max="23" width="7.09765625" style="0" customWidth="1"/>
    <col min="24" max="24" width="8.3984375" style="0" customWidth="1"/>
    <col min="25" max="25" width="6.59765625" style="0" customWidth="1"/>
    <col min="26" max="26" width="8.3984375" style="0" customWidth="1"/>
    <col min="27" max="27" width="6.59765625" style="0" customWidth="1"/>
    <col min="28" max="28" width="9.5" style="0" customWidth="1"/>
    <col min="29" max="29" width="8.3984375" style="0" customWidth="1"/>
    <col min="30" max="30" width="8.09765625" style="0" customWidth="1"/>
    <col min="31" max="31" width="5.8984375" style="0" customWidth="1"/>
    <col min="32" max="32" width="9.3984375" style="0" customWidth="1"/>
    <col min="33" max="33" width="8.3984375" style="0" customWidth="1"/>
    <col min="34" max="34" width="8" style="0" customWidth="1"/>
    <col min="35" max="35" width="7.59765625" style="0" customWidth="1"/>
    <col min="36" max="36" width="7.8984375" style="0" customWidth="1"/>
    <col min="37" max="38" width="6.8984375" style="0" customWidth="1"/>
    <col min="39" max="39" width="6.5" style="0" customWidth="1"/>
    <col min="40" max="40" width="4.09765625" style="0" customWidth="1"/>
    <col min="41" max="41" width="3.09765625" style="0" customWidth="1"/>
    <col min="42" max="16384" width="8.8984375" style="0" customWidth="1"/>
  </cols>
  <sheetData>
    <row r="1" spans="3:40" s="1" customFormat="1" ht="27.75" customHeight="1">
      <c r="C1" s="2"/>
      <c r="H1" s="3"/>
      <c r="I1" s="3"/>
      <c r="J1" s="3"/>
      <c r="K1" s="4">
        <v>224</v>
      </c>
      <c r="L1" s="5" t="s">
        <v>0</v>
      </c>
      <c r="M1" s="5"/>
      <c r="N1" s="5"/>
      <c r="O1" s="5"/>
      <c r="P1" s="5"/>
      <c r="Q1" s="5"/>
      <c r="R1" s="5"/>
      <c r="S1" s="5"/>
      <c r="T1" s="5"/>
      <c r="U1" s="6"/>
      <c r="V1" s="7" t="s">
        <v>177</v>
      </c>
      <c r="W1" s="8"/>
      <c r="X1" s="8"/>
      <c r="Y1" s="8"/>
      <c r="Z1" s="8"/>
      <c r="AA1" s="8"/>
      <c r="AB1" s="8"/>
      <c r="AC1" s="8"/>
      <c r="AD1" s="8"/>
      <c r="AE1" s="8"/>
      <c r="AF1" s="9"/>
      <c r="AG1" s="10"/>
      <c r="AH1" s="10"/>
      <c r="AI1" s="10"/>
      <c r="AJ1" s="10"/>
      <c r="AK1" s="11"/>
      <c r="AL1" s="11"/>
      <c r="AM1" s="11"/>
      <c r="AN1" s="11"/>
    </row>
    <row r="2" spans="3:40" s="1" customFormat="1" ht="16.5" customHeight="1">
      <c r="C2" s="2"/>
      <c r="H2" s="3"/>
      <c r="I2" s="3"/>
      <c r="J2" s="3"/>
      <c r="K2" s="12"/>
      <c r="L2" s="13"/>
      <c r="M2" s="14"/>
      <c r="N2" s="14"/>
      <c r="O2" s="14"/>
      <c r="P2" s="14"/>
      <c r="Q2" s="14"/>
      <c r="R2" s="15"/>
      <c r="S2" s="15"/>
      <c r="T2" s="15"/>
      <c r="U2" s="16"/>
      <c r="V2" s="17"/>
      <c r="W2" s="18"/>
      <c r="X2" s="18"/>
      <c r="Y2" s="18"/>
      <c r="Z2" s="18"/>
      <c r="AA2" s="18"/>
      <c r="AB2" s="18"/>
      <c r="AC2" s="18"/>
      <c r="AG2" s="11"/>
      <c r="AH2" s="11"/>
      <c r="AI2" s="11"/>
      <c r="AJ2" s="11"/>
      <c r="AK2" s="11"/>
      <c r="AL2" s="11"/>
      <c r="AM2" s="11"/>
      <c r="AN2" s="11"/>
    </row>
    <row r="3" spans="8:31" s="1" customFormat="1" ht="19.5" customHeight="1">
      <c r="H3" s="3"/>
      <c r="I3" s="3"/>
      <c r="J3" s="3"/>
      <c r="K3" s="3"/>
      <c r="L3" s="3"/>
      <c r="M3" s="19">
        <v>1</v>
      </c>
      <c r="N3" s="20" t="s">
        <v>1</v>
      </c>
      <c r="O3" s="21"/>
      <c r="P3" s="21"/>
      <c r="Q3" s="21"/>
      <c r="R3" s="21"/>
      <c r="S3" s="21"/>
      <c r="T3" s="21"/>
      <c r="U3" s="22"/>
      <c r="V3" s="20" t="s">
        <v>2</v>
      </c>
      <c r="W3" s="21"/>
      <c r="X3" s="21"/>
      <c r="Y3" s="21"/>
      <c r="Z3" s="21"/>
      <c r="AA3" s="23" t="s">
        <v>3</v>
      </c>
      <c r="AB3" s="23"/>
      <c r="AC3" s="23"/>
      <c r="AD3" s="23"/>
      <c r="AE3" s="23"/>
    </row>
    <row r="4" spans="8:41" s="1" customFormat="1" ht="21.75" customHeight="1" thickBot="1">
      <c r="H4" s="3"/>
      <c r="I4" s="3"/>
      <c r="J4" s="3"/>
      <c r="K4" s="3"/>
      <c r="L4" s="3"/>
      <c r="M4" s="3"/>
      <c r="N4" s="3"/>
      <c r="O4" s="3"/>
      <c r="P4" s="3"/>
      <c r="Q4" s="3"/>
      <c r="AG4" s="24" t="s">
        <v>4</v>
      </c>
      <c r="AH4" s="24"/>
      <c r="AI4" s="24"/>
      <c r="AJ4" s="24"/>
      <c r="AK4" s="24"/>
      <c r="AL4" s="24"/>
      <c r="AM4" s="24"/>
      <c r="AN4" s="24"/>
      <c r="AO4" s="24"/>
    </row>
    <row r="5" spans="1:41" ht="15" customHeight="1" thickTop="1">
      <c r="A5" s="25" t="s">
        <v>178</v>
      </c>
      <c r="B5" s="25"/>
      <c r="C5" s="25"/>
      <c r="D5" s="25"/>
      <c r="E5" s="25"/>
      <c r="F5" s="26"/>
      <c r="G5" s="27" t="s">
        <v>5</v>
      </c>
      <c r="H5" s="28" t="s">
        <v>6</v>
      </c>
      <c r="I5" s="28"/>
      <c r="J5" s="28"/>
      <c r="K5" s="28"/>
      <c r="L5" s="28"/>
      <c r="M5" s="28"/>
      <c r="N5" s="28"/>
      <c r="O5" s="28"/>
      <c r="P5" s="28"/>
      <c r="Q5" s="29"/>
      <c r="R5" s="30"/>
      <c r="S5" s="30"/>
      <c r="T5" s="31" t="s">
        <v>7</v>
      </c>
      <c r="U5" s="1"/>
      <c r="V5" s="31"/>
      <c r="W5" s="31"/>
      <c r="X5" s="31"/>
      <c r="Y5" s="31"/>
      <c r="Z5" s="32" t="s">
        <v>8</v>
      </c>
      <c r="AA5" s="32"/>
      <c r="AB5" s="32"/>
      <c r="AC5" s="32"/>
      <c r="AD5" s="32"/>
      <c r="AE5" s="32"/>
      <c r="AF5" s="32"/>
      <c r="AG5" s="32"/>
      <c r="AH5" s="32"/>
      <c r="AI5" s="30"/>
      <c r="AJ5" s="30"/>
      <c r="AK5" s="30"/>
      <c r="AL5" s="30"/>
      <c r="AM5" s="30"/>
      <c r="AN5" s="33" t="s">
        <v>9</v>
      </c>
      <c r="AO5" s="25"/>
    </row>
    <row r="6" spans="1:41" ht="15" customHeight="1">
      <c r="A6" s="34"/>
      <c r="B6" s="34"/>
      <c r="C6" s="34"/>
      <c r="D6" s="34"/>
      <c r="E6" s="34"/>
      <c r="F6" s="35"/>
      <c r="G6" s="36"/>
      <c r="H6" s="37" t="s">
        <v>10</v>
      </c>
      <c r="I6" s="38"/>
      <c r="J6" s="38"/>
      <c r="K6" s="38"/>
      <c r="L6" s="38"/>
      <c r="M6" s="38"/>
      <c r="N6" s="39"/>
      <c r="O6" s="40" t="s">
        <v>11</v>
      </c>
      <c r="P6" s="40" t="s">
        <v>12</v>
      </c>
      <c r="Q6" s="41" t="s">
        <v>13</v>
      </c>
      <c r="R6" s="42"/>
      <c r="S6" s="41" t="s">
        <v>14</v>
      </c>
      <c r="T6" s="42"/>
      <c r="V6" s="43" t="s">
        <v>15</v>
      </c>
      <c r="W6" s="44"/>
      <c r="X6" s="44" t="s">
        <v>16</v>
      </c>
      <c r="Y6" s="44"/>
      <c r="Z6" s="44" t="s">
        <v>17</v>
      </c>
      <c r="AA6" s="44"/>
      <c r="AB6" s="44" t="s">
        <v>18</v>
      </c>
      <c r="AC6" s="44"/>
      <c r="AD6" s="44" t="s">
        <v>19</v>
      </c>
      <c r="AE6" s="44"/>
      <c r="AF6" s="44" t="s">
        <v>20</v>
      </c>
      <c r="AG6" s="44"/>
      <c r="AH6" s="44" t="s">
        <v>21</v>
      </c>
      <c r="AI6" s="44"/>
      <c r="AJ6" s="44" t="s">
        <v>22</v>
      </c>
      <c r="AK6" s="44"/>
      <c r="AL6" s="44" t="s">
        <v>23</v>
      </c>
      <c r="AM6" s="45"/>
      <c r="AN6" s="46"/>
      <c r="AO6" s="34"/>
    </row>
    <row r="7" spans="1:41" ht="15" customHeight="1">
      <c r="A7" s="34"/>
      <c r="B7" s="34"/>
      <c r="C7" s="34"/>
      <c r="D7" s="34"/>
      <c r="E7" s="34"/>
      <c r="F7" s="35"/>
      <c r="G7" s="36"/>
      <c r="H7" s="47" t="s">
        <v>5</v>
      </c>
      <c r="I7" s="48" t="s">
        <v>24</v>
      </c>
      <c r="J7" s="49" t="s">
        <v>25</v>
      </c>
      <c r="K7" s="49"/>
      <c r="L7" s="49" t="s">
        <v>26</v>
      </c>
      <c r="M7" s="49" t="s">
        <v>27</v>
      </c>
      <c r="N7" s="49" t="s">
        <v>28</v>
      </c>
      <c r="O7" s="50"/>
      <c r="P7" s="50"/>
      <c r="Q7" s="51"/>
      <c r="R7" s="52"/>
      <c r="S7" s="51"/>
      <c r="T7" s="52"/>
      <c r="V7" s="43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  <c r="AN7" s="46"/>
      <c r="AO7" s="34"/>
    </row>
    <row r="8" spans="1:41" ht="15" customHeight="1">
      <c r="A8" s="53"/>
      <c r="B8" s="53"/>
      <c r="C8" s="53"/>
      <c r="D8" s="53"/>
      <c r="E8" s="53"/>
      <c r="F8" s="54"/>
      <c r="G8" s="55"/>
      <c r="H8" s="56"/>
      <c r="I8" s="57" t="s">
        <v>29</v>
      </c>
      <c r="J8" s="57" t="s">
        <v>29</v>
      </c>
      <c r="K8" s="57" t="s">
        <v>30</v>
      </c>
      <c r="L8" s="49"/>
      <c r="M8" s="49"/>
      <c r="N8" s="49"/>
      <c r="O8" s="58"/>
      <c r="P8" s="58"/>
      <c r="Q8" s="59" t="s">
        <v>31</v>
      </c>
      <c r="R8" s="60" t="s">
        <v>32</v>
      </c>
      <c r="S8" s="60" t="s">
        <v>31</v>
      </c>
      <c r="T8" s="60" t="s">
        <v>32</v>
      </c>
      <c r="V8" s="61" t="s">
        <v>31</v>
      </c>
      <c r="W8" s="60" t="s">
        <v>32</v>
      </c>
      <c r="X8" s="60" t="s">
        <v>31</v>
      </c>
      <c r="Y8" s="60" t="s">
        <v>32</v>
      </c>
      <c r="Z8" s="60" t="s">
        <v>31</v>
      </c>
      <c r="AA8" s="60" t="s">
        <v>32</v>
      </c>
      <c r="AB8" s="60" t="s">
        <v>31</v>
      </c>
      <c r="AC8" s="60" t="s">
        <v>32</v>
      </c>
      <c r="AD8" s="60" t="s">
        <v>31</v>
      </c>
      <c r="AE8" s="60" t="s">
        <v>32</v>
      </c>
      <c r="AF8" s="60" t="s">
        <v>31</v>
      </c>
      <c r="AG8" s="60" t="s">
        <v>32</v>
      </c>
      <c r="AH8" s="60" t="s">
        <v>31</v>
      </c>
      <c r="AI8" s="60" t="s">
        <v>32</v>
      </c>
      <c r="AJ8" s="60" t="s">
        <v>31</v>
      </c>
      <c r="AK8" s="60" t="s">
        <v>32</v>
      </c>
      <c r="AL8" s="60" t="s">
        <v>31</v>
      </c>
      <c r="AM8" s="62" t="s">
        <v>32</v>
      </c>
      <c r="AN8" s="63"/>
      <c r="AO8" s="53"/>
    </row>
    <row r="9" spans="1:41" s="1" customFormat="1" ht="8.25" customHeight="1">
      <c r="A9" s="64"/>
      <c r="B9" s="64"/>
      <c r="C9" s="64"/>
      <c r="D9" s="64"/>
      <c r="E9" s="64"/>
      <c r="F9" s="65"/>
      <c r="G9" s="64"/>
      <c r="H9" s="66"/>
      <c r="I9" s="66"/>
      <c r="J9" s="66"/>
      <c r="K9" s="66"/>
      <c r="L9" s="66"/>
      <c r="M9" s="66"/>
      <c r="N9" s="66"/>
      <c r="O9" s="66"/>
      <c r="P9" s="66"/>
      <c r="Q9" s="67"/>
      <c r="R9" s="68"/>
      <c r="S9" s="68"/>
      <c r="T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9"/>
      <c r="AO9" s="64"/>
    </row>
    <row r="10" spans="1:41" s="22" customFormat="1" ht="15" customHeight="1">
      <c r="A10" s="70" t="s">
        <v>33</v>
      </c>
      <c r="B10" s="71"/>
      <c r="C10" s="72" t="s">
        <v>34</v>
      </c>
      <c r="D10" s="73" t="s">
        <v>35</v>
      </c>
      <c r="E10" s="74"/>
      <c r="F10" s="75"/>
      <c r="G10" s="76">
        <v>1021</v>
      </c>
      <c r="H10" s="77">
        <v>781</v>
      </c>
      <c r="I10" s="77">
        <v>49</v>
      </c>
      <c r="J10" s="77">
        <v>112</v>
      </c>
      <c r="K10" s="77">
        <v>258</v>
      </c>
      <c r="L10" s="77">
        <v>349</v>
      </c>
      <c r="M10" s="77">
        <v>1</v>
      </c>
      <c r="N10" s="77">
        <v>12</v>
      </c>
      <c r="O10" s="77">
        <v>114</v>
      </c>
      <c r="P10" s="77">
        <v>126</v>
      </c>
      <c r="Q10" s="78">
        <v>22</v>
      </c>
      <c r="R10" s="79">
        <v>1</v>
      </c>
      <c r="S10" s="76">
        <v>245</v>
      </c>
      <c r="T10" s="76">
        <v>71</v>
      </c>
      <c r="V10" s="76">
        <v>24</v>
      </c>
      <c r="W10" s="76">
        <v>0</v>
      </c>
      <c r="X10" s="76">
        <v>5</v>
      </c>
      <c r="Y10" s="79">
        <v>0</v>
      </c>
      <c r="Z10" s="76">
        <v>15</v>
      </c>
      <c r="AA10" s="79">
        <v>1</v>
      </c>
      <c r="AB10" s="76">
        <v>142</v>
      </c>
      <c r="AC10" s="76">
        <v>49</v>
      </c>
      <c r="AD10" s="76">
        <v>27</v>
      </c>
      <c r="AE10" s="76">
        <v>0</v>
      </c>
      <c r="AF10" s="76">
        <v>311</v>
      </c>
      <c r="AG10" s="76">
        <v>31</v>
      </c>
      <c r="AH10" s="76">
        <v>51</v>
      </c>
      <c r="AI10" s="76">
        <v>8</v>
      </c>
      <c r="AJ10" s="79">
        <v>6</v>
      </c>
      <c r="AK10" s="79">
        <v>0</v>
      </c>
      <c r="AL10" s="76">
        <v>10</v>
      </c>
      <c r="AM10" s="80" t="s">
        <v>36</v>
      </c>
      <c r="AN10" s="81" t="s">
        <v>34</v>
      </c>
      <c r="AO10" s="82" t="s">
        <v>35</v>
      </c>
    </row>
    <row r="11" spans="1:41" s="22" customFormat="1" ht="15" customHeight="1">
      <c r="A11" s="74"/>
      <c r="B11" s="74"/>
      <c r="C11" s="72" t="s">
        <v>37</v>
      </c>
      <c r="D11" s="74"/>
      <c r="E11" s="74"/>
      <c r="F11" s="75"/>
      <c r="G11" s="76">
        <v>1281</v>
      </c>
      <c r="H11" s="77">
        <v>1015</v>
      </c>
      <c r="I11" s="77">
        <v>19</v>
      </c>
      <c r="J11" s="77">
        <v>137</v>
      </c>
      <c r="K11" s="77">
        <v>323</v>
      </c>
      <c r="L11" s="77">
        <v>517</v>
      </c>
      <c r="M11" s="77">
        <v>12</v>
      </c>
      <c r="N11" s="77">
        <v>7</v>
      </c>
      <c r="O11" s="77">
        <v>138</v>
      </c>
      <c r="P11" s="77">
        <v>128</v>
      </c>
      <c r="Q11" s="77">
        <v>10</v>
      </c>
      <c r="R11" s="77">
        <v>2</v>
      </c>
      <c r="S11" s="77">
        <v>463</v>
      </c>
      <c r="T11" s="77">
        <v>73</v>
      </c>
      <c r="V11" s="77">
        <v>27</v>
      </c>
      <c r="W11" s="77">
        <v>4</v>
      </c>
      <c r="X11" s="77">
        <v>8</v>
      </c>
      <c r="Y11" s="77">
        <f>Y14+Y20</f>
        <v>0</v>
      </c>
      <c r="Z11" s="77">
        <v>17</v>
      </c>
      <c r="AA11" s="77">
        <v>4</v>
      </c>
      <c r="AB11" s="77">
        <v>174</v>
      </c>
      <c r="AC11" s="77">
        <v>33</v>
      </c>
      <c r="AD11" s="77">
        <v>26</v>
      </c>
      <c r="AE11" s="80" t="s">
        <v>36</v>
      </c>
      <c r="AF11" s="77">
        <v>320</v>
      </c>
      <c r="AG11" s="77">
        <v>33</v>
      </c>
      <c r="AH11" s="77">
        <v>57</v>
      </c>
      <c r="AI11" s="77">
        <v>7</v>
      </c>
      <c r="AJ11" s="77">
        <v>15</v>
      </c>
      <c r="AK11" s="80" t="s">
        <v>36</v>
      </c>
      <c r="AL11" s="77">
        <v>7</v>
      </c>
      <c r="AM11" s="80" t="s">
        <v>36</v>
      </c>
      <c r="AN11" s="81" t="s">
        <v>37</v>
      </c>
      <c r="AO11" s="82"/>
    </row>
    <row r="12" spans="1:41" s="22" customFormat="1" ht="15" customHeight="1">
      <c r="A12" s="74"/>
      <c r="B12" s="74"/>
      <c r="C12" s="72" t="s">
        <v>38</v>
      </c>
      <c r="D12" s="74"/>
      <c r="E12" s="74"/>
      <c r="F12" s="75"/>
      <c r="G12" s="76">
        <v>1154</v>
      </c>
      <c r="H12" s="77">
        <v>886</v>
      </c>
      <c r="I12" s="77">
        <v>41</v>
      </c>
      <c r="J12" s="77">
        <v>116</v>
      </c>
      <c r="K12" s="77">
        <v>225</v>
      </c>
      <c r="L12" s="77">
        <v>473</v>
      </c>
      <c r="M12" s="77">
        <v>9</v>
      </c>
      <c r="N12" s="77">
        <v>22</v>
      </c>
      <c r="O12" s="77">
        <v>114</v>
      </c>
      <c r="P12" s="77">
        <v>155</v>
      </c>
      <c r="Q12" s="77">
        <v>15</v>
      </c>
      <c r="R12" s="77">
        <v>3</v>
      </c>
      <c r="S12" s="77">
        <v>380</v>
      </c>
      <c r="T12" s="77">
        <v>81</v>
      </c>
      <c r="V12" s="77">
        <v>50</v>
      </c>
      <c r="W12" s="77">
        <v>3</v>
      </c>
      <c r="X12" s="77">
        <v>17</v>
      </c>
      <c r="Y12" s="77">
        <v>4</v>
      </c>
      <c r="Z12" s="77">
        <v>17</v>
      </c>
      <c r="AA12" s="77">
        <v>2</v>
      </c>
      <c r="AB12" s="77">
        <v>168</v>
      </c>
      <c r="AC12" s="77">
        <v>40</v>
      </c>
      <c r="AD12" s="77">
        <v>40</v>
      </c>
      <c r="AE12" s="79" t="s">
        <v>36</v>
      </c>
      <c r="AF12" s="77">
        <v>261</v>
      </c>
      <c r="AG12" s="77">
        <v>21</v>
      </c>
      <c r="AH12" s="77">
        <v>38</v>
      </c>
      <c r="AI12" s="77">
        <v>1</v>
      </c>
      <c r="AJ12" s="77">
        <v>9</v>
      </c>
      <c r="AK12" s="79">
        <v>2</v>
      </c>
      <c r="AL12" s="77">
        <v>2</v>
      </c>
      <c r="AM12" s="79" t="s">
        <v>36</v>
      </c>
      <c r="AN12" s="81" t="s">
        <v>38</v>
      </c>
      <c r="AO12" s="82"/>
    </row>
    <row r="13" spans="1:41" s="89" customFormat="1" ht="15" customHeight="1">
      <c r="A13" s="83"/>
      <c r="B13" s="83"/>
      <c r="C13" s="84" t="s">
        <v>39</v>
      </c>
      <c r="D13" s="83"/>
      <c r="E13" s="83"/>
      <c r="F13" s="85"/>
      <c r="G13" s="86">
        <v>1202</v>
      </c>
      <c r="H13" s="87">
        <v>970</v>
      </c>
      <c r="I13" s="87">
        <v>56</v>
      </c>
      <c r="J13" s="87">
        <v>143</v>
      </c>
      <c r="K13" s="87">
        <v>206</v>
      </c>
      <c r="L13" s="87">
        <v>532</v>
      </c>
      <c r="M13" s="87">
        <v>18</v>
      </c>
      <c r="N13" s="87">
        <v>15</v>
      </c>
      <c r="O13" s="87">
        <v>98</v>
      </c>
      <c r="P13" s="87">
        <v>134</v>
      </c>
      <c r="Q13" s="87">
        <v>12</v>
      </c>
      <c r="R13" s="88" t="s">
        <v>36</v>
      </c>
      <c r="S13" s="87">
        <v>395</v>
      </c>
      <c r="T13" s="87">
        <v>77</v>
      </c>
      <c r="V13" s="87">
        <v>24</v>
      </c>
      <c r="W13" s="87">
        <v>1</v>
      </c>
      <c r="X13" s="87">
        <v>5</v>
      </c>
      <c r="Y13" s="87">
        <v>2</v>
      </c>
      <c r="Z13" s="87">
        <v>11</v>
      </c>
      <c r="AA13" s="88" t="s">
        <v>36</v>
      </c>
      <c r="AB13" s="87">
        <v>166</v>
      </c>
      <c r="AC13" s="87">
        <v>34</v>
      </c>
      <c r="AD13" s="87">
        <v>24</v>
      </c>
      <c r="AE13" s="88" t="s">
        <v>36</v>
      </c>
      <c r="AF13" s="87">
        <v>329</v>
      </c>
      <c r="AG13" s="87">
        <v>76</v>
      </c>
      <c r="AH13" s="87">
        <v>32</v>
      </c>
      <c r="AI13" s="87">
        <v>8</v>
      </c>
      <c r="AJ13" s="87">
        <v>5</v>
      </c>
      <c r="AK13" s="87">
        <v>1</v>
      </c>
      <c r="AL13" s="88" t="s">
        <v>36</v>
      </c>
      <c r="AM13" s="88" t="s">
        <v>36</v>
      </c>
      <c r="AN13" s="90" t="s">
        <v>39</v>
      </c>
      <c r="AO13" s="91"/>
    </row>
    <row r="14" spans="1:41" s="1" customFormat="1" ht="7.5" customHeight="1">
      <c r="A14" s="92"/>
      <c r="B14" s="92"/>
      <c r="C14" s="92"/>
      <c r="D14" s="92"/>
      <c r="E14" s="92"/>
      <c r="F14" s="93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94"/>
      <c r="T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N14" s="97"/>
      <c r="AO14" s="98"/>
    </row>
    <row r="15" spans="1:40" s="1" customFormat="1" ht="15" customHeight="1">
      <c r="A15" s="99" t="s">
        <v>40</v>
      </c>
      <c r="B15" s="83"/>
      <c r="C15" s="100" t="s">
        <v>41</v>
      </c>
      <c r="D15" s="100"/>
      <c r="E15" s="83"/>
      <c r="F15" s="85"/>
      <c r="G15" s="86">
        <f>SUM(G16:G19)</f>
        <v>25</v>
      </c>
      <c r="H15" s="87">
        <f>SUM(I15:N15)</f>
        <v>5</v>
      </c>
      <c r="I15" s="88" t="s">
        <v>36</v>
      </c>
      <c r="J15" s="88" t="s">
        <v>36</v>
      </c>
      <c r="K15" s="88" t="s">
        <v>36</v>
      </c>
      <c r="L15" s="88">
        <v>5</v>
      </c>
      <c r="M15" s="88" t="s">
        <v>36</v>
      </c>
      <c r="N15" s="88" t="s">
        <v>36</v>
      </c>
      <c r="O15" s="88">
        <v>11</v>
      </c>
      <c r="P15" s="88">
        <v>9</v>
      </c>
      <c r="Q15" s="88">
        <f>SUM(Q16:Q19)</f>
        <v>2</v>
      </c>
      <c r="R15" s="88">
        <f>SUM(R16:R19)</f>
        <v>0</v>
      </c>
      <c r="S15" s="88">
        <f>SUM(S16:S19)</f>
        <v>2</v>
      </c>
      <c r="T15" s="88">
        <f>SUM(T16:T19)</f>
        <v>0</v>
      </c>
      <c r="U15" s="88"/>
      <c r="V15" s="88">
        <f aca="true" t="shared" si="0" ref="V15:AM15">SUM(V16:V19)</f>
        <v>4</v>
      </c>
      <c r="W15" s="88">
        <f t="shared" si="0"/>
        <v>0</v>
      </c>
      <c r="X15" s="88">
        <f t="shared" si="0"/>
        <v>0</v>
      </c>
      <c r="Y15" s="88">
        <f t="shared" si="0"/>
        <v>0</v>
      </c>
      <c r="Z15" s="88">
        <f t="shared" si="0"/>
        <v>0</v>
      </c>
      <c r="AA15" s="88">
        <f t="shared" si="0"/>
        <v>0</v>
      </c>
      <c r="AB15" s="88">
        <f t="shared" si="0"/>
        <v>4</v>
      </c>
      <c r="AC15" s="88">
        <f t="shared" si="0"/>
        <v>0</v>
      </c>
      <c r="AD15" s="88">
        <f t="shared" si="0"/>
        <v>0</v>
      </c>
      <c r="AE15" s="88">
        <f t="shared" si="0"/>
        <v>0</v>
      </c>
      <c r="AF15" s="88">
        <f t="shared" si="0"/>
        <v>13</v>
      </c>
      <c r="AG15" s="88">
        <f t="shared" si="0"/>
        <v>0</v>
      </c>
      <c r="AH15" s="88">
        <f t="shared" si="0"/>
        <v>0</v>
      </c>
      <c r="AI15" s="88">
        <f t="shared" si="0"/>
        <v>0</v>
      </c>
      <c r="AJ15" s="88">
        <f t="shared" si="0"/>
        <v>0</v>
      </c>
      <c r="AK15" s="88">
        <f t="shared" si="0"/>
        <v>0</v>
      </c>
      <c r="AL15" s="88">
        <f t="shared" si="0"/>
        <v>0</v>
      </c>
      <c r="AM15" s="88">
        <f t="shared" si="0"/>
        <v>0</v>
      </c>
      <c r="AN15" s="90" t="s">
        <v>40</v>
      </c>
    </row>
    <row r="16" spans="1:40" s="1" customFormat="1" ht="15" customHeight="1">
      <c r="A16" s="73" t="s">
        <v>42</v>
      </c>
      <c r="B16" s="92"/>
      <c r="C16" s="101" t="s">
        <v>43</v>
      </c>
      <c r="D16" s="101"/>
      <c r="E16" s="101"/>
      <c r="F16" s="102"/>
      <c r="G16" s="77">
        <f>SUM(H16:M16)</f>
        <v>0</v>
      </c>
      <c r="H16" s="77">
        <f>SUM(I16:N16)</f>
        <v>0</v>
      </c>
      <c r="I16" s="103" t="s">
        <v>36</v>
      </c>
      <c r="J16" s="103" t="s">
        <v>36</v>
      </c>
      <c r="K16" s="103" t="s">
        <v>36</v>
      </c>
      <c r="L16" s="103" t="s">
        <v>36</v>
      </c>
      <c r="M16" s="103" t="s">
        <v>36</v>
      </c>
      <c r="N16" s="103" t="s">
        <v>36</v>
      </c>
      <c r="O16" s="103" t="s">
        <v>36</v>
      </c>
      <c r="P16" s="103" t="s">
        <v>36</v>
      </c>
      <c r="Q16" s="103" t="s">
        <v>36</v>
      </c>
      <c r="R16" s="103" t="s">
        <v>36</v>
      </c>
      <c r="S16" s="79" t="s">
        <v>36</v>
      </c>
      <c r="T16" s="79" t="s">
        <v>36</v>
      </c>
      <c r="V16" s="80" t="s">
        <v>36</v>
      </c>
      <c r="W16" s="80" t="s">
        <v>36</v>
      </c>
      <c r="X16" s="80" t="s">
        <v>36</v>
      </c>
      <c r="Y16" s="80" t="s">
        <v>36</v>
      </c>
      <c r="Z16" s="80" t="s">
        <v>36</v>
      </c>
      <c r="AA16" s="80" t="s">
        <v>36</v>
      </c>
      <c r="AB16" s="80" t="s">
        <v>36</v>
      </c>
      <c r="AC16" s="80" t="s">
        <v>36</v>
      </c>
      <c r="AD16" s="80" t="s">
        <v>36</v>
      </c>
      <c r="AE16" s="80" t="s">
        <v>36</v>
      </c>
      <c r="AF16" s="80" t="s">
        <v>36</v>
      </c>
      <c r="AG16" s="80" t="s">
        <v>36</v>
      </c>
      <c r="AH16" s="80" t="s">
        <v>36</v>
      </c>
      <c r="AI16" s="80" t="s">
        <v>36</v>
      </c>
      <c r="AJ16" s="80" t="s">
        <v>36</v>
      </c>
      <c r="AK16" s="80" t="s">
        <v>36</v>
      </c>
      <c r="AL16" s="80" t="s">
        <v>36</v>
      </c>
      <c r="AM16" s="80" t="s">
        <v>36</v>
      </c>
      <c r="AN16" s="104" t="s">
        <v>42</v>
      </c>
    </row>
    <row r="17" spans="1:40" s="1" customFormat="1" ht="15" customHeight="1">
      <c r="A17" s="73" t="s">
        <v>44</v>
      </c>
      <c r="B17" s="92"/>
      <c r="C17" s="101" t="s">
        <v>45</v>
      </c>
      <c r="D17" s="101"/>
      <c r="E17" s="101"/>
      <c r="F17" s="102"/>
      <c r="G17" s="76">
        <v>20</v>
      </c>
      <c r="H17" s="77">
        <f>SUM(I17:N17)</f>
        <v>4</v>
      </c>
      <c r="I17" s="103" t="s">
        <v>36</v>
      </c>
      <c r="J17" s="103" t="s">
        <v>36</v>
      </c>
      <c r="K17" s="103" t="s">
        <v>36</v>
      </c>
      <c r="L17" s="103">
        <v>4</v>
      </c>
      <c r="M17" s="103" t="s">
        <v>36</v>
      </c>
      <c r="N17" s="103" t="s">
        <v>36</v>
      </c>
      <c r="O17" s="103">
        <v>8</v>
      </c>
      <c r="P17" s="103">
        <v>8</v>
      </c>
      <c r="Q17" s="103">
        <v>2</v>
      </c>
      <c r="R17" s="103" t="s">
        <v>36</v>
      </c>
      <c r="S17" s="79">
        <v>1</v>
      </c>
      <c r="T17" s="79" t="s">
        <v>36</v>
      </c>
      <c r="V17" s="80">
        <v>4</v>
      </c>
      <c r="W17" s="80" t="s">
        <v>36</v>
      </c>
      <c r="X17" s="80" t="s">
        <v>36</v>
      </c>
      <c r="Y17" s="80" t="s">
        <v>36</v>
      </c>
      <c r="Z17" s="80" t="s">
        <v>36</v>
      </c>
      <c r="AA17" s="80" t="s">
        <v>36</v>
      </c>
      <c r="AB17" s="80">
        <v>3</v>
      </c>
      <c r="AC17" s="80" t="s">
        <v>36</v>
      </c>
      <c r="AD17" s="80" t="s">
        <v>36</v>
      </c>
      <c r="AE17" s="80" t="s">
        <v>36</v>
      </c>
      <c r="AF17" s="80">
        <v>10</v>
      </c>
      <c r="AG17" s="80" t="s">
        <v>36</v>
      </c>
      <c r="AH17" s="80" t="s">
        <v>36</v>
      </c>
      <c r="AI17" s="80" t="s">
        <v>36</v>
      </c>
      <c r="AJ17" s="80" t="s">
        <v>36</v>
      </c>
      <c r="AK17" s="80" t="s">
        <v>36</v>
      </c>
      <c r="AL17" s="80" t="s">
        <v>36</v>
      </c>
      <c r="AM17" s="80" t="s">
        <v>36</v>
      </c>
      <c r="AN17" s="104" t="s">
        <v>44</v>
      </c>
    </row>
    <row r="18" spans="1:40" s="1" customFormat="1" ht="15" customHeight="1">
      <c r="A18" s="73" t="s">
        <v>46</v>
      </c>
      <c r="B18" s="92"/>
      <c r="C18" s="101" t="s">
        <v>47</v>
      </c>
      <c r="D18" s="101"/>
      <c r="E18" s="101"/>
      <c r="F18" s="102"/>
      <c r="G18" s="77">
        <f>SUM(H18:M18)</f>
        <v>0</v>
      </c>
      <c r="H18" s="77">
        <f>SUM(I18:N18)</f>
        <v>0</v>
      </c>
      <c r="I18" s="103" t="s">
        <v>36</v>
      </c>
      <c r="J18" s="103" t="s">
        <v>36</v>
      </c>
      <c r="K18" s="103" t="s">
        <v>36</v>
      </c>
      <c r="L18" s="103" t="s">
        <v>36</v>
      </c>
      <c r="M18" s="103" t="s">
        <v>36</v>
      </c>
      <c r="N18" s="103" t="s">
        <v>36</v>
      </c>
      <c r="O18" s="103" t="s">
        <v>36</v>
      </c>
      <c r="P18" s="103" t="s">
        <v>36</v>
      </c>
      <c r="Q18" s="103" t="s">
        <v>36</v>
      </c>
      <c r="R18" s="103" t="s">
        <v>36</v>
      </c>
      <c r="S18" s="79" t="s">
        <v>36</v>
      </c>
      <c r="T18" s="79" t="s">
        <v>36</v>
      </c>
      <c r="V18" s="80" t="s">
        <v>36</v>
      </c>
      <c r="W18" s="80" t="s">
        <v>36</v>
      </c>
      <c r="X18" s="80" t="s">
        <v>36</v>
      </c>
      <c r="Y18" s="80" t="s">
        <v>36</v>
      </c>
      <c r="Z18" s="80" t="s">
        <v>36</v>
      </c>
      <c r="AA18" s="80" t="s">
        <v>36</v>
      </c>
      <c r="AB18" s="80" t="s">
        <v>36</v>
      </c>
      <c r="AC18" s="80" t="s">
        <v>36</v>
      </c>
      <c r="AD18" s="80" t="s">
        <v>36</v>
      </c>
      <c r="AE18" s="80" t="s">
        <v>36</v>
      </c>
      <c r="AF18" s="80" t="s">
        <v>36</v>
      </c>
      <c r="AG18" s="80" t="s">
        <v>36</v>
      </c>
      <c r="AH18" s="80" t="s">
        <v>36</v>
      </c>
      <c r="AI18" s="80" t="s">
        <v>36</v>
      </c>
      <c r="AJ18" s="80" t="s">
        <v>36</v>
      </c>
      <c r="AK18" s="80" t="s">
        <v>36</v>
      </c>
      <c r="AL18" s="80" t="s">
        <v>36</v>
      </c>
      <c r="AM18" s="80" t="s">
        <v>36</v>
      </c>
      <c r="AN18" s="104" t="s">
        <v>46</v>
      </c>
    </row>
    <row r="19" spans="1:40" s="1" customFormat="1" ht="15" customHeight="1">
      <c r="A19" s="73" t="s">
        <v>48</v>
      </c>
      <c r="B19" s="92"/>
      <c r="C19" s="101" t="s">
        <v>49</v>
      </c>
      <c r="D19" s="101"/>
      <c r="E19" s="101"/>
      <c r="F19" s="102"/>
      <c r="G19" s="76">
        <v>5</v>
      </c>
      <c r="H19" s="77">
        <f>SUM(I19:N19)</f>
        <v>1</v>
      </c>
      <c r="I19" s="103" t="s">
        <v>36</v>
      </c>
      <c r="J19" s="103" t="s">
        <v>36</v>
      </c>
      <c r="K19" s="103" t="s">
        <v>36</v>
      </c>
      <c r="L19" s="103">
        <v>1</v>
      </c>
      <c r="M19" s="103" t="s">
        <v>36</v>
      </c>
      <c r="N19" s="103" t="s">
        <v>36</v>
      </c>
      <c r="O19" s="103">
        <v>3</v>
      </c>
      <c r="P19" s="103">
        <v>1</v>
      </c>
      <c r="Q19" s="103" t="s">
        <v>36</v>
      </c>
      <c r="R19" s="103" t="s">
        <v>36</v>
      </c>
      <c r="S19" s="79">
        <v>1</v>
      </c>
      <c r="T19" s="79" t="s">
        <v>36</v>
      </c>
      <c r="V19" s="80" t="s">
        <v>36</v>
      </c>
      <c r="W19" s="80" t="s">
        <v>36</v>
      </c>
      <c r="X19" s="80" t="s">
        <v>36</v>
      </c>
      <c r="Y19" s="80" t="s">
        <v>36</v>
      </c>
      <c r="Z19" s="80" t="s">
        <v>36</v>
      </c>
      <c r="AA19" s="80" t="s">
        <v>36</v>
      </c>
      <c r="AB19" s="80">
        <v>1</v>
      </c>
      <c r="AC19" s="80" t="s">
        <v>36</v>
      </c>
      <c r="AD19" s="80" t="s">
        <v>36</v>
      </c>
      <c r="AE19" s="80" t="s">
        <v>36</v>
      </c>
      <c r="AF19" s="80">
        <v>3</v>
      </c>
      <c r="AG19" s="80" t="s">
        <v>36</v>
      </c>
      <c r="AH19" s="80" t="s">
        <v>36</v>
      </c>
      <c r="AI19" s="80" t="s">
        <v>36</v>
      </c>
      <c r="AJ19" s="80" t="s">
        <v>36</v>
      </c>
      <c r="AK19" s="80" t="s">
        <v>36</v>
      </c>
      <c r="AL19" s="80" t="s">
        <v>36</v>
      </c>
      <c r="AM19" s="80" t="s">
        <v>36</v>
      </c>
      <c r="AN19" s="104" t="s">
        <v>48</v>
      </c>
    </row>
    <row r="20" spans="1:40" s="1" customFormat="1" ht="7.5" customHeight="1">
      <c r="A20" s="73"/>
      <c r="B20" s="92"/>
      <c r="C20" s="92"/>
      <c r="D20" s="92"/>
      <c r="E20" s="92"/>
      <c r="F20" s="93"/>
      <c r="G20" s="76"/>
      <c r="H20" s="77"/>
      <c r="I20" s="103"/>
      <c r="J20" s="103"/>
      <c r="K20" s="103"/>
      <c r="L20" s="103"/>
      <c r="M20" s="103"/>
      <c r="N20" s="103"/>
      <c r="O20" s="103"/>
      <c r="P20" s="103"/>
      <c r="Q20" s="77"/>
      <c r="R20" s="76"/>
      <c r="S20" s="76"/>
      <c r="T20" s="7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104"/>
    </row>
    <row r="21" spans="1:40" s="108" customFormat="1" ht="15" customHeight="1">
      <c r="A21" s="99" t="s">
        <v>50</v>
      </c>
      <c r="B21" s="83"/>
      <c r="C21" s="105" t="s">
        <v>51</v>
      </c>
      <c r="D21" s="105"/>
      <c r="E21" s="106"/>
      <c r="F21" s="85"/>
      <c r="G21" s="87">
        <f>SUM(G22:G37)</f>
        <v>1177</v>
      </c>
      <c r="H21" s="87">
        <f>SUM(I21:N21)</f>
        <v>965</v>
      </c>
      <c r="I21" s="107">
        <f aca="true" t="shared" si="1" ref="I21:T21">SUM(I22:I37)</f>
        <v>56</v>
      </c>
      <c r="J21" s="107">
        <f t="shared" si="1"/>
        <v>143</v>
      </c>
      <c r="K21" s="107">
        <f t="shared" si="1"/>
        <v>206</v>
      </c>
      <c r="L21" s="107">
        <f t="shared" si="1"/>
        <v>527</v>
      </c>
      <c r="M21" s="107">
        <f t="shared" si="1"/>
        <v>18</v>
      </c>
      <c r="N21" s="107">
        <f t="shared" si="1"/>
        <v>15</v>
      </c>
      <c r="O21" s="107">
        <f t="shared" si="1"/>
        <v>87</v>
      </c>
      <c r="P21" s="107">
        <f t="shared" si="1"/>
        <v>125</v>
      </c>
      <c r="Q21" s="87">
        <f t="shared" si="1"/>
        <v>10</v>
      </c>
      <c r="R21" s="87">
        <f t="shared" si="1"/>
        <v>0</v>
      </c>
      <c r="S21" s="87">
        <f t="shared" si="1"/>
        <v>393</v>
      </c>
      <c r="T21" s="87">
        <f t="shared" si="1"/>
        <v>77</v>
      </c>
      <c r="U21" s="87"/>
      <c r="V21" s="87">
        <f aca="true" t="shared" si="2" ref="V21:AM21">SUM(V22:V37)</f>
        <v>20</v>
      </c>
      <c r="W21" s="87">
        <f t="shared" si="2"/>
        <v>1</v>
      </c>
      <c r="X21" s="87">
        <f t="shared" si="2"/>
        <v>5</v>
      </c>
      <c r="Y21" s="87">
        <f t="shared" si="2"/>
        <v>2</v>
      </c>
      <c r="Z21" s="87">
        <f t="shared" si="2"/>
        <v>11</v>
      </c>
      <c r="AA21" s="87">
        <f t="shared" si="2"/>
        <v>0</v>
      </c>
      <c r="AB21" s="87">
        <f t="shared" si="2"/>
        <v>162</v>
      </c>
      <c r="AC21" s="87">
        <f t="shared" si="2"/>
        <v>34</v>
      </c>
      <c r="AD21" s="87">
        <f t="shared" si="2"/>
        <v>24</v>
      </c>
      <c r="AE21" s="87">
        <f t="shared" si="2"/>
        <v>0</v>
      </c>
      <c r="AF21" s="87">
        <f t="shared" si="2"/>
        <v>316</v>
      </c>
      <c r="AG21" s="87">
        <f t="shared" si="2"/>
        <v>76</v>
      </c>
      <c r="AH21" s="87">
        <f t="shared" si="2"/>
        <v>32</v>
      </c>
      <c r="AI21" s="87">
        <f t="shared" si="2"/>
        <v>8</v>
      </c>
      <c r="AJ21" s="87">
        <f t="shared" si="2"/>
        <v>5</v>
      </c>
      <c r="AK21" s="87">
        <f t="shared" si="2"/>
        <v>1</v>
      </c>
      <c r="AL21" s="87">
        <f t="shared" si="2"/>
        <v>0</v>
      </c>
      <c r="AM21" s="87">
        <f t="shared" si="2"/>
        <v>0</v>
      </c>
      <c r="AN21" s="90" t="s">
        <v>50</v>
      </c>
    </row>
    <row r="22" spans="1:40" s="1" customFormat="1" ht="15" customHeight="1">
      <c r="A22" s="73" t="s">
        <v>52</v>
      </c>
      <c r="B22" s="92"/>
      <c r="C22" s="109" t="s">
        <v>53</v>
      </c>
      <c r="D22" s="109"/>
      <c r="E22" s="109"/>
      <c r="F22" s="102"/>
      <c r="G22" s="77">
        <f>SUM(H22:M22)</f>
        <v>0</v>
      </c>
      <c r="H22" s="77">
        <f>SUM(I22:N22)</f>
        <v>0</v>
      </c>
      <c r="I22" s="103" t="s">
        <v>36</v>
      </c>
      <c r="J22" s="103" t="s">
        <v>36</v>
      </c>
      <c r="K22" s="103" t="s">
        <v>36</v>
      </c>
      <c r="L22" s="103" t="s">
        <v>36</v>
      </c>
      <c r="M22" s="103" t="s">
        <v>36</v>
      </c>
      <c r="N22" s="103" t="s">
        <v>36</v>
      </c>
      <c r="O22" s="103" t="s">
        <v>36</v>
      </c>
      <c r="P22" s="103" t="s">
        <v>36</v>
      </c>
      <c r="Q22" s="103" t="s">
        <v>36</v>
      </c>
      <c r="R22" s="103" t="s">
        <v>36</v>
      </c>
      <c r="S22" s="79" t="s">
        <v>36</v>
      </c>
      <c r="T22" s="79" t="s">
        <v>36</v>
      </c>
      <c r="V22" s="79" t="s">
        <v>36</v>
      </c>
      <c r="W22" s="80" t="s">
        <v>36</v>
      </c>
      <c r="X22" s="80" t="s">
        <v>36</v>
      </c>
      <c r="Y22" s="80" t="s">
        <v>36</v>
      </c>
      <c r="Z22" s="80" t="s">
        <v>36</v>
      </c>
      <c r="AA22" s="80" t="s">
        <v>36</v>
      </c>
      <c r="AB22" s="79" t="s">
        <v>36</v>
      </c>
      <c r="AC22" s="79" t="s">
        <v>36</v>
      </c>
      <c r="AD22" s="80" t="s">
        <v>36</v>
      </c>
      <c r="AE22" s="80" t="s">
        <v>36</v>
      </c>
      <c r="AF22" s="79" t="s">
        <v>36</v>
      </c>
      <c r="AG22" s="80" t="s">
        <v>36</v>
      </c>
      <c r="AH22" s="80" t="s">
        <v>36</v>
      </c>
      <c r="AI22" s="80" t="s">
        <v>36</v>
      </c>
      <c r="AJ22" s="80" t="s">
        <v>36</v>
      </c>
      <c r="AK22" s="80" t="s">
        <v>36</v>
      </c>
      <c r="AL22" s="80" t="s">
        <v>36</v>
      </c>
      <c r="AM22" s="80" t="s">
        <v>36</v>
      </c>
      <c r="AN22" s="104" t="s">
        <v>52</v>
      </c>
    </row>
    <row r="23" spans="1:40" s="1" customFormat="1" ht="15" customHeight="1">
      <c r="A23" s="73" t="s">
        <v>54</v>
      </c>
      <c r="B23" s="92"/>
      <c r="C23" s="101" t="s">
        <v>55</v>
      </c>
      <c r="D23" s="101"/>
      <c r="E23" s="101"/>
      <c r="F23" s="102"/>
      <c r="G23" s="76">
        <v>12</v>
      </c>
      <c r="H23" s="77">
        <f>SUM(I23:N23)</f>
        <v>9</v>
      </c>
      <c r="I23" s="103" t="s">
        <v>36</v>
      </c>
      <c r="J23" s="103" t="s">
        <v>36</v>
      </c>
      <c r="K23" s="103">
        <v>4</v>
      </c>
      <c r="L23" s="103">
        <v>5</v>
      </c>
      <c r="M23" s="103" t="s">
        <v>36</v>
      </c>
      <c r="N23" s="103" t="s">
        <v>36</v>
      </c>
      <c r="O23" s="103" t="s">
        <v>36</v>
      </c>
      <c r="P23" s="103">
        <v>3</v>
      </c>
      <c r="Q23" s="103">
        <v>2</v>
      </c>
      <c r="R23" s="103" t="s">
        <v>36</v>
      </c>
      <c r="S23" s="79">
        <v>4</v>
      </c>
      <c r="T23" s="79" t="s">
        <v>36</v>
      </c>
      <c r="V23" s="79" t="s">
        <v>36</v>
      </c>
      <c r="W23" s="80" t="s">
        <v>36</v>
      </c>
      <c r="X23" s="80" t="s">
        <v>36</v>
      </c>
      <c r="Y23" s="80" t="s">
        <v>36</v>
      </c>
      <c r="Z23" s="80" t="s">
        <v>36</v>
      </c>
      <c r="AA23" s="80" t="s">
        <v>36</v>
      </c>
      <c r="AB23" s="79" t="s">
        <v>36</v>
      </c>
      <c r="AC23" s="79" t="s">
        <v>36</v>
      </c>
      <c r="AD23" s="80" t="s">
        <v>36</v>
      </c>
      <c r="AE23" s="80" t="s">
        <v>36</v>
      </c>
      <c r="AF23" s="79">
        <v>6</v>
      </c>
      <c r="AG23" s="80" t="s">
        <v>36</v>
      </c>
      <c r="AH23" s="80" t="s">
        <v>36</v>
      </c>
      <c r="AI23" s="80" t="s">
        <v>36</v>
      </c>
      <c r="AJ23" s="80" t="s">
        <v>36</v>
      </c>
      <c r="AK23" s="80" t="s">
        <v>36</v>
      </c>
      <c r="AL23" s="80" t="s">
        <v>36</v>
      </c>
      <c r="AM23" s="80" t="s">
        <v>36</v>
      </c>
      <c r="AN23" s="104" t="s">
        <v>54</v>
      </c>
    </row>
    <row r="24" spans="1:40" s="1" customFormat="1" ht="15" customHeight="1">
      <c r="A24" s="73" t="s">
        <v>56</v>
      </c>
      <c r="B24" s="92"/>
      <c r="C24" s="101" t="s">
        <v>57</v>
      </c>
      <c r="D24" s="101"/>
      <c r="E24" s="101"/>
      <c r="F24" s="102"/>
      <c r="G24" s="76">
        <v>55</v>
      </c>
      <c r="H24" s="77">
        <f>SUM(I24:N24)</f>
        <v>33</v>
      </c>
      <c r="I24" s="103" t="s">
        <v>36</v>
      </c>
      <c r="J24" s="103">
        <v>4</v>
      </c>
      <c r="K24" s="103">
        <v>6</v>
      </c>
      <c r="L24" s="103">
        <v>23</v>
      </c>
      <c r="M24" s="103" t="s">
        <v>36</v>
      </c>
      <c r="N24" s="103" t="s">
        <v>36</v>
      </c>
      <c r="O24" s="103">
        <v>13</v>
      </c>
      <c r="P24" s="103">
        <v>9</v>
      </c>
      <c r="Q24" s="103">
        <v>2</v>
      </c>
      <c r="R24" s="103" t="s">
        <v>36</v>
      </c>
      <c r="S24" s="79">
        <v>24</v>
      </c>
      <c r="T24" s="79">
        <v>2</v>
      </c>
      <c r="V24" s="79" t="s">
        <v>36</v>
      </c>
      <c r="W24" s="80" t="s">
        <v>36</v>
      </c>
      <c r="X24" s="80" t="s">
        <v>36</v>
      </c>
      <c r="Y24" s="80" t="s">
        <v>36</v>
      </c>
      <c r="Z24" s="80" t="s">
        <v>36</v>
      </c>
      <c r="AA24" s="80" t="s">
        <v>36</v>
      </c>
      <c r="AB24" s="79">
        <v>15</v>
      </c>
      <c r="AC24" s="79">
        <v>1</v>
      </c>
      <c r="AD24" s="80" t="s">
        <v>36</v>
      </c>
      <c r="AE24" s="80" t="s">
        <v>36</v>
      </c>
      <c r="AF24" s="79">
        <v>10</v>
      </c>
      <c r="AG24" s="79">
        <v>1</v>
      </c>
      <c r="AH24" s="80" t="s">
        <v>36</v>
      </c>
      <c r="AI24" s="80" t="s">
        <v>36</v>
      </c>
      <c r="AJ24" s="80" t="s">
        <v>36</v>
      </c>
      <c r="AK24" s="80" t="s">
        <v>36</v>
      </c>
      <c r="AL24" s="80" t="s">
        <v>36</v>
      </c>
      <c r="AM24" s="80" t="s">
        <v>36</v>
      </c>
      <c r="AN24" s="104" t="s">
        <v>56</v>
      </c>
    </row>
    <row r="25" spans="1:40" s="1" customFormat="1" ht="15" customHeight="1">
      <c r="A25" s="73" t="s">
        <v>58</v>
      </c>
      <c r="B25" s="92"/>
      <c r="C25" s="101" t="s">
        <v>59</v>
      </c>
      <c r="D25" s="101"/>
      <c r="E25" s="101"/>
      <c r="F25" s="102"/>
      <c r="G25" s="76">
        <v>2</v>
      </c>
      <c r="H25" s="77">
        <f>SUM(I25:N25)</f>
        <v>0</v>
      </c>
      <c r="I25" s="103" t="s">
        <v>36</v>
      </c>
      <c r="J25" s="103" t="s">
        <v>36</v>
      </c>
      <c r="K25" s="103" t="s">
        <v>36</v>
      </c>
      <c r="L25" s="103" t="s">
        <v>36</v>
      </c>
      <c r="M25" s="103" t="s">
        <v>36</v>
      </c>
      <c r="N25" s="103" t="s">
        <v>36</v>
      </c>
      <c r="O25" s="103" t="s">
        <v>36</v>
      </c>
      <c r="P25" s="103">
        <v>2</v>
      </c>
      <c r="Q25" s="103" t="s">
        <v>36</v>
      </c>
      <c r="R25" s="103" t="s">
        <v>36</v>
      </c>
      <c r="S25" s="79" t="s">
        <v>36</v>
      </c>
      <c r="T25" s="79" t="s">
        <v>36</v>
      </c>
      <c r="V25" s="79" t="s">
        <v>36</v>
      </c>
      <c r="W25" s="80" t="s">
        <v>36</v>
      </c>
      <c r="X25" s="80" t="s">
        <v>36</v>
      </c>
      <c r="Y25" s="80" t="s">
        <v>36</v>
      </c>
      <c r="Z25" s="80" t="s">
        <v>36</v>
      </c>
      <c r="AA25" s="80" t="s">
        <v>36</v>
      </c>
      <c r="AB25" s="79">
        <v>2</v>
      </c>
      <c r="AC25" s="79" t="s">
        <v>36</v>
      </c>
      <c r="AD25" s="80" t="s">
        <v>36</v>
      </c>
      <c r="AE25" s="80" t="s">
        <v>36</v>
      </c>
      <c r="AF25" s="79" t="s">
        <v>36</v>
      </c>
      <c r="AG25" s="80" t="s">
        <v>36</v>
      </c>
      <c r="AH25" s="80" t="s">
        <v>36</v>
      </c>
      <c r="AI25" s="80" t="s">
        <v>36</v>
      </c>
      <c r="AJ25" s="80" t="s">
        <v>36</v>
      </c>
      <c r="AK25" s="80" t="s">
        <v>36</v>
      </c>
      <c r="AL25" s="80" t="s">
        <v>36</v>
      </c>
      <c r="AM25" s="80" t="s">
        <v>36</v>
      </c>
      <c r="AN25" s="104" t="s">
        <v>58</v>
      </c>
    </row>
    <row r="26" spans="1:40" s="1" customFormat="1" ht="7.5" customHeight="1">
      <c r="A26" s="73"/>
      <c r="B26" s="92"/>
      <c r="C26" s="92"/>
      <c r="D26" s="92"/>
      <c r="E26" s="92"/>
      <c r="F26" s="93"/>
      <c r="G26" s="76"/>
      <c r="H26" s="77"/>
      <c r="I26" s="103"/>
      <c r="J26" s="103"/>
      <c r="K26" s="103"/>
      <c r="L26" s="103"/>
      <c r="M26" s="103"/>
      <c r="N26" s="103"/>
      <c r="O26" s="103"/>
      <c r="P26" s="103"/>
      <c r="Q26" s="103"/>
      <c r="R26" s="79"/>
      <c r="S26" s="79"/>
      <c r="T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104"/>
    </row>
    <row r="27" spans="1:40" s="1" customFormat="1" ht="15" customHeight="1">
      <c r="A27" s="73" t="s">
        <v>60</v>
      </c>
      <c r="B27" s="92"/>
      <c r="C27" s="101" t="s">
        <v>61</v>
      </c>
      <c r="D27" s="101"/>
      <c r="E27" s="101"/>
      <c r="F27" s="102"/>
      <c r="G27" s="76">
        <v>17</v>
      </c>
      <c r="H27" s="77">
        <f>SUM(I27:N27)</f>
        <v>11</v>
      </c>
      <c r="I27" s="103" t="s">
        <v>36</v>
      </c>
      <c r="J27" s="103">
        <v>6</v>
      </c>
      <c r="K27" s="103">
        <v>3</v>
      </c>
      <c r="L27" s="103">
        <v>2</v>
      </c>
      <c r="M27" s="103" t="s">
        <v>36</v>
      </c>
      <c r="N27" s="103" t="s">
        <v>36</v>
      </c>
      <c r="O27" s="103" t="s">
        <v>36</v>
      </c>
      <c r="P27" s="103">
        <v>6</v>
      </c>
      <c r="Q27" s="103" t="s">
        <v>36</v>
      </c>
      <c r="R27" s="103" t="s">
        <v>36</v>
      </c>
      <c r="S27" s="79">
        <v>5</v>
      </c>
      <c r="T27" s="79" t="s">
        <v>36</v>
      </c>
      <c r="V27" s="79" t="s">
        <v>36</v>
      </c>
      <c r="W27" s="80" t="s">
        <v>36</v>
      </c>
      <c r="X27" s="80" t="s">
        <v>36</v>
      </c>
      <c r="Y27" s="80" t="s">
        <v>36</v>
      </c>
      <c r="Z27" s="80" t="s">
        <v>36</v>
      </c>
      <c r="AA27" s="80" t="s">
        <v>36</v>
      </c>
      <c r="AB27" s="79">
        <v>6</v>
      </c>
      <c r="AC27" s="79">
        <v>3</v>
      </c>
      <c r="AD27" s="80" t="s">
        <v>36</v>
      </c>
      <c r="AE27" s="80" t="s">
        <v>36</v>
      </c>
      <c r="AF27" s="79" t="s">
        <v>36</v>
      </c>
      <c r="AG27" s="79">
        <v>3</v>
      </c>
      <c r="AH27" s="80" t="s">
        <v>36</v>
      </c>
      <c r="AI27" s="80" t="s">
        <v>36</v>
      </c>
      <c r="AJ27" s="80" t="s">
        <v>36</v>
      </c>
      <c r="AK27" s="80" t="s">
        <v>36</v>
      </c>
      <c r="AL27" s="80" t="s">
        <v>36</v>
      </c>
      <c r="AM27" s="80" t="s">
        <v>36</v>
      </c>
      <c r="AN27" s="104" t="s">
        <v>60</v>
      </c>
    </row>
    <row r="28" spans="1:40" s="1" customFormat="1" ht="15" customHeight="1">
      <c r="A28" s="73" t="s">
        <v>34</v>
      </c>
      <c r="B28" s="92"/>
      <c r="C28" s="101" t="s">
        <v>62</v>
      </c>
      <c r="D28" s="101"/>
      <c r="E28" s="101"/>
      <c r="F28" s="102"/>
      <c r="G28" s="76">
        <v>784</v>
      </c>
      <c r="H28" s="77">
        <f>SUM(I28:N28)</f>
        <v>666</v>
      </c>
      <c r="I28" s="103">
        <v>42</v>
      </c>
      <c r="J28" s="103">
        <v>113</v>
      </c>
      <c r="K28" s="103">
        <v>141</v>
      </c>
      <c r="L28" s="103">
        <v>354</v>
      </c>
      <c r="M28" s="103">
        <v>7</v>
      </c>
      <c r="N28" s="103">
        <v>9</v>
      </c>
      <c r="O28" s="103">
        <v>43</v>
      </c>
      <c r="P28" s="103">
        <v>75</v>
      </c>
      <c r="Q28" s="103">
        <v>6</v>
      </c>
      <c r="R28" s="103" t="s">
        <v>36</v>
      </c>
      <c r="S28" s="79">
        <v>280</v>
      </c>
      <c r="T28" s="79">
        <v>65</v>
      </c>
      <c r="V28" s="79">
        <v>8</v>
      </c>
      <c r="W28" s="80" t="s">
        <v>36</v>
      </c>
      <c r="X28" s="79">
        <v>5</v>
      </c>
      <c r="Y28" s="79">
        <v>2</v>
      </c>
      <c r="Z28" s="79">
        <v>11</v>
      </c>
      <c r="AA28" s="79" t="s">
        <v>36</v>
      </c>
      <c r="AB28" s="110">
        <v>111</v>
      </c>
      <c r="AC28" s="79">
        <v>23</v>
      </c>
      <c r="AD28" s="79">
        <v>18</v>
      </c>
      <c r="AE28" s="80" t="s">
        <v>36</v>
      </c>
      <c r="AF28" s="110">
        <v>166</v>
      </c>
      <c r="AG28" s="79">
        <v>58</v>
      </c>
      <c r="AH28" s="79">
        <v>19</v>
      </c>
      <c r="AI28" s="80">
        <v>6</v>
      </c>
      <c r="AJ28" s="110">
        <v>5</v>
      </c>
      <c r="AK28" s="79">
        <v>1</v>
      </c>
      <c r="AL28" s="80" t="s">
        <v>36</v>
      </c>
      <c r="AM28" s="80" t="s">
        <v>36</v>
      </c>
      <c r="AN28" s="104" t="s">
        <v>34</v>
      </c>
    </row>
    <row r="29" spans="1:40" s="1" customFormat="1" ht="15" customHeight="1">
      <c r="A29" s="73" t="s">
        <v>37</v>
      </c>
      <c r="B29" s="92"/>
      <c r="C29" s="101" t="s">
        <v>63</v>
      </c>
      <c r="D29" s="101"/>
      <c r="E29" s="101"/>
      <c r="F29" s="102"/>
      <c r="G29" s="76">
        <v>2</v>
      </c>
      <c r="H29" s="77">
        <f>SUM(I29:N29)</f>
        <v>0</v>
      </c>
      <c r="I29" s="103" t="s">
        <v>36</v>
      </c>
      <c r="J29" s="103" t="s">
        <v>36</v>
      </c>
      <c r="K29" s="103" t="s">
        <v>36</v>
      </c>
      <c r="L29" s="103" t="s">
        <v>36</v>
      </c>
      <c r="M29" s="103" t="s">
        <v>36</v>
      </c>
      <c r="N29" s="103" t="s">
        <v>36</v>
      </c>
      <c r="O29" s="103">
        <v>2</v>
      </c>
      <c r="P29" s="103" t="s">
        <v>36</v>
      </c>
      <c r="Q29" s="103" t="s">
        <v>36</v>
      </c>
      <c r="R29" s="103" t="s">
        <v>36</v>
      </c>
      <c r="S29" s="79">
        <v>1</v>
      </c>
      <c r="T29" s="79" t="s">
        <v>36</v>
      </c>
      <c r="V29" s="79" t="s">
        <v>36</v>
      </c>
      <c r="W29" s="80" t="s">
        <v>36</v>
      </c>
      <c r="X29" s="80" t="s">
        <v>36</v>
      </c>
      <c r="Y29" s="80" t="s">
        <v>36</v>
      </c>
      <c r="Z29" s="80" t="s">
        <v>36</v>
      </c>
      <c r="AA29" s="80" t="s">
        <v>36</v>
      </c>
      <c r="AB29" s="79" t="s">
        <v>36</v>
      </c>
      <c r="AC29" s="79" t="s">
        <v>36</v>
      </c>
      <c r="AD29" s="80" t="s">
        <v>36</v>
      </c>
      <c r="AE29" s="80" t="s">
        <v>36</v>
      </c>
      <c r="AF29" s="80" t="s">
        <v>36</v>
      </c>
      <c r="AG29" s="80" t="s">
        <v>36</v>
      </c>
      <c r="AH29" s="79">
        <v>1</v>
      </c>
      <c r="AI29" s="80" t="s">
        <v>36</v>
      </c>
      <c r="AJ29" s="80" t="s">
        <v>36</v>
      </c>
      <c r="AK29" s="80" t="s">
        <v>36</v>
      </c>
      <c r="AL29" s="80" t="s">
        <v>36</v>
      </c>
      <c r="AM29" s="80" t="s">
        <v>36</v>
      </c>
      <c r="AN29" s="104" t="s">
        <v>37</v>
      </c>
    </row>
    <row r="30" spans="1:40" s="1" customFormat="1" ht="15" customHeight="1">
      <c r="A30" s="73" t="s">
        <v>38</v>
      </c>
      <c r="B30" s="92"/>
      <c r="C30" s="101" t="s">
        <v>64</v>
      </c>
      <c r="D30" s="101"/>
      <c r="E30" s="101"/>
      <c r="F30" s="102"/>
      <c r="G30" s="77">
        <f>SUM(H30:M30)</f>
        <v>0</v>
      </c>
      <c r="H30" s="77">
        <f>SUM(I30:N30)</f>
        <v>0</v>
      </c>
      <c r="I30" s="103" t="s">
        <v>36</v>
      </c>
      <c r="J30" s="103" t="s">
        <v>36</v>
      </c>
      <c r="K30" s="103" t="s">
        <v>36</v>
      </c>
      <c r="L30" s="103" t="s">
        <v>36</v>
      </c>
      <c r="M30" s="103" t="s">
        <v>36</v>
      </c>
      <c r="N30" s="103" t="s">
        <v>36</v>
      </c>
      <c r="O30" s="103" t="s">
        <v>36</v>
      </c>
      <c r="P30" s="103" t="s">
        <v>36</v>
      </c>
      <c r="Q30" s="103" t="s">
        <v>36</v>
      </c>
      <c r="R30" s="103" t="s">
        <v>36</v>
      </c>
      <c r="S30" s="79" t="s">
        <v>36</v>
      </c>
      <c r="T30" s="79" t="s">
        <v>36</v>
      </c>
      <c r="V30" s="79" t="s">
        <v>36</v>
      </c>
      <c r="W30" s="80" t="s">
        <v>36</v>
      </c>
      <c r="X30" s="80" t="s">
        <v>36</v>
      </c>
      <c r="Y30" s="80" t="s">
        <v>36</v>
      </c>
      <c r="Z30" s="80" t="s">
        <v>36</v>
      </c>
      <c r="AA30" s="80" t="s">
        <v>36</v>
      </c>
      <c r="AB30" s="79" t="s">
        <v>36</v>
      </c>
      <c r="AC30" s="79" t="s">
        <v>36</v>
      </c>
      <c r="AD30" s="80" t="s">
        <v>36</v>
      </c>
      <c r="AE30" s="80" t="s">
        <v>36</v>
      </c>
      <c r="AF30" s="80" t="s">
        <v>36</v>
      </c>
      <c r="AG30" s="80" t="s">
        <v>36</v>
      </c>
      <c r="AH30" s="80" t="s">
        <v>36</v>
      </c>
      <c r="AI30" s="80" t="s">
        <v>36</v>
      </c>
      <c r="AJ30" s="80" t="s">
        <v>36</v>
      </c>
      <c r="AK30" s="80" t="s">
        <v>36</v>
      </c>
      <c r="AL30" s="80" t="s">
        <v>36</v>
      </c>
      <c r="AM30" s="80" t="s">
        <v>36</v>
      </c>
      <c r="AN30" s="104" t="s">
        <v>38</v>
      </c>
    </row>
    <row r="31" spans="1:40" s="1" customFormat="1" ht="15" customHeight="1">
      <c r="A31" s="73" t="s">
        <v>39</v>
      </c>
      <c r="B31" s="92"/>
      <c r="C31" s="101" t="s">
        <v>65</v>
      </c>
      <c r="D31" s="101"/>
      <c r="E31" s="101"/>
      <c r="F31" s="102"/>
      <c r="G31" s="76">
        <v>1</v>
      </c>
      <c r="H31" s="77">
        <f>SUM(I31:N31)</f>
        <v>1</v>
      </c>
      <c r="I31" s="103" t="s">
        <v>36</v>
      </c>
      <c r="J31" s="103" t="s">
        <v>36</v>
      </c>
      <c r="K31" s="103" t="s">
        <v>36</v>
      </c>
      <c r="L31" s="103">
        <v>1</v>
      </c>
      <c r="M31" s="103" t="s">
        <v>36</v>
      </c>
      <c r="N31" s="103" t="s">
        <v>36</v>
      </c>
      <c r="O31" s="103" t="s">
        <v>36</v>
      </c>
      <c r="P31" s="103" t="s">
        <v>36</v>
      </c>
      <c r="Q31" s="103" t="s">
        <v>36</v>
      </c>
      <c r="R31" s="103" t="s">
        <v>36</v>
      </c>
      <c r="S31" s="79">
        <v>1</v>
      </c>
      <c r="T31" s="79" t="s">
        <v>36</v>
      </c>
      <c r="V31" s="79" t="s">
        <v>36</v>
      </c>
      <c r="W31" s="80" t="s">
        <v>36</v>
      </c>
      <c r="X31" s="80" t="s">
        <v>36</v>
      </c>
      <c r="Y31" s="80" t="s">
        <v>36</v>
      </c>
      <c r="Z31" s="80" t="s">
        <v>36</v>
      </c>
      <c r="AA31" s="80" t="s">
        <v>36</v>
      </c>
      <c r="AB31" s="79" t="s">
        <v>36</v>
      </c>
      <c r="AC31" s="79" t="s">
        <v>36</v>
      </c>
      <c r="AD31" s="80" t="s">
        <v>36</v>
      </c>
      <c r="AE31" s="80" t="s">
        <v>36</v>
      </c>
      <c r="AF31" s="80" t="s">
        <v>36</v>
      </c>
      <c r="AG31" s="80" t="s">
        <v>36</v>
      </c>
      <c r="AH31" s="80" t="s">
        <v>36</v>
      </c>
      <c r="AI31" s="80" t="s">
        <v>36</v>
      </c>
      <c r="AJ31" s="80" t="s">
        <v>36</v>
      </c>
      <c r="AK31" s="80" t="s">
        <v>36</v>
      </c>
      <c r="AL31" s="80" t="s">
        <v>36</v>
      </c>
      <c r="AM31" s="80" t="s">
        <v>36</v>
      </c>
      <c r="AN31" s="104" t="s">
        <v>39</v>
      </c>
    </row>
    <row r="32" spans="1:40" s="1" customFormat="1" ht="7.5" customHeight="1">
      <c r="A32" s="73"/>
      <c r="B32" s="92"/>
      <c r="C32" s="92"/>
      <c r="D32" s="92"/>
      <c r="E32" s="92"/>
      <c r="F32" s="93"/>
      <c r="G32" s="76"/>
      <c r="H32" s="77"/>
      <c r="I32" s="103"/>
      <c r="J32" s="103"/>
      <c r="K32" s="103"/>
      <c r="L32" s="103"/>
      <c r="M32" s="103"/>
      <c r="N32" s="103"/>
      <c r="O32" s="103"/>
      <c r="P32" s="103"/>
      <c r="Q32" s="103"/>
      <c r="R32" s="79"/>
      <c r="S32" s="79"/>
      <c r="T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104"/>
    </row>
    <row r="33" spans="1:40" s="1" customFormat="1" ht="15" customHeight="1">
      <c r="A33" s="73" t="s">
        <v>66</v>
      </c>
      <c r="B33" s="92"/>
      <c r="C33" s="101" t="s">
        <v>67</v>
      </c>
      <c r="D33" s="101"/>
      <c r="E33" s="101"/>
      <c r="F33" s="102"/>
      <c r="G33" s="77">
        <f aca="true" t="shared" si="3" ref="G33:H35">SUM(H33:M33)</f>
        <v>0</v>
      </c>
      <c r="H33" s="77">
        <f t="shared" si="3"/>
        <v>0</v>
      </c>
      <c r="I33" s="103" t="s">
        <v>36</v>
      </c>
      <c r="J33" s="103" t="s">
        <v>36</v>
      </c>
      <c r="K33" s="103" t="s">
        <v>36</v>
      </c>
      <c r="L33" s="103" t="s">
        <v>36</v>
      </c>
      <c r="M33" s="103" t="s">
        <v>36</v>
      </c>
      <c r="N33" s="103" t="s">
        <v>36</v>
      </c>
      <c r="O33" s="103" t="s">
        <v>36</v>
      </c>
      <c r="P33" s="103" t="s">
        <v>36</v>
      </c>
      <c r="Q33" s="103" t="s">
        <v>36</v>
      </c>
      <c r="R33" s="103" t="s">
        <v>36</v>
      </c>
      <c r="S33" s="79" t="s">
        <v>36</v>
      </c>
      <c r="T33" s="79" t="s">
        <v>36</v>
      </c>
      <c r="V33" s="79" t="s">
        <v>36</v>
      </c>
      <c r="W33" s="80" t="s">
        <v>36</v>
      </c>
      <c r="X33" s="80" t="s">
        <v>36</v>
      </c>
      <c r="Y33" s="80" t="s">
        <v>36</v>
      </c>
      <c r="Z33" s="80" t="s">
        <v>36</v>
      </c>
      <c r="AA33" s="80" t="s">
        <v>36</v>
      </c>
      <c r="AB33" s="79" t="s">
        <v>36</v>
      </c>
      <c r="AC33" s="79" t="s">
        <v>36</v>
      </c>
      <c r="AD33" s="80" t="s">
        <v>36</v>
      </c>
      <c r="AE33" s="80" t="s">
        <v>36</v>
      </c>
      <c r="AF33" s="80" t="s">
        <v>36</v>
      </c>
      <c r="AG33" s="80" t="s">
        <v>36</v>
      </c>
      <c r="AH33" s="80" t="s">
        <v>36</v>
      </c>
      <c r="AI33" s="80" t="s">
        <v>36</v>
      </c>
      <c r="AJ33" s="80" t="s">
        <v>36</v>
      </c>
      <c r="AK33" s="80" t="s">
        <v>36</v>
      </c>
      <c r="AL33" s="80" t="s">
        <v>36</v>
      </c>
      <c r="AM33" s="80" t="s">
        <v>36</v>
      </c>
      <c r="AN33" s="104" t="s">
        <v>66</v>
      </c>
    </row>
    <row r="34" spans="1:40" s="1" customFormat="1" ht="15" customHeight="1">
      <c r="A34" s="73" t="s">
        <v>68</v>
      </c>
      <c r="B34" s="92"/>
      <c r="C34" s="101" t="s">
        <v>69</v>
      </c>
      <c r="D34" s="101"/>
      <c r="E34" s="101"/>
      <c r="F34" s="102"/>
      <c r="G34" s="77">
        <f t="shared" si="3"/>
        <v>0</v>
      </c>
      <c r="H34" s="77">
        <f t="shared" si="3"/>
        <v>0</v>
      </c>
      <c r="I34" s="103" t="s">
        <v>36</v>
      </c>
      <c r="J34" s="103" t="s">
        <v>36</v>
      </c>
      <c r="K34" s="103" t="s">
        <v>36</v>
      </c>
      <c r="L34" s="103" t="s">
        <v>36</v>
      </c>
      <c r="M34" s="103" t="s">
        <v>36</v>
      </c>
      <c r="N34" s="103" t="s">
        <v>36</v>
      </c>
      <c r="O34" s="103" t="s">
        <v>36</v>
      </c>
      <c r="P34" s="103" t="s">
        <v>36</v>
      </c>
      <c r="Q34" s="103" t="s">
        <v>36</v>
      </c>
      <c r="R34" s="103" t="s">
        <v>36</v>
      </c>
      <c r="S34" s="79" t="s">
        <v>36</v>
      </c>
      <c r="T34" s="79" t="s">
        <v>36</v>
      </c>
      <c r="V34" s="79" t="s">
        <v>36</v>
      </c>
      <c r="W34" s="80" t="s">
        <v>36</v>
      </c>
      <c r="X34" s="80" t="s">
        <v>36</v>
      </c>
      <c r="Y34" s="80" t="s">
        <v>36</v>
      </c>
      <c r="Z34" s="80" t="s">
        <v>36</v>
      </c>
      <c r="AA34" s="80" t="s">
        <v>36</v>
      </c>
      <c r="AB34" s="79" t="s">
        <v>36</v>
      </c>
      <c r="AC34" s="79" t="s">
        <v>36</v>
      </c>
      <c r="AD34" s="80" t="s">
        <v>36</v>
      </c>
      <c r="AE34" s="80" t="s">
        <v>36</v>
      </c>
      <c r="AF34" s="80" t="s">
        <v>36</v>
      </c>
      <c r="AG34" s="80" t="s">
        <v>36</v>
      </c>
      <c r="AH34" s="80" t="s">
        <v>36</v>
      </c>
      <c r="AI34" s="80" t="s">
        <v>36</v>
      </c>
      <c r="AJ34" s="80" t="s">
        <v>36</v>
      </c>
      <c r="AK34" s="80" t="s">
        <v>36</v>
      </c>
      <c r="AL34" s="80" t="s">
        <v>36</v>
      </c>
      <c r="AM34" s="80" t="s">
        <v>36</v>
      </c>
      <c r="AN34" s="104" t="s">
        <v>68</v>
      </c>
    </row>
    <row r="35" spans="1:40" s="1" customFormat="1" ht="15" customHeight="1">
      <c r="A35" s="73" t="s">
        <v>70</v>
      </c>
      <c r="B35" s="92"/>
      <c r="C35" s="101" t="s">
        <v>71</v>
      </c>
      <c r="D35" s="101"/>
      <c r="E35" s="101"/>
      <c r="F35" s="102"/>
      <c r="G35" s="77">
        <f t="shared" si="3"/>
        <v>0</v>
      </c>
      <c r="H35" s="77">
        <f t="shared" si="3"/>
        <v>0</v>
      </c>
      <c r="I35" s="103" t="s">
        <v>36</v>
      </c>
      <c r="J35" s="103" t="s">
        <v>36</v>
      </c>
      <c r="K35" s="103" t="s">
        <v>36</v>
      </c>
      <c r="L35" s="103" t="s">
        <v>36</v>
      </c>
      <c r="M35" s="103" t="s">
        <v>36</v>
      </c>
      <c r="N35" s="103" t="s">
        <v>36</v>
      </c>
      <c r="O35" s="103" t="s">
        <v>36</v>
      </c>
      <c r="P35" s="103" t="s">
        <v>36</v>
      </c>
      <c r="Q35" s="103" t="s">
        <v>36</v>
      </c>
      <c r="R35" s="103" t="s">
        <v>36</v>
      </c>
      <c r="S35" s="79" t="s">
        <v>36</v>
      </c>
      <c r="T35" s="79" t="s">
        <v>36</v>
      </c>
      <c r="V35" s="79" t="s">
        <v>36</v>
      </c>
      <c r="W35" s="80" t="s">
        <v>36</v>
      </c>
      <c r="X35" s="80" t="s">
        <v>36</v>
      </c>
      <c r="Y35" s="80" t="s">
        <v>36</v>
      </c>
      <c r="Z35" s="80" t="s">
        <v>36</v>
      </c>
      <c r="AA35" s="80" t="s">
        <v>36</v>
      </c>
      <c r="AB35" s="79" t="s">
        <v>36</v>
      </c>
      <c r="AC35" s="79" t="s">
        <v>36</v>
      </c>
      <c r="AD35" s="80" t="s">
        <v>36</v>
      </c>
      <c r="AE35" s="80" t="s">
        <v>36</v>
      </c>
      <c r="AF35" s="80" t="s">
        <v>36</v>
      </c>
      <c r="AG35" s="80" t="s">
        <v>36</v>
      </c>
      <c r="AH35" s="80" t="s">
        <v>36</v>
      </c>
      <c r="AI35" s="80" t="s">
        <v>36</v>
      </c>
      <c r="AJ35" s="80" t="s">
        <v>36</v>
      </c>
      <c r="AK35" s="80" t="s">
        <v>36</v>
      </c>
      <c r="AL35" s="80" t="s">
        <v>36</v>
      </c>
      <c r="AM35" s="80" t="s">
        <v>36</v>
      </c>
      <c r="AN35" s="104" t="s">
        <v>70</v>
      </c>
    </row>
    <row r="36" spans="1:40" s="1" customFormat="1" ht="15" customHeight="1">
      <c r="A36" s="73" t="s">
        <v>72</v>
      </c>
      <c r="B36" s="92"/>
      <c r="C36" s="101" t="s">
        <v>73</v>
      </c>
      <c r="D36" s="101"/>
      <c r="E36" s="101"/>
      <c r="F36" s="102"/>
      <c r="G36" s="76">
        <v>5</v>
      </c>
      <c r="H36" s="77">
        <f>SUM(I36:N36)</f>
        <v>1</v>
      </c>
      <c r="I36" s="103" t="s">
        <v>36</v>
      </c>
      <c r="J36" s="103" t="s">
        <v>36</v>
      </c>
      <c r="K36" s="103">
        <v>1</v>
      </c>
      <c r="L36" s="103" t="s">
        <v>36</v>
      </c>
      <c r="M36" s="103" t="s">
        <v>36</v>
      </c>
      <c r="N36" s="103" t="s">
        <v>36</v>
      </c>
      <c r="O36" s="103" t="s">
        <v>36</v>
      </c>
      <c r="P36" s="103">
        <v>4</v>
      </c>
      <c r="Q36" s="103" t="s">
        <v>36</v>
      </c>
      <c r="R36" s="103" t="s">
        <v>36</v>
      </c>
      <c r="S36" s="79">
        <v>1</v>
      </c>
      <c r="T36" s="79" t="s">
        <v>36</v>
      </c>
      <c r="V36" s="79" t="s">
        <v>36</v>
      </c>
      <c r="W36" s="80" t="s">
        <v>36</v>
      </c>
      <c r="X36" s="80" t="s">
        <v>36</v>
      </c>
      <c r="Y36" s="80" t="s">
        <v>36</v>
      </c>
      <c r="Z36" s="80" t="s">
        <v>36</v>
      </c>
      <c r="AA36" s="80" t="s">
        <v>36</v>
      </c>
      <c r="AB36" s="79" t="s">
        <v>36</v>
      </c>
      <c r="AC36" s="79" t="s">
        <v>36</v>
      </c>
      <c r="AD36" s="79" t="s">
        <v>36</v>
      </c>
      <c r="AE36" s="80" t="s">
        <v>36</v>
      </c>
      <c r="AF36" s="79">
        <v>3</v>
      </c>
      <c r="AG36" s="79" t="s">
        <v>36</v>
      </c>
      <c r="AH36" s="79">
        <v>1</v>
      </c>
      <c r="AI36" s="80" t="s">
        <v>36</v>
      </c>
      <c r="AJ36" s="80" t="s">
        <v>36</v>
      </c>
      <c r="AK36" s="80" t="s">
        <v>36</v>
      </c>
      <c r="AL36" s="80" t="s">
        <v>36</v>
      </c>
      <c r="AM36" s="80" t="s">
        <v>36</v>
      </c>
      <c r="AN36" s="104" t="s">
        <v>72</v>
      </c>
    </row>
    <row r="37" spans="1:40" s="1" customFormat="1" ht="15" customHeight="1">
      <c r="A37" s="73" t="s">
        <v>74</v>
      </c>
      <c r="B37" s="92"/>
      <c r="C37" s="111" t="s">
        <v>75</v>
      </c>
      <c r="D37" s="111"/>
      <c r="E37" s="111"/>
      <c r="F37" s="102"/>
      <c r="G37" s="76">
        <v>299</v>
      </c>
      <c r="H37" s="77">
        <f>SUM(I37:N37)</f>
        <v>244</v>
      </c>
      <c r="I37" s="103">
        <v>14</v>
      </c>
      <c r="J37" s="103">
        <v>20</v>
      </c>
      <c r="K37" s="103">
        <v>51</v>
      </c>
      <c r="L37" s="103">
        <v>142</v>
      </c>
      <c r="M37" s="103">
        <v>11</v>
      </c>
      <c r="N37" s="103">
        <v>6</v>
      </c>
      <c r="O37" s="103">
        <v>29</v>
      </c>
      <c r="P37" s="103">
        <v>26</v>
      </c>
      <c r="Q37" s="103" t="s">
        <v>36</v>
      </c>
      <c r="R37" s="103" t="s">
        <v>36</v>
      </c>
      <c r="S37" s="79">
        <v>77</v>
      </c>
      <c r="T37" s="79">
        <v>10</v>
      </c>
      <c r="V37" s="79">
        <v>12</v>
      </c>
      <c r="W37" s="80">
        <v>1</v>
      </c>
      <c r="X37" s="80" t="s">
        <v>36</v>
      </c>
      <c r="Y37" s="80" t="s">
        <v>36</v>
      </c>
      <c r="Z37" s="80" t="s">
        <v>36</v>
      </c>
      <c r="AA37" s="80" t="s">
        <v>36</v>
      </c>
      <c r="AB37" s="79">
        <v>28</v>
      </c>
      <c r="AC37" s="79">
        <v>7</v>
      </c>
      <c r="AD37" s="79">
        <v>6</v>
      </c>
      <c r="AE37" s="80" t="s">
        <v>36</v>
      </c>
      <c r="AF37" s="79">
        <v>131</v>
      </c>
      <c r="AG37" s="79">
        <v>14</v>
      </c>
      <c r="AH37" s="79">
        <v>11</v>
      </c>
      <c r="AI37" s="79">
        <v>2</v>
      </c>
      <c r="AJ37" s="80" t="s">
        <v>36</v>
      </c>
      <c r="AK37" s="80" t="s">
        <v>36</v>
      </c>
      <c r="AL37" s="80" t="s">
        <v>36</v>
      </c>
      <c r="AM37" s="80" t="s">
        <v>36</v>
      </c>
      <c r="AN37" s="104" t="s">
        <v>74</v>
      </c>
    </row>
    <row r="38" spans="1:41" s="1" customFormat="1" ht="7.5" customHeight="1">
      <c r="A38" s="73"/>
      <c r="B38" s="92"/>
      <c r="C38" s="112"/>
      <c r="D38" s="112"/>
      <c r="E38" s="112"/>
      <c r="F38" s="102"/>
      <c r="G38" s="76"/>
      <c r="H38" s="77"/>
      <c r="I38" s="103"/>
      <c r="J38" s="103"/>
      <c r="K38" s="103"/>
      <c r="L38" s="103"/>
      <c r="M38" s="103"/>
      <c r="N38" s="103"/>
      <c r="O38" s="103"/>
      <c r="P38" s="103"/>
      <c r="Q38" s="103"/>
      <c r="R38" s="79"/>
      <c r="S38" s="79"/>
      <c r="T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97"/>
      <c r="AO38" s="113"/>
    </row>
    <row r="39" spans="1:41" s="89" customFormat="1" ht="15" customHeight="1">
      <c r="A39" s="114" t="s">
        <v>179</v>
      </c>
      <c r="B39" s="115"/>
      <c r="C39" s="84" t="s">
        <v>180</v>
      </c>
      <c r="D39" s="99" t="s">
        <v>35</v>
      </c>
      <c r="E39" s="83"/>
      <c r="F39" s="85"/>
      <c r="G39" s="86">
        <v>927</v>
      </c>
      <c r="H39" s="87">
        <v>742</v>
      </c>
      <c r="I39" s="87">
        <v>36</v>
      </c>
      <c r="J39" s="87">
        <v>97</v>
      </c>
      <c r="K39" s="87">
        <v>185</v>
      </c>
      <c r="L39" s="87">
        <v>399</v>
      </c>
      <c r="M39" s="87">
        <v>14</v>
      </c>
      <c r="N39" s="87">
        <v>11</v>
      </c>
      <c r="O39" s="87">
        <v>82</v>
      </c>
      <c r="P39" s="87">
        <v>103</v>
      </c>
      <c r="Q39" s="87">
        <v>18</v>
      </c>
      <c r="R39" s="88" t="s">
        <v>181</v>
      </c>
      <c r="S39" s="87">
        <v>246</v>
      </c>
      <c r="T39" s="87">
        <v>55</v>
      </c>
      <c r="V39" s="87">
        <v>35</v>
      </c>
      <c r="W39" s="88">
        <v>0</v>
      </c>
      <c r="X39" s="87">
        <v>16</v>
      </c>
      <c r="Y39" s="87">
        <v>1</v>
      </c>
      <c r="Z39" s="87">
        <v>10</v>
      </c>
      <c r="AA39" s="88">
        <v>0</v>
      </c>
      <c r="AB39" s="87">
        <v>123</v>
      </c>
      <c r="AC39" s="87">
        <v>32</v>
      </c>
      <c r="AD39" s="87">
        <v>25</v>
      </c>
      <c r="AE39" s="88">
        <v>0</v>
      </c>
      <c r="AF39" s="87">
        <v>284</v>
      </c>
      <c r="AG39" s="87">
        <v>36</v>
      </c>
      <c r="AH39" s="87">
        <v>34</v>
      </c>
      <c r="AI39" s="87">
        <v>6</v>
      </c>
      <c r="AJ39" s="87">
        <v>2</v>
      </c>
      <c r="AK39" s="88">
        <v>0</v>
      </c>
      <c r="AL39" s="87">
        <v>1</v>
      </c>
      <c r="AM39" s="87">
        <v>3</v>
      </c>
      <c r="AN39" s="90" t="s">
        <v>66</v>
      </c>
      <c r="AO39" s="116" t="s">
        <v>107</v>
      </c>
    </row>
    <row r="40" spans="1:41" ht="8.25" customHeight="1" thickBot="1">
      <c r="A40" s="117"/>
      <c r="B40" s="117"/>
      <c r="C40" s="117"/>
      <c r="D40" s="117"/>
      <c r="E40" s="117"/>
      <c r="F40" s="118"/>
      <c r="G40" s="119"/>
      <c r="H40" s="120"/>
      <c r="I40" s="120"/>
      <c r="J40" s="120"/>
      <c r="K40" s="120"/>
      <c r="L40" s="120"/>
      <c r="M40" s="120"/>
      <c r="N40" s="120"/>
      <c r="O40" s="120"/>
      <c r="P40" s="120"/>
      <c r="Q40" s="121"/>
      <c r="R40" s="122"/>
      <c r="S40" s="122"/>
      <c r="T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117"/>
    </row>
    <row r="41" spans="1:19" s="126" customFormat="1" ht="18.75" customHeight="1" thickTop="1">
      <c r="A41" s="124" t="s">
        <v>76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</row>
    <row r="42" spans="1:17" s="126" customFormat="1" ht="12" customHeight="1">
      <c r="A42" s="127" t="s">
        <v>77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9"/>
      <c r="Q42" s="129"/>
    </row>
    <row r="43" spans="1:17" s="126" customFormat="1" ht="12" customHeight="1">
      <c r="A43" s="128" t="s">
        <v>78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9"/>
      <c r="Q43" s="129"/>
    </row>
  </sheetData>
  <mergeCells count="55">
    <mergeCell ref="C28:E28"/>
    <mergeCell ref="Z6:AA7"/>
    <mergeCell ref="C19:E19"/>
    <mergeCell ref="AB6:AC7"/>
    <mergeCell ref="J7:K7"/>
    <mergeCell ref="X6:Y7"/>
    <mergeCell ref="C35:E35"/>
    <mergeCell ref="C33:E33"/>
    <mergeCell ref="A42:O42"/>
    <mergeCell ref="C29:E29"/>
    <mergeCell ref="C36:E36"/>
    <mergeCell ref="A41:S41"/>
    <mergeCell ref="C31:E31"/>
    <mergeCell ref="C30:E30"/>
    <mergeCell ref="C34:E34"/>
    <mergeCell ref="AG4:AO4"/>
    <mergeCell ref="C27:E27"/>
    <mergeCell ref="AD6:AE7"/>
    <mergeCell ref="C22:E22"/>
    <mergeCell ref="C17:E17"/>
    <mergeCell ref="C23:E23"/>
    <mergeCell ref="C21:E21"/>
    <mergeCell ref="C16:E16"/>
    <mergeCell ref="C18:E18"/>
    <mergeCell ref="AN5:AO8"/>
    <mergeCell ref="AL6:AM7"/>
    <mergeCell ref="C24:E24"/>
    <mergeCell ref="C25:E25"/>
    <mergeCell ref="AJ6:AK7"/>
    <mergeCell ref="G5:G8"/>
    <mergeCell ref="O6:O8"/>
    <mergeCell ref="P6:P8"/>
    <mergeCell ref="H7:H8"/>
    <mergeCell ref="AF6:AG7"/>
    <mergeCell ref="AH6:AI7"/>
    <mergeCell ref="V1:AE1"/>
    <mergeCell ref="N3:T3"/>
    <mergeCell ref="A43:O43"/>
    <mergeCell ref="L1:T1"/>
    <mergeCell ref="Q6:R7"/>
    <mergeCell ref="S6:T7"/>
    <mergeCell ref="M7:M8"/>
    <mergeCell ref="N7:N8"/>
    <mergeCell ref="C37:E37"/>
    <mergeCell ref="A39:B39"/>
    <mergeCell ref="V3:Z3"/>
    <mergeCell ref="H6:N6"/>
    <mergeCell ref="A5:F8"/>
    <mergeCell ref="C15:D15"/>
    <mergeCell ref="H5:P5"/>
    <mergeCell ref="L7:L8"/>
    <mergeCell ref="V6:W7"/>
    <mergeCell ref="A10:B10"/>
    <mergeCell ref="Z5:AH5"/>
    <mergeCell ref="AA3:AE3"/>
  </mergeCells>
  <printOptions/>
  <pageMargins left="0.2" right="0.2" top="0.96" bottom="0" header="6.59" footer="0.5118110236220472"/>
  <pageSetup horizontalDpi="600" verticalDpi="600" orientation="portrait" paperSize="9" scale="66"/>
  <colBreaks count="1" manualBreakCount="1">
    <brk id="2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9"/>
  <sheetViews>
    <sheetView zoomScaleSheetLayoutView="85" workbookViewId="0" topLeftCell="A1">
      <pane xSplit="6" ySplit="5" topLeftCell="G6" activePane="bottomRight" state="frozen"/>
      <selection pane="topLeft" activeCell="AK8" sqref="AK8"/>
      <selection pane="topRight" activeCell="AK8" sqref="AK8"/>
      <selection pane="bottomLeft" activeCell="AK8" sqref="AK8"/>
      <selection pane="bottomRight" activeCell="AK8" sqref="AK8"/>
    </sheetView>
  </sheetViews>
  <sheetFormatPr defaultColWidth="8.796875" defaultRowHeight="14.25"/>
  <cols>
    <col min="1" max="1" width="4.09765625" style="146" customWidth="1"/>
    <col min="2" max="2" width="0.8984375" style="146" customWidth="1"/>
    <col min="3" max="3" width="5.09765625" style="146" customWidth="1"/>
    <col min="4" max="4" width="5.59765625" style="146" customWidth="1"/>
    <col min="5" max="5" width="2" style="146" customWidth="1"/>
    <col min="6" max="6" width="0.8984375" style="146" customWidth="1"/>
    <col min="7" max="7" width="14.09765625" style="146" customWidth="1"/>
    <col min="8" max="9" width="11.8984375" style="146" customWidth="1"/>
    <col min="10" max="13" width="12.09765625" style="146" customWidth="1"/>
    <col min="14" max="14" width="11.8984375" style="146" customWidth="1"/>
    <col min="15" max="15" width="11.3984375" style="146" customWidth="1"/>
    <col min="16" max="16" width="0.59375" style="146" customWidth="1"/>
    <col min="17" max="18" width="10.8984375" style="146" customWidth="1"/>
    <col min="19" max="19" width="10.59765625" style="146" customWidth="1"/>
    <col min="20" max="23" width="10.8984375" style="146" customWidth="1"/>
    <col min="24" max="24" width="10.59765625" style="146" customWidth="1"/>
    <col min="25" max="25" width="10.8984375" style="146" customWidth="1"/>
    <col min="26" max="27" width="10.59765625" style="146" customWidth="1"/>
    <col min="28" max="28" width="4.59765625" style="146" customWidth="1"/>
    <col min="29" max="29" width="3.59765625" style="146" customWidth="1"/>
    <col min="30" max="16384" width="9" style="146" customWidth="1"/>
  </cols>
  <sheetData>
    <row r="1" spans="10:26" s="131" customFormat="1" ht="21.75" customHeight="1">
      <c r="J1" s="132"/>
      <c r="K1" s="133" t="s">
        <v>79</v>
      </c>
      <c r="L1" s="133"/>
      <c r="M1" s="133"/>
      <c r="N1" s="133"/>
      <c r="O1" s="133"/>
      <c r="P1" s="134"/>
      <c r="Q1" s="135" t="s">
        <v>80</v>
      </c>
      <c r="R1" s="135"/>
      <c r="S1" s="135"/>
      <c r="T1" s="136" t="s">
        <v>3</v>
      </c>
      <c r="U1" s="137"/>
      <c r="V1" s="137"/>
      <c r="Y1" s="138"/>
      <c r="Z1" s="138"/>
    </row>
    <row r="2" spans="10:26" s="131" customFormat="1" ht="4.5" customHeight="1">
      <c r="J2" s="132"/>
      <c r="K2" s="139"/>
      <c r="L2" s="139"/>
      <c r="M2" s="139"/>
      <c r="N2" s="139"/>
      <c r="O2" s="139"/>
      <c r="P2" s="134"/>
      <c r="Q2" s="139"/>
      <c r="R2" s="139"/>
      <c r="S2" s="139"/>
      <c r="T2" s="139"/>
      <c r="U2" s="140"/>
      <c r="V2" s="140"/>
      <c r="Y2" s="138"/>
      <c r="Z2" s="138"/>
    </row>
    <row r="3" spans="24:31" s="131" customFormat="1" ht="21.75" customHeight="1" thickBot="1">
      <c r="X3" s="141" t="s">
        <v>81</v>
      </c>
      <c r="Y3" s="142"/>
      <c r="Z3" s="142"/>
      <c r="AA3" s="142"/>
      <c r="AB3" s="142"/>
      <c r="AC3" s="142"/>
      <c r="AD3" s="138"/>
      <c r="AE3" s="138"/>
    </row>
    <row r="4" spans="1:29" ht="24" customHeight="1" thickTop="1">
      <c r="A4" s="143" t="s">
        <v>82</v>
      </c>
      <c r="B4" s="143"/>
      <c r="C4" s="143"/>
      <c r="D4" s="143"/>
      <c r="E4" s="143"/>
      <c r="F4" s="143"/>
      <c r="G4" s="144" t="s">
        <v>5</v>
      </c>
      <c r="H4" s="144" t="s">
        <v>83</v>
      </c>
      <c r="I4" s="144"/>
      <c r="J4" s="144"/>
      <c r="K4" s="144"/>
      <c r="L4" s="144"/>
      <c r="M4" s="144"/>
      <c r="N4" s="144"/>
      <c r="O4" s="145"/>
      <c r="Q4" s="147" t="s">
        <v>84</v>
      </c>
      <c r="R4" s="147"/>
      <c r="S4" s="147"/>
      <c r="T4" s="148"/>
      <c r="U4" s="145" t="s">
        <v>85</v>
      </c>
      <c r="V4" s="149"/>
      <c r="W4" s="149"/>
      <c r="X4" s="149"/>
      <c r="Y4" s="149"/>
      <c r="Z4" s="149"/>
      <c r="AA4" s="150"/>
      <c r="AB4" s="151" t="s">
        <v>86</v>
      </c>
      <c r="AC4" s="143"/>
    </row>
    <row r="5" spans="1:29" ht="24" customHeight="1">
      <c r="A5" s="152"/>
      <c r="B5" s="152"/>
      <c r="C5" s="152"/>
      <c r="D5" s="152"/>
      <c r="E5" s="152"/>
      <c r="F5" s="152"/>
      <c r="G5" s="153"/>
      <c r="H5" s="154" t="s">
        <v>87</v>
      </c>
      <c r="I5" s="154" t="s">
        <v>88</v>
      </c>
      <c r="J5" s="154" t="s">
        <v>89</v>
      </c>
      <c r="K5" s="154" t="s">
        <v>90</v>
      </c>
      <c r="L5" s="154" t="s">
        <v>91</v>
      </c>
      <c r="M5" s="154" t="s">
        <v>92</v>
      </c>
      <c r="N5" s="154" t="s">
        <v>93</v>
      </c>
      <c r="O5" s="154" t="s">
        <v>94</v>
      </c>
      <c r="Q5" s="59" t="s">
        <v>95</v>
      </c>
      <c r="R5" s="155" t="s">
        <v>96</v>
      </c>
      <c r="S5" s="155" t="s">
        <v>97</v>
      </c>
      <c r="T5" s="155" t="s">
        <v>98</v>
      </c>
      <c r="U5" s="155" t="s">
        <v>99</v>
      </c>
      <c r="V5" s="155" t="s">
        <v>100</v>
      </c>
      <c r="W5" s="155" t="s">
        <v>101</v>
      </c>
      <c r="X5" s="155" t="s">
        <v>102</v>
      </c>
      <c r="Y5" s="155" t="s">
        <v>103</v>
      </c>
      <c r="Z5" s="155" t="s">
        <v>104</v>
      </c>
      <c r="AA5" s="155" t="s">
        <v>105</v>
      </c>
      <c r="AB5" s="156"/>
      <c r="AC5" s="152"/>
    </row>
    <row r="6" spans="1:29" ht="7.5" customHeight="1">
      <c r="A6" s="157"/>
      <c r="B6" s="157"/>
      <c r="C6" s="157"/>
      <c r="D6" s="157"/>
      <c r="E6" s="157"/>
      <c r="F6" s="158"/>
      <c r="G6" s="159"/>
      <c r="H6" s="157"/>
      <c r="I6" s="157"/>
      <c r="J6" s="157"/>
      <c r="K6" s="157"/>
      <c r="L6" s="157"/>
      <c r="M6" s="157"/>
      <c r="N6" s="157"/>
      <c r="O6" s="157"/>
      <c r="Q6" s="67"/>
      <c r="R6" s="67"/>
      <c r="S6" s="67"/>
      <c r="T6" s="67"/>
      <c r="U6" s="67"/>
      <c r="V6" s="67"/>
      <c r="W6" s="67"/>
      <c r="X6" s="67"/>
      <c r="Y6" s="67"/>
      <c r="Z6" s="67"/>
      <c r="AA6" s="160"/>
      <c r="AB6" s="157"/>
      <c r="AC6" s="158"/>
    </row>
    <row r="7" spans="1:29" s="131" customFormat="1" ht="15" customHeight="1">
      <c r="A7" s="161" t="s">
        <v>33</v>
      </c>
      <c r="B7" s="162"/>
      <c r="C7" s="163" t="s">
        <v>182</v>
      </c>
      <c r="D7" s="164" t="s">
        <v>35</v>
      </c>
      <c r="E7" s="165"/>
      <c r="F7" s="165"/>
      <c r="G7" s="166">
        <v>1021</v>
      </c>
      <c r="H7" s="77">
        <v>55</v>
      </c>
      <c r="I7" s="77">
        <v>99</v>
      </c>
      <c r="J7" s="77">
        <v>99</v>
      </c>
      <c r="K7" s="77">
        <v>57</v>
      </c>
      <c r="L7" s="77">
        <v>125</v>
      </c>
      <c r="M7" s="77">
        <v>51</v>
      </c>
      <c r="N7" s="77">
        <v>88</v>
      </c>
      <c r="O7" s="77">
        <v>74</v>
      </c>
      <c r="P7" s="77"/>
      <c r="Q7" s="77">
        <v>83</v>
      </c>
      <c r="R7" s="77">
        <v>73</v>
      </c>
      <c r="S7" s="77">
        <v>146</v>
      </c>
      <c r="T7" s="77">
        <v>71</v>
      </c>
      <c r="U7" s="77">
        <v>161</v>
      </c>
      <c r="V7" s="77">
        <v>170</v>
      </c>
      <c r="W7" s="77">
        <v>213</v>
      </c>
      <c r="X7" s="77">
        <v>214</v>
      </c>
      <c r="Y7" s="77">
        <v>154</v>
      </c>
      <c r="Z7" s="77">
        <v>70</v>
      </c>
      <c r="AA7" s="167">
        <v>39</v>
      </c>
      <c r="AB7" s="163" t="s">
        <v>34</v>
      </c>
      <c r="AC7" s="165" t="s">
        <v>35</v>
      </c>
    </row>
    <row r="8" spans="1:29" s="131" customFormat="1" ht="15" customHeight="1">
      <c r="A8" s="165"/>
      <c r="B8" s="165"/>
      <c r="C8" s="163" t="s">
        <v>183</v>
      </c>
      <c r="D8" s="165"/>
      <c r="E8" s="165"/>
      <c r="F8" s="165"/>
      <c r="G8" s="168">
        <v>1281</v>
      </c>
      <c r="H8" s="169">
        <v>45</v>
      </c>
      <c r="I8" s="169">
        <v>73</v>
      </c>
      <c r="J8" s="169">
        <v>109</v>
      </c>
      <c r="K8" s="169">
        <v>106</v>
      </c>
      <c r="L8" s="169">
        <v>180</v>
      </c>
      <c r="M8" s="169">
        <v>87</v>
      </c>
      <c r="N8" s="169">
        <v>122</v>
      </c>
      <c r="O8" s="169">
        <v>104</v>
      </c>
      <c r="P8" s="169">
        <f>P10+P16</f>
        <v>0</v>
      </c>
      <c r="Q8" s="169">
        <v>52</v>
      </c>
      <c r="R8" s="169">
        <v>130</v>
      </c>
      <c r="S8" s="169">
        <v>166</v>
      </c>
      <c r="T8" s="169">
        <v>107</v>
      </c>
      <c r="U8" s="169">
        <v>156</v>
      </c>
      <c r="V8" s="169">
        <v>208</v>
      </c>
      <c r="W8" s="169">
        <v>270</v>
      </c>
      <c r="X8" s="169">
        <v>286</v>
      </c>
      <c r="Y8" s="169">
        <v>191</v>
      </c>
      <c r="Z8" s="169">
        <v>123</v>
      </c>
      <c r="AA8" s="170">
        <v>47</v>
      </c>
      <c r="AB8" s="163" t="s">
        <v>37</v>
      </c>
      <c r="AC8" s="165"/>
    </row>
    <row r="9" spans="1:29" s="131" customFormat="1" ht="15" customHeight="1">
      <c r="A9" s="165"/>
      <c r="B9" s="165"/>
      <c r="C9" s="163" t="s">
        <v>184</v>
      </c>
      <c r="D9" s="165"/>
      <c r="E9" s="165"/>
      <c r="F9" s="165"/>
      <c r="G9" s="168">
        <v>1155</v>
      </c>
      <c r="H9" s="169">
        <v>74</v>
      </c>
      <c r="I9" s="169">
        <v>85</v>
      </c>
      <c r="J9" s="169">
        <v>73</v>
      </c>
      <c r="K9" s="169">
        <v>70</v>
      </c>
      <c r="L9" s="169">
        <v>64</v>
      </c>
      <c r="M9" s="169">
        <v>111</v>
      </c>
      <c r="N9" s="169">
        <v>79</v>
      </c>
      <c r="O9" s="169">
        <v>79</v>
      </c>
      <c r="P9" s="169">
        <f>P11+P17</f>
        <v>0</v>
      </c>
      <c r="Q9" s="169">
        <v>139</v>
      </c>
      <c r="R9" s="169">
        <v>120</v>
      </c>
      <c r="S9" s="169">
        <v>159</v>
      </c>
      <c r="T9" s="169">
        <v>102</v>
      </c>
      <c r="U9" s="169">
        <v>157</v>
      </c>
      <c r="V9" s="169">
        <v>157</v>
      </c>
      <c r="W9" s="169">
        <v>207</v>
      </c>
      <c r="X9" s="169">
        <v>272</v>
      </c>
      <c r="Y9" s="169">
        <v>195</v>
      </c>
      <c r="Z9" s="169">
        <v>98</v>
      </c>
      <c r="AA9" s="170">
        <v>69</v>
      </c>
      <c r="AB9" s="163" t="s">
        <v>38</v>
      </c>
      <c r="AC9" s="165"/>
    </row>
    <row r="10" spans="1:29" s="177" customFormat="1" ht="15" customHeight="1">
      <c r="A10" s="171"/>
      <c r="B10" s="171"/>
      <c r="C10" s="172" t="s">
        <v>39</v>
      </c>
      <c r="D10" s="171"/>
      <c r="E10" s="171"/>
      <c r="F10" s="171"/>
      <c r="G10" s="173">
        <v>1202</v>
      </c>
      <c r="H10" s="174">
        <v>68</v>
      </c>
      <c r="I10" s="174">
        <v>78</v>
      </c>
      <c r="J10" s="174">
        <v>77</v>
      </c>
      <c r="K10" s="174">
        <v>99</v>
      </c>
      <c r="L10" s="174">
        <v>105</v>
      </c>
      <c r="M10" s="174">
        <v>148</v>
      </c>
      <c r="N10" s="174">
        <v>67</v>
      </c>
      <c r="O10" s="174">
        <v>124</v>
      </c>
      <c r="P10" s="174"/>
      <c r="Q10" s="174">
        <v>80</v>
      </c>
      <c r="R10" s="174">
        <v>127</v>
      </c>
      <c r="S10" s="174">
        <v>159</v>
      </c>
      <c r="T10" s="174">
        <v>70</v>
      </c>
      <c r="U10" s="174">
        <v>199</v>
      </c>
      <c r="V10" s="174">
        <v>142</v>
      </c>
      <c r="W10" s="174">
        <v>208</v>
      </c>
      <c r="X10" s="174">
        <v>286</v>
      </c>
      <c r="Y10" s="174">
        <v>181</v>
      </c>
      <c r="Z10" s="174">
        <v>123</v>
      </c>
      <c r="AA10" s="175">
        <v>63</v>
      </c>
      <c r="AB10" s="172" t="s">
        <v>39</v>
      </c>
      <c r="AC10" s="176"/>
    </row>
    <row r="11" spans="1:29" s="131" customFormat="1" ht="9" customHeight="1">
      <c r="A11" s="165"/>
      <c r="B11" s="165"/>
      <c r="C11" s="165"/>
      <c r="D11" s="165"/>
      <c r="E11" s="165"/>
      <c r="F11" s="165"/>
      <c r="G11" s="178"/>
      <c r="H11" s="179"/>
      <c r="I11" s="179"/>
      <c r="J11" s="179"/>
      <c r="K11" s="179"/>
      <c r="L11" s="179"/>
      <c r="M11" s="179"/>
      <c r="N11" s="179"/>
      <c r="O11" s="179"/>
      <c r="P11" s="180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81"/>
      <c r="AB11" s="163"/>
      <c r="AC11" s="165"/>
    </row>
    <row r="12" spans="1:29" s="177" customFormat="1" ht="15" customHeight="1">
      <c r="A12" s="182" t="s">
        <v>40</v>
      </c>
      <c r="B12" s="171"/>
      <c r="C12" s="183" t="s">
        <v>41</v>
      </c>
      <c r="D12" s="183"/>
      <c r="E12" s="171"/>
      <c r="F12" s="171"/>
      <c r="G12" s="173">
        <v>25</v>
      </c>
      <c r="H12" s="174">
        <v>2</v>
      </c>
      <c r="I12" s="174">
        <v>0</v>
      </c>
      <c r="J12" s="174">
        <v>1</v>
      </c>
      <c r="K12" s="174">
        <v>3</v>
      </c>
      <c r="L12" s="174">
        <v>1</v>
      </c>
      <c r="M12" s="174">
        <v>0</v>
      </c>
      <c r="N12" s="174">
        <v>2</v>
      </c>
      <c r="O12" s="174">
        <v>1</v>
      </c>
      <c r="P12" s="174"/>
      <c r="Q12" s="174">
        <v>4</v>
      </c>
      <c r="R12" s="174">
        <v>1</v>
      </c>
      <c r="S12" s="174">
        <v>5</v>
      </c>
      <c r="T12" s="174">
        <v>5</v>
      </c>
      <c r="U12" s="174">
        <v>0</v>
      </c>
      <c r="V12" s="174">
        <v>0</v>
      </c>
      <c r="W12" s="174">
        <v>1</v>
      </c>
      <c r="X12" s="174">
        <v>3</v>
      </c>
      <c r="Y12" s="174">
        <v>10</v>
      </c>
      <c r="Z12" s="174">
        <v>5</v>
      </c>
      <c r="AA12" s="175">
        <v>6</v>
      </c>
      <c r="AB12" s="184" t="s">
        <v>40</v>
      </c>
      <c r="AC12" s="185"/>
    </row>
    <row r="13" spans="1:29" s="131" customFormat="1" ht="15" customHeight="1">
      <c r="A13" s="186" t="s">
        <v>42</v>
      </c>
      <c r="B13" s="165"/>
      <c r="C13" s="187" t="s">
        <v>43</v>
      </c>
      <c r="D13" s="187"/>
      <c r="E13" s="187"/>
      <c r="F13" s="188"/>
      <c r="G13" s="189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/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192">
        <v>0</v>
      </c>
      <c r="AB13" s="193" t="s">
        <v>42</v>
      </c>
      <c r="AC13" s="194"/>
    </row>
    <row r="14" spans="1:29" s="131" customFormat="1" ht="15" customHeight="1">
      <c r="A14" s="186" t="s">
        <v>44</v>
      </c>
      <c r="B14" s="165"/>
      <c r="C14" s="187" t="s">
        <v>45</v>
      </c>
      <c r="D14" s="187"/>
      <c r="E14" s="187"/>
      <c r="F14" s="188"/>
      <c r="G14" s="168">
        <v>20</v>
      </c>
      <c r="H14" s="190">
        <v>2</v>
      </c>
      <c r="I14" s="190">
        <v>0</v>
      </c>
      <c r="J14" s="190">
        <v>1</v>
      </c>
      <c r="K14" s="190">
        <v>0</v>
      </c>
      <c r="L14" s="190">
        <v>0</v>
      </c>
      <c r="M14" s="190">
        <v>0</v>
      </c>
      <c r="N14" s="191">
        <v>2</v>
      </c>
      <c r="O14" s="191">
        <v>1</v>
      </c>
      <c r="P14" s="191"/>
      <c r="Q14" s="190">
        <v>4</v>
      </c>
      <c r="R14" s="190">
        <v>0</v>
      </c>
      <c r="S14" s="190">
        <v>5</v>
      </c>
      <c r="T14" s="191">
        <v>5</v>
      </c>
      <c r="U14" s="190">
        <v>0</v>
      </c>
      <c r="V14" s="191">
        <v>0</v>
      </c>
      <c r="W14" s="190">
        <v>1</v>
      </c>
      <c r="X14" s="190">
        <v>3</v>
      </c>
      <c r="Y14" s="190">
        <v>7</v>
      </c>
      <c r="Z14" s="190">
        <v>4</v>
      </c>
      <c r="AA14" s="192">
        <v>5</v>
      </c>
      <c r="AB14" s="193" t="s">
        <v>44</v>
      </c>
      <c r="AC14" s="194"/>
    </row>
    <row r="15" spans="1:29" s="131" customFormat="1" ht="15" customHeight="1">
      <c r="A15" s="186" t="s">
        <v>46</v>
      </c>
      <c r="B15" s="165"/>
      <c r="C15" s="187" t="s">
        <v>47</v>
      </c>
      <c r="D15" s="187"/>
      <c r="E15" s="187"/>
      <c r="F15" s="188"/>
      <c r="G15" s="189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1"/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0">
        <v>0</v>
      </c>
      <c r="AA15" s="192">
        <v>0</v>
      </c>
      <c r="AB15" s="193" t="s">
        <v>46</v>
      </c>
      <c r="AC15" s="194"/>
    </row>
    <row r="16" spans="1:29" s="131" customFormat="1" ht="15" customHeight="1">
      <c r="A16" s="186" t="s">
        <v>48</v>
      </c>
      <c r="B16" s="165"/>
      <c r="C16" s="187" t="s">
        <v>49</v>
      </c>
      <c r="D16" s="187"/>
      <c r="E16" s="187"/>
      <c r="F16" s="188"/>
      <c r="G16" s="168">
        <v>5</v>
      </c>
      <c r="H16" s="190">
        <v>0</v>
      </c>
      <c r="I16" s="190">
        <v>0</v>
      </c>
      <c r="J16" s="190">
        <v>0</v>
      </c>
      <c r="K16" s="191">
        <v>3</v>
      </c>
      <c r="L16" s="191">
        <v>1</v>
      </c>
      <c r="M16" s="190">
        <v>0</v>
      </c>
      <c r="N16" s="190">
        <v>0</v>
      </c>
      <c r="O16" s="190">
        <v>0</v>
      </c>
      <c r="P16" s="191"/>
      <c r="Q16" s="190">
        <v>0</v>
      </c>
      <c r="R16" s="190">
        <v>1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3</v>
      </c>
      <c r="Z16" s="190">
        <v>1</v>
      </c>
      <c r="AA16" s="192">
        <v>1</v>
      </c>
      <c r="AB16" s="193" t="s">
        <v>48</v>
      </c>
      <c r="AC16" s="194"/>
    </row>
    <row r="17" spans="1:29" s="131" customFormat="1" ht="9" customHeight="1">
      <c r="A17" s="186"/>
      <c r="B17" s="165"/>
      <c r="C17" s="165"/>
      <c r="D17" s="165"/>
      <c r="E17" s="165"/>
      <c r="F17" s="165"/>
      <c r="G17" s="173"/>
      <c r="H17" s="191"/>
      <c r="I17" s="191"/>
      <c r="J17" s="191"/>
      <c r="K17" s="191"/>
      <c r="L17" s="191"/>
      <c r="M17" s="191"/>
      <c r="N17" s="191"/>
      <c r="O17" s="191"/>
      <c r="P17" s="191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2"/>
      <c r="AB17" s="193"/>
      <c r="AC17" s="194"/>
    </row>
    <row r="18" spans="1:29" s="177" customFormat="1" ht="15" customHeight="1">
      <c r="A18" s="182" t="s">
        <v>50</v>
      </c>
      <c r="B18" s="171"/>
      <c r="C18" s="195" t="s">
        <v>51</v>
      </c>
      <c r="D18" s="195"/>
      <c r="E18" s="171"/>
      <c r="F18" s="171"/>
      <c r="G18" s="173">
        <v>1177</v>
      </c>
      <c r="H18" s="196">
        <v>66</v>
      </c>
      <c r="I18" s="196">
        <v>78</v>
      </c>
      <c r="J18" s="196">
        <v>76</v>
      </c>
      <c r="K18" s="196">
        <v>96</v>
      </c>
      <c r="L18" s="196">
        <v>104</v>
      </c>
      <c r="M18" s="196">
        <v>148</v>
      </c>
      <c r="N18" s="196">
        <v>65</v>
      </c>
      <c r="O18" s="196">
        <v>123</v>
      </c>
      <c r="P18" s="196"/>
      <c r="Q18" s="196">
        <v>76</v>
      </c>
      <c r="R18" s="196">
        <v>126</v>
      </c>
      <c r="S18" s="196">
        <v>154</v>
      </c>
      <c r="T18" s="196">
        <v>65</v>
      </c>
      <c r="U18" s="196">
        <f aca="true" t="shared" si="0" ref="U18:AA18">SUM(U19:U34)</f>
        <v>199</v>
      </c>
      <c r="V18" s="196">
        <f t="shared" si="0"/>
        <v>138</v>
      </c>
      <c r="W18" s="196">
        <f t="shared" si="0"/>
        <v>207</v>
      </c>
      <c r="X18" s="196">
        <f t="shared" si="0"/>
        <v>283</v>
      </c>
      <c r="Y18" s="196">
        <f t="shared" si="0"/>
        <v>171</v>
      </c>
      <c r="Z18" s="196">
        <f t="shared" si="0"/>
        <v>118</v>
      </c>
      <c r="AA18" s="197">
        <f t="shared" si="0"/>
        <v>57</v>
      </c>
      <c r="AB18" s="184" t="s">
        <v>50</v>
      </c>
      <c r="AC18" s="185"/>
    </row>
    <row r="19" spans="1:29" s="131" customFormat="1" ht="15" customHeight="1">
      <c r="A19" s="186" t="s">
        <v>52</v>
      </c>
      <c r="B19" s="165"/>
      <c r="C19" s="187" t="s">
        <v>53</v>
      </c>
      <c r="D19" s="187"/>
      <c r="E19" s="187"/>
      <c r="F19" s="188"/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1"/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192">
        <v>0</v>
      </c>
      <c r="AB19" s="193" t="s">
        <v>52</v>
      </c>
      <c r="AC19" s="194"/>
    </row>
    <row r="20" spans="1:29" s="131" customFormat="1" ht="15" customHeight="1">
      <c r="A20" s="186" t="s">
        <v>54</v>
      </c>
      <c r="B20" s="165"/>
      <c r="C20" s="187" t="s">
        <v>55</v>
      </c>
      <c r="D20" s="187"/>
      <c r="E20" s="187"/>
      <c r="F20" s="188"/>
      <c r="G20" s="168">
        <v>12</v>
      </c>
      <c r="H20" s="190">
        <v>0</v>
      </c>
      <c r="I20" s="190">
        <v>3</v>
      </c>
      <c r="J20" s="190">
        <v>3</v>
      </c>
      <c r="K20" s="190">
        <v>0</v>
      </c>
      <c r="L20" s="190">
        <v>0</v>
      </c>
      <c r="M20" s="190">
        <v>2</v>
      </c>
      <c r="N20" s="190">
        <v>0</v>
      </c>
      <c r="O20" s="190">
        <v>3</v>
      </c>
      <c r="P20" s="191"/>
      <c r="Q20" s="190">
        <v>1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1</v>
      </c>
      <c r="X20" s="190">
        <v>1</v>
      </c>
      <c r="Y20" s="190">
        <v>2</v>
      </c>
      <c r="Z20" s="190">
        <v>4</v>
      </c>
      <c r="AA20" s="192">
        <v>0</v>
      </c>
      <c r="AB20" s="193" t="s">
        <v>54</v>
      </c>
      <c r="AC20" s="194"/>
    </row>
    <row r="21" spans="1:29" s="131" customFormat="1" ht="15" customHeight="1">
      <c r="A21" s="186" t="s">
        <v>56</v>
      </c>
      <c r="B21" s="165"/>
      <c r="C21" s="187" t="s">
        <v>57</v>
      </c>
      <c r="D21" s="187"/>
      <c r="E21" s="187"/>
      <c r="F21" s="188"/>
      <c r="G21" s="168">
        <v>55</v>
      </c>
      <c r="H21" s="190">
        <v>4</v>
      </c>
      <c r="I21" s="191">
        <v>8</v>
      </c>
      <c r="J21" s="190">
        <v>4</v>
      </c>
      <c r="K21" s="191">
        <v>3</v>
      </c>
      <c r="L21" s="191">
        <v>9</v>
      </c>
      <c r="M21" s="191">
        <v>2</v>
      </c>
      <c r="N21" s="190">
        <v>7</v>
      </c>
      <c r="O21" s="191">
        <v>2</v>
      </c>
      <c r="P21" s="191"/>
      <c r="Q21" s="190">
        <v>3</v>
      </c>
      <c r="R21" s="190">
        <v>7</v>
      </c>
      <c r="S21" s="190">
        <v>4</v>
      </c>
      <c r="T21" s="190">
        <v>2</v>
      </c>
      <c r="U21" s="190">
        <v>4</v>
      </c>
      <c r="V21" s="190">
        <v>5</v>
      </c>
      <c r="W21" s="190">
        <v>5</v>
      </c>
      <c r="X21" s="190">
        <v>15</v>
      </c>
      <c r="Y21" s="190">
        <v>12</v>
      </c>
      <c r="Z21" s="190">
        <v>10</v>
      </c>
      <c r="AA21" s="192">
        <v>4</v>
      </c>
      <c r="AB21" s="193" t="s">
        <v>56</v>
      </c>
      <c r="AC21" s="194"/>
    </row>
    <row r="22" spans="1:29" s="131" customFormat="1" ht="15" customHeight="1">
      <c r="A22" s="186" t="s">
        <v>58</v>
      </c>
      <c r="B22" s="165"/>
      <c r="C22" s="187" t="s">
        <v>59</v>
      </c>
      <c r="D22" s="187"/>
      <c r="E22" s="187"/>
      <c r="F22" s="188"/>
      <c r="G22" s="168">
        <v>2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1"/>
      <c r="Q22" s="190">
        <v>1</v>
      </c>
      <c r="R22" s="190">
        <v>0</v>
      </c>
      <c r="S22" s="190">
        <v>0</v>
      </c>
      <c r="T22" s="190">
        <v>1</v>
      </c>
      <c r="U22" s="190">
        <v>0</v>
      </c>
      <c r="V22" s="190">
        <v>0</v>
      </c>
      <c r="W22" s="190">
        <v>0</v>
      </c>
      <c r="X22" s="190">
        <v>0</v>
      </c>
      <c r="Y22" s="190">
        <v>1</v>
      </c>
      <c r="Z22" s="190">
        <v>0</v>
      </c>
      <c r="AA22" s="192">
        <v>1</v>
      </c>
      <c r="AB22" s="193" t="s">
        <v>58</v>
      </c>
      <c r="AC22" s="194"/>
    </row>
    <row r="23" spans="1:29" s="131" customFormat="1" ht="9" customHeight="1">
      <c r="A23" s="186"/>
      <c r="B23" s="165"/>
      <c r="C23" s="165"/>
      <c r="D23" s="165"/>
      <c r="E23" s="165"/>
      <c r="F23" s="165"/>
      <c r="G23" s="168"/>
      <c r="H23" s="191"/>
      <c r="I23" s="191"/>
      <c r="J23" s="191"/>
      <c r="K23" s="191"/>
      <c r="L23" s="191"/>
      <c r="M23" s="191"/>
      <c r="N23" s="191"/>
      <c r="O23" s="191"/>
      <c r="P23" s="191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2"/>
      <c r="AB23" s="193"/>
      <c r="AC23" s="194"/>
    </row>
    <row r="24" spans="1:29" s="131" customFormat="1" ht="15" customHeight="1">
      <c r="A24" s="186" t="s">
        <v>60</v>
      </c>
      <c r="B24" s="165"/>
      <c r="C24" s="187" t="s">
        <v>61</v>
      </c>
      <c r="D24" s="187"/>
      <c r="E24" s="187"/>
      <c r="F24" s="188"/>
      <c r="G24" s="168">
        <v>17</v>
      </c>
      <c r="H24" s="190">
        <v>0</v>
      </c>
      <c r="I24" s="191">
        <v>2</v>
      </c>
      <c r="J24" s="190">
        <v>0</v>
      </c>
      <c r="K24" s="191">
        <v>3</v>
      </c>
      <c r="L24" s="191">
        <v>3</v>
      </c>
      <c r="M24" s="190">
        <v>0</v>
      </c>
      <c r="N24" s="190">
        <v>0</v>
      </c>
      <c r="O24" s="190">
        <v>3</v>
      </c>
      <c r="P24" s="191"/>
      <c r="Q24" s="190">
        <v>0</v>
      </c>
      <c r="R24" s="190">
        <v>1</v>
      </c>
      <c r="S24" s="190">
        <v>4</v>
      </c>
      <c r="T24" s="190">
        <v>1</v>
      </c>
      <c r="U24" s="190">
        <v>6</v>
      </c>
      <c r="V24" s="190">
        <v>3</v>
      </c>
      <c r="W24" s="190">
        <v>0</v>
      </c>
      <c r="X24" s="190">
        <v>2</v>
      </c>
      <c r="Y24" s="190">
        <v>2</v>
      </c>
      <c r="Z24" s="190">
        <v>2</v>
      </c>
      <c r="AA24" s="192">
        <v>2</v>
      </c>
      <c r="AB24" s="193" t="s">
        <v>60</v>
      </c>
      <c r="AC24" s="194"/>
    </row>
    <row r="25" spans="1:29" s="131" customFormat="1" ht="15" customHeight="1">
      <c r="A25" s="186" t="s">
        <v>34</v>
      </c>
      <c r="B25" s="165"/>
      <c r="C25" s="187" t="s">
        <v>62</v>
      </c>
      <c r="D25" s="187"/>
      <c r="E25" s="187"/>
      <c r="F25" s="188"/>
      <c r="G25" s="168">
        <v>784</v>
      </c>
      <c r="H25" s="191">
        <v>35</v>
      </c>
      <c r="I25" s="191">
        <v>52</v>
      </c>
      <c r="J25" s="191">
        <v>51</v>
      </c>
      <c r="K25" s="191">
        <v>59</v>
      </c>
      <c r="L25" s="191">
        <v>69</v>
      </c>
      <c r="M25" s="191">
        <v>107</v>
      </c>
      <c r="N25" s="191">
        <v>31</v>
      </c>
      <c r="O25" s="191">
        <v>84</v>
      </c>
      <c r="P25" s="191"/>
      <c r="Q25" s="190">
        <v>52</v>
      </c>
      <c r="R25" s="190">
        <v>93</v>
      </c>
      <c r="S25" s="190">
        <v>106</v>
      </c>
      <c r="T25" s="190">
        <v>45</v>
      </c>
      <c r="U25" s="190">
        <v>155</v>
      </c>
      <c r="V25" s="190">
        <v>99</v>
      </c>
      <c r="W25" s="190">
        <v>143</v>
      </c>
      <c r="X25" s="190">
        <v>197</v>
      </c>
      <c r="Y25" s="190">
        <v>95</v>
      </c>
      <c r="Z25" s="190">
        <v>63</v>
      </c>
      <c r="AA25" s="192">
        <v>32</v>
      </c>
      <c r="AB25" s="193" t="s">
        <v>34</v>
      </c>
      <c r="AC25" s="194"/>
    </row>
    <row r="26" spans="1:29" s="131" customFormat="1" ht="15" customHeight="1">
      <c r="A26" s="186" t="s">
        <v>37</v>
      </c>
      <c r="B26" s="165"/>
      <c r="C26" s="187" t="s">
        <v>63</v>
      </c>
      <c r="D26" s="187"/>
      <c r="E26" s="187"/>
      <c r="F26" s="188"/>
      <c r="G26" s="168">
        <v>2</v>
      </c>
      <c r="H26" s="190">
        <v>1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/>
      <c r="Q26" s="190">
        <v>0</v>
      </c>
      <c r="R26" s="190">
        <v>0</v>
      </c>
      <c r="S26" s="190">
        <v>0</v>
      </c>
      <c r="T26" s="190">
        <v>1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0">
        <v>1</v>
      </c>
      <c r="AA26" s="192">
        <v>1</v>
      </c>
      <c r="AB26" s="193" t="s">
        <v>37</v>
      </c>
      <c r="AC26" s="194"/>
    </row>
    <row r="27" spans="1:29" s="131" customFormat="1" ht="15" customHeight="1">
      <c r="A27" s="186" t="s">
        <v>38</v>
      </c>
      <c r="B27" s="165"/>
      <c r="C27" s="187" t="s">
        <v>64</v>
      </c>
      <c r="D27" s="187"/>
      <c r="E27" s="187"/>
      <c r="F27" s="188"/>
      <c r="G27" s="189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1"/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0">
        <v>0</v>
      </c>
      <c r="AA27" s="192">
        <v>0</v>
      </c>
      <c r="AB27" s="193" t="s">
        <v>38</v>
      </c>
      <c r="AC27" s="194"/>
    </row>
    <row r="28" spans="1:29" s="131" customFormat="1" ht="15" customHeight="1">
      <c r="A28" s="186" t="s">
        <v>39</v>
      </c>
      <c r="B28" s="165"/>
      <c r="C28" s="187" t="s">
        <v>65</v>
      </c>
      <c r="D28" s="187"/>
      <c r="E28" s="187"/>
      <c r="F28" s="188"/>
      <c r="G28" s="168">
        <v>1</v>
      </c>
      <c r="H28" s="190">
        <v>0</v>
      </c>
      <c r="I28" s="190">
        <v>0</v>
      </c>
      <c r="J28" s="190">
        <v>0</v>
      </c>
      <c r="K28" s="190">
        <v>0</v>
      </c>
      <c r="L28" s="190">
        <v>1</v>
      </c>
      <c r="M28" s="190">
        <v>0</v>
      </c>
      <c r="N28" s="190">
        <v>0</v>
      </c>
      <c r="O28" s="190">
        <v>0</v>
      </c>
      <c r="P28" s="191"/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1</v>
      </c>
      <c r="Z28" s="190">
        <v>0</v>
      </c>
      <c r="AA28" s="192">
        <v>0</v>
      </c>
      <c r="AB28" s="193" t="s">
        <v>39</v>
      </c>
      <c r="AC28" s="194"/>
    </row>
    <row r="29" spans="1:29" s="131" customFormat="1" ht="9" customHeight="1">
      <c r="A29" s="186"/>
      <c r="B29" s="165"/>
      <c r="C29" s="165"/>
      <c r="D29" s="165"/>
      <c r="E29" s="165"/>
      <c r="F29" s="165"/>
      <c r="G29" s="168"/>
      <c r="H29" s="191"/>
      <c r="I29" s="191"/>
      <c r="J29" s="191"/>
      <c r="K29" s="191"/>
      <c r="L29" s="191"/>
      <c r="M29" s="191"/>
      <c r="N29" s="191"/>
      <c r="O29" s="191"/>
      <c r="P29" s="191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2"/>
      <c r="AB29" s="193"/>
      <c r="AC29" s="194"/>
    </row>
    <row r="30" spans="1:29" s="131" customFormat="1" ht="15" customHeight="1">
      <c r="A30" s="186" t="s">
        <v>66</v>
      </c>
      <c r="B30" s="165"/>
      <c r="C30" s="187" t="s">
        <v>106</v>
      </c>
      <c r="D30" s="187"/>
      <c r="E30" s="187"/>
      <c r="F30" s="188"/>
      <c r="G30" s="189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/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0">
        <v>0</v>
      </c>
      <c r="AA30" s="192">
        <v>0</v>
      </c>
      <c r="AB30" s="193" t="s">
        <v>66</v>
      </c>
      <c r="AC30" s="194"/>
    </row>
    <row r="31" spans="1:29" s="131" customFormat="1" ht="15" customHeight="1">
      <c r="A31" s="186" t="s">
        <v>68</v>
      </c>
      <c r="B31" s="165"/>
      <c r="C31" s="187" t="s">
        <v>69</v>
      </c>
      <c r="D31" s="187"/>
      <c r="E31" s="187"/>
      <c r="F31" s="188"/>
      <c r="G31" s="189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1"/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2">
        <v>0</v>
      </c>
      <c r="AB31" s="193" t="s">
        <v>68</v>
      </c>
      <c r="AC31" s="194"/>
    </row>
    <row r="32" spans="1:29" s="131" customFormat="1" ht="15" customHeight="1">
      <c r="A32" s="186" t="s">
        <v>70</v>
      </c>
      <c r="B32" s="165"/>
      <c r="C32" s="187" t="s">
        <v>71</v>
      </c>
      <c r="D32" s="187"/>
      <c r="E32" s="187"/>
      <c r="F32" s="188"/>
      <c r="G32" s="189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1"/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0">
        <v>0</v>
      </c>
      <c r="AA32" s="192">
        <v>0</v>
      </c>
      <c r="AB32" s="193" t="s">
        <v>70</v>
      </c>
      <c r="AC32" s="194"/>
    </row>
    <row r="33" spans="1:29" s="131" customFormat="1" ht="15" customHeight="1">
      <c r="A33" s="186" t="s">
        <v>72</v>
      </c>
      <c r="B33" s="165"/>
      <c r="C33" s="187" t="s">
        <v>73</v>
      </c>
      <c r="D33" s="187"/>
      <c r="E33" s="187"/>
      <c r="F33" s="188"/>
      <c r="G33" s="168">
        <v>5</v>
      </c>
      <c r="H33" s="190">
        <v>0</v>
      </c>
      <c r="I33" s="190">
        <v>0</v>
      </c>
      <c r="J33" s="190">
        <v>1</v>
      </c>
      <c r="K33" s="190">
        <v>0</v>
      </c>
      <c r="L33" s="190">
        <v>0</v>
      </c>
      <c r="M33" s="190">
        <v>0</v>
      </c>
      <c r="N33" s="190">
        <v>2</v>
      </c>
      <c r="O33" s="190">
        <v>0</v>
      </c>
      <c r="P33" s="191"/>
      <c r="Q33" s="190">
        <v>0</v>
      </c>
      <c r="R33" s="190">
        <v>0</v>
      </c>
      <c r="S33" s="190">
        <v>0</v>
      </c>
      <c r="T33" s="190">
        <v>1</v>
      </c>
      <c r="U33" s="190">
        <v>0</v>
      </c>
      <c r="V33" s="190">
        <v>1</v>
      </c>
      <c r="W33" s="190">
        <v>0</v>
      </c>
      <c r="X33" s="190">
        <v>1</v>
      </c>
      <c r="Y33" s="190">
        <v>1</v>
      </c>
      <c r="Z33" s="190">
        <v>1</v>
      </c>
      <c r="AA33" s="192">
        <v>1</v>
      </c>
      <c r="AB33" s="193" t="s">
        <v>72</v>
      </c>
      <c r="AC33" s="194"/>
    </row>
    <row r="34" spans="1:29" s="131" customFormat="1" ht="15" customHeight="1">
      <c r="A34" s="186" t="s">
        <v>74</v>
      </c>
      <c r="B34" s="165"/>
      <c r="C34" s="187" t="s">
        <v>75</v>
      </c>
      <c r="D34" s="187"/>
      <c r="E34" s="187"/>
      <c r="F34" s="188"/>
      <c r="G34" s="168">
        <v>299</v>
      </c>
      <c r="H34" s="191">
        <v>26</v>
      </c>
      <c r="I34" s="191">
        <v>13</v>
      </c>
      <c r="J34" s="191">
        <v>17</v>
      </c>
      <c r="K34" s="191">
        <v>31</v>
      </c>
      <c r="L34" s="191">
        <v>22</v>
      </c>
      <c r="M34" s="191">
        <v>37</v>
      </c>
      <c r="N34" s="191">
        <v>25</v>
      </c>
      <c r="O34" s="191">
        <v>31</v>
      </c>
      <c r="P34" s="191"/>
      <c r="Q34" s="190">
        <v>19</v>
      </c>
      <c r="R34" s="190">
        <v>25</v>
      </c>
      <c r="S34" s="190">
        <v>39</v>
      </c>
      <c r="T34" s="190">
        <v>14</v>
      </c>
      <c r="U34" s="190">
        <v>34</v>
      </c>
      <c r="V34" s="190">
        <v>30</v>
      </c>
      <c r="W34" s="190">
        <v>58</v>
      </c>
      <c r="X34" s="190">
        <v>67</v>
      </c>
      <c r="Y34" s="190">
        <v>57</v>
      </c>
      <c r="Z34" s="190">
        <v>37</v>
      </c>
      <c r="AA34" s="192">
        <v>16</v>
      </c>
      <c r="AB34" s="193" t="s">
        <v>74</v>
      </c>
      <c r="AC34" s="194"/>
    </row>
    <row r="35" spans="1:29" s="131" customFormat="1" ht="9" customHeight="1">
      <c r="A35" s="186"/>
      <c r="B35" s="165"/>
      <c r="C35" s="188"/>
      <c r="D35" s="188"/>
      <c r="E35" s="188"/>
      <c r="F35" s="188"/>
      <c r="G35" s="168"/>
      <c r="H35" s="191"/>
      <c r="I35" s="191"/>
      <c r="J35" s="191"/>
      <c r="K35" s="191"/>
      <c r="L35" s="191"/>
      <c r="M35" s="191"/>
      <c r="N35" s="191"/>
      <c r="O35" s="191"/>
      <c r="P35" s="191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2"/>
      <c r="AB35" s="163"/>
      <c r="AC35" s="194"/>
    </row>
    <row r="36" spans="1:29" s="177" customFormat="1" ht="15" customHeight="1">
      <c r="A36" s="198" t="s">
        <v>33</v>
      </c>
      <c r="B36" s="199"/>
      <c r="C36" s="172" t="s">
        <v>185</v>
      </c>
      <c r="D36" s="182" t="s">
        <v>35</v>
      </c>
      <c r="E36" s="171"/>
      <c r="F36" s="171"/>
      <c r="G36" s="173">
        <v>927</v>
      </c>
      <c r="H36" s="174">
        <v>55</v>
      </c>
      <c r="I36" s="174">
        <v>69</v>
      </c>
      <c r="J36" s="174">
        <v>105</v>
      </c>
      <c r="K36" s="174">
        <v>72</v>
      </c>
      <c r="L36" s="174">
        <v>72</v>
      </c>
      <c r="M36" s="174">
        <v>114</v>
      </c>
      <c r="N36" s="174">
        <v>52</v>
      </c>
      <c r="O36" s="174">
        <v>80</v>
      </c>
      <c r="P36" s="174"/>
      <c r="Q36" s="174">
        <v>61</v>
      </c>
      <c r="R36" s="174">
        <v>64</v>
      </c>
      <c r="S36" s="174">
        <v>128</v>
      </c>
      <c r="T36" s="174">
        <v>55</v>
      </c>
      <c r="U36" s="174">
        <v>133</v>
      </c>
      <c r="V36" s="174">
        <v>117</v>
      </c>
      <c r="W36" s="174">
        <v>188</v>
      </c>
      <c r="X36" s="174">
        <v>210</v>
      </c>
      <c r="Y36" s="174">
        <v>147</v>
      </c>
      <c r="Z36" s="174">
        <v>80</v>
      </c>
      <c r="AA36" s="175">
        <v>52</v>
      </c>
      <c r="AB36" s="172" t="s">
        <v>66</v>
      </c>
      <c r="AC36" s="171" t="s">
        <v>186</v>
      </c>
    </row>
    <row r="37" spans="1:29" s="131" customFormat="1" ht="7.5" customHeight="1" thickBot="1">
      <c r="A37" s="200"/>
      <c r="B37" s="200"/>
      <c r="C37" s="200"/>
      <c r="D37" s="200"/>
      <c r="E37" s="200"/>
      <c r="F37" s="200"/>
      <c r="G37" s="201"/>
      <c r="H37" s="202"/>
      <c r="I37" s="202"/>
      <c r="J37" s="202"/>
      <c r="K37" s="202"/>
      <c r="L37" s="202"/>
      <c r="M37" s="202"/>
      <c r="N37" s="202"/>
      <c r="O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3"/>
      <c r="AC37" s="204"/>
    </row>
    <row r="38" spans="1:15" ht="19.5" customHeight="1" thickTop="1">
      <c r="A38" s="205" t="s">
        <v>108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3" ht="13.5">
      <c r="A39" s="207"/>
      <c r="B39" s="207"/>
      <c r="C39" s="208"/>
      <c r="D39" s="209"/>
      <c r="E39" s="209"/>
      <c r="F39" s="209"/>
      <c r="G39" s="209"/>
      <c r="H39" s="209"/>
      <c r="I39" s="209"/>
      <c r="J39" s="209"/>
      <c r="K39" s="210"/>
      <c r="L39" s="210"/>
      <c r="M39" s="210"/>
    </row>
    <row r="40" spans="3:13" ht="13.5">
      <c r="C40" s="209"/>
      <c r="D40" s="209"/>
      <c r="E40" s="209"/>
      <c r="F40" s="209"/>
      <c r="G40" s="209"/>
      <c r="H40" s="209"/>
      <c r="I40" s="209"/>
      <c r="J40" s="209"/>
      <c r="K40" s="210"/>
      <c r="L40" s="210"/>
      <c r="M40" s="210"/>
    </row>
    <row r="101" spans="10:26" s="131" customFormat="1" ht="21.75" customHeight="1" hidden="1">
      <c r="J101" s="132"/>
      <c r="K101" s="133" t="s">
        <v>79</v>
      </c>
      <c r="L101" s="133"/>
      <c r="M101" s="133"/>
      <c r="N101" s="133"/>
      <c r="O101" s="133"/>
      <c r="P101" s="134"/>
      <c r="Q101" s="135" t="s">
        <v>80</v>
      </c>
      <c r="R101" s="135"/>
      <c r="S101" s="135"/>
      <c r="T101" s="136" t="s">
        <v>109</v>
      </c>
      <c r="U101" s="137"/>
      <c r="V101" s="137"/>
      <c r="Y101" s="138"/>
      <c r="Z101" s="138"/>
    </row>
    <row r="102" spans="10:26" s="131" customFormat="1" ht="4.5" customHeight="1" hidden="1">
      <c r="J102" s="132"/>
      <c r="K102" s="139"/>
      <c r="L102" s="139"/>
      <c r="M102" s="139"/>
      <c r="N102" s="139"/>
      <c r="O102" s="139"/>
      <c r="P102" s="134"/>
      <c r="Q102" s="139"/>
      <c r="R102" s="139"/>
      <c r="S102" s="139"/>
      <c r="T102" s="139"/>
      <c r="U102" s="140"/>
      <c r="V102" s="140"/>
      <c r="Y102" s="138"/>
      <c r="Z102" s="138"/>
    </row>
    <row r="103" spans="24:31" s="131" customFormat="1" ht="21.75" customHeight="1" hidden="1" thickBot="1">
      <c r="X103" s="141" t="s">
        <v>4</v>
      </c>
      <c r="Y103" s="142"/>
      <c r="Z103" s="142"/>
      <c r="AA103" s="142"/>
      <c r="AB103" s="142"/>
      <c r="AC103" s="142"/>
      <c r="AD103" s="138"/>
      <c r="AE103" s="138"/>
    </row>
    <row r="104" spans="1:29" ht="24" customHeight="1" hidden="1" thickTop="1">
      <c r="A104" s="143" t="s">
        <v>82</v>
      </c>
      <c r="B104" s="143"/>
      <c r="C104" s="143"/>
      <c r="D104" s="143"/>
      <c r="E104" s="143"/>
      <c r="F104" s="211"/>
      <c r="G104" s="144" t="s">
        <v>5</v>
      </c>
      <c r="H104" s="144" t="s">
        <v>83</v>
      </c>
      <c r="I104" s="144"/>
      <c r="J104" s="144"/>
      <c r="K104" s="144"/>
      <c r="L104" s="144"/>
      <c r="M104" s="144"/>
      <c r="N104" s="144"/>
      <c r="O104" s="145"/>
      <c r="Q104" s="147" t="s">
        <v>84</v>
      </c>
      <c r="R104" s="147"/>
      <c r="S104" s="147"/>
      <c r="T104" s="148"/>
      <c r="U104" s="145" t="s">
        <v>85</v>
      </c>
      <c r="V104" s="149"/>
      <c r="W104" s="149"/>
      <c r="X104" s="149"/>
      <c r="Y104" s="149"/>
      <c r="Z104" s="149"/>
      <c r="AA104" s="150"/>
      <c r="AB104" s="151" t="s">
        <v>86</v>
      </c>
      <c r="AC104" s="143"/>
    </row>
    <row r="105" spans="1:29" ht="24" customHeight="1" hidden="1">
      <c r="A105" s="152"/>
      <c r="B105" s="152"/>
      <c r="C105" s="152"/>
      <c r="D105" s="152"/>
      <c r="E105" s="152"/>
      <c r="F105" s="212"/>
      <c r="G105" s="153"/>
      <c r="H105" s="154" t="s">
        <v>87</v>
      </c>
      <c r="I105" s="154" t="s">
        <v>88</v>
      </c>
      <c r="J105" s="154" t="s">
        <v>89</v>
      </c>
      <c r="K105" s="154" t="s">
        <v>90</v>
      </c>
      <c r="L105" s="154" t="s">
        <v>91</v>
      </c>
      <c r="M105" s="154" t="s">
        <v>92</v>
      </c>
      <c r="N105" s="154" t="s">
        <v>93</v>
      </c>
      <c r="O105" s="154" t="s">
        <v>94</v>
      </c>
      <c r="Q105" s="59" t="s">
        <v>95</v>
      </c>
      <c r="R105" s="155" t="s">
        <v>96</v>
      </c>
      <c r="S105" s="155" t="s">
        <v>97</v>
      </c>
      <c r="T105" s="155" t="s">
        <v>98</v>
      </c>
      <c r="U105" s="155" t="s">
        <v>99</v>
      </c>
      <c r="V105" s="155" t="s">
        <v>100</v>
      </c>
      <c r="W105" s="155" t="s">
        <v>101</v>
      </c>
      <c r="X105" s="155" t="s">
        <v>102</v>
      </c>
      <c r="Y105" s="155" t="s">
        <v>103</v>
      </c>
      <c r="Z105" s="155" t="s">
        <v>104</v>
      </c>
      <c r="AA105" s="155" t="s">
        <v>105</v>
      </c>
      <c r="AB105" s="156"/>
      <c r="AC105" s="152"/>
    </row>
    <row r="106" spans="1:29" ht="10.5" customHeight="1" hidden="1">
      <c r="A106" s="157"/>
      <c r="B106" s="157"/>
      <c r="C106" s="157"/>
      <c r="D106" s="157"/>
      <c r="E106" s="157"/>
      <c r="F106" s="213"/>
      <c r="G106" s="157"/>
      <c r="H106" s="157"/>
      <c r="I106" s="157"/>
      <c r="J106" s="157"/>
      <c r="K106" s="157"/>
      <c r="L106" s="157"/>
      <c r="M106" s="157"/>
      <c r="N106" s="157"/>
      <c r="O106" s="15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160"/>
      <c r="AB106" s="157"/>
      <c r="AC106" s="158"/>
    </row>
    <row r="107" spans="1:29" s="131" customFormat="1" ht="12.75" customHeight="1" hidden="1">
      <c r="A107" s="161" t="s">
        <v>33</v>
      </c>
      <c r="B107" s="162"/>
      <c r="C107" s="163" t="s">
        <v>58</v>
      </c>
      <c r="D107" s="164" t="s">
        <v>35</v>
      </c>
      <c r="E107" s="165"/>
      <c r="F107" s="214"/>
      <c r="G107" s="77">
        <v>1255</v>
      </c>
      <c r="H107" s="77">
        <v>78</v>
      </c>
      <c r="I107" s="77">
        <v>81</v>
      </c>
      <c r="J107" s="77">
        <v>116</v>
      </c>
      <c r="K107" s="77">
        <v>81</v>
      </c>
      <c r="L107" s="77">
        <v>72</v>
      </c>
      <c r="M107" s="77">
        <v>141</v>
      </c>
      <c r="N107" s="77">
        <v>84</v>
      </c>
      <c r="O107" s="77">
        <v>98</v>
      </c>
      <c r="P107" s="77"/>
      <c r="Q107" s="77">
        <v>117</v>
      </c>
      <c r="R107" s="77">
        <v>93</v>
      </c>
      <c r="S107" s="77">
        <v>240</v>
      </c>
      <c r="T107" s="77">
        <v>54</v>
      </c>
      <c r="U107" s="77">
        <v>221</v>
      </c>
      <c r="V107" s="77">
        <v>201</v>
      </c>
      <c r="W107" s="77">
        <v>257</v>
      </c>
      <c r="X107" s="77">
        <v>261</v>
      </c>
      <c r="Y107" s="77">
        <v>188</v>
      </c>
      <c r="Z107" s="77">
        <v>87</v>
      </c>
      <c r="AA107" s="77">
        <v>40</v>
      </c>
      <c r="AB107" s="215" t="s">
        <v>58</v>
      </c>
      <c r="AC107" s="165" t="s">
        <v>35</v>
      </c>
    </row>
    <row r="108" spans="1:29" s="131" customFormat="1" ht="12.75" customHeight="1" hidden="1">
      <c r="A108" s="165"/>
      <c r="B108" s="165"/>
      <c r="C108" s="163" t="s">
        <v>60</v>
      </c>
      <c r="D108" s="165"/>
      <c r="E108" s="165"/>
      <c r="F108" s="214"/>
      <c r="G108" s="77">
        <v>1201</v>
      </c>
      <c r="H108" s="77">
        <v>95</v>
      </c>
      <c r="I108" s="77">
        <v>84</v>
      </c>
      <c r="J108" s="77">
        <v>55</v>
      </c>
      <c r="K108" s="77">
        <v>59</v>
      </c>
      <c r="L108" s="77">
        <v>46</v>
      </c>
      <c r="M108" s="77">
        <v>175</v>
      </c>
      <c r="N108" s="77">
        <v>55</v>
      </c>
      <c r="O108" s="77">
        <v>118</v>
      </c>
      <c r="P108" s="77">
        <v>83</v>
      </c>
      <c r="Q108" s="77">
        <v>96</v>
      </c>
      <c r="R108" s="77">
        <v>96</v>
      </c>
      <c r="S108" s="77">
        <v>210</v>
      </c>
      <c r="T108" s="77">
        <v>112</v>
      </c>
      <c r="U108" s="77">
        <v>183</v>
      </c>
      <c r="V108" s="77">
        <v>195</v>
      </c>
      <c r="W108" s="77">
        <v>253</v>
      </c>
      <c r="X108" s="77">
        <v>279</v>
      </c>
      <c r="Y108" s="77">
        <v>143</v>
      </c>
      <c r="Z108" s="77">
        <v>103</v>
      </c>
      <c r="AA108" s="77">
        <v>45</v>
      </c>
      <c r="AB108" s="215" t="s">
        <v>60</v>
      </c>
      <c r="AC108" s="165"/>
    </row>
    <row r="109" spans="1:29" s="131" customFormat="1" ht="12.75" customHeight="1" hidden="1">
      <c r="A109" s="165"/>
      <c r="B109" s="165"/>
      <c r="C109" s="163" t="s">
        <v>34</v>
      </c>
      <c r="D109" s="165"/>
      <c r="E109" s="165"/>
      <c r="F109" s="214"/>
      <c r="G109" s="77">
        <v>1021</v>
      </c>
      <c r="H109" s="77">
        <v>55</v>
      </c>
      <c r="I109" s="77">
        <v>99</v>
      </c>
      <c r="J109" s="77">
        <v>99</v>
      </c>
      <c r="K109" s="77">
        <v>57</v>
      </c>
      <c r="L109" s="77">
        <v>125</v>
      </c>
      <c r="M109" s="77">
        <v>51</v>
      </c>
      <c r="N109" s="77">
        <v>88</v>
      </c>
      <c r="O109" s="77">
        <v>74</v>
      </c>
      <c r="P109" s="77"/>
      <c r="Q109" s="77">
        <v>83</v>
      </c>
      <c r="R109" s="77">
        <v>73</v>
      </c>
      <c r="S109" s="77">
        <v>146</v>
      </c>
      <c r="T109" s="77">
        <v>71</v>
      </c>
      <c r="U109" s="77">
        <v>161</v>
      </c>
      <c r="V109" s="77">
        <v>170</v>
      </c>
      <c r="W109" s="77">
        <v>213</v>
      </c>
      <c r="X109" s="77">
        <v>214</v>
      </c>
      <c r="Y109" s="77">
        <v>154</v>
      </c>
      <c r="Z109" s="77">
        <v>70</v>
      </c>
      <c r="AA109" s="77">
        <v>39</v>
      </c>
      <c r="AB109" s="215" t="s">
        <v>34</v>
      </c>
      <c r="AC109" s="165"/>
    </row>
    <row r="110" spans="1:29" s="177" customFormat="1" ht="12.75" customHeight="1" hidden="1">
      <c r="A110" s="176"/>
      <c r="B110" s="176"/>
      <c r="C110" s="216" t="s">
        <v>37</v>
      </c>
      <c r="D110" s="176"/>
      <c r="E110" s="176"/>
      <c r="F110" s="217"/>
      <c r="G110" s="218">
        <v>1280</v>
      </c>
      <c r="H110" s="218">
        <v>45</v>
      </c>
      <c r="I110" s="218">
        <v>73</v>
      </c>
      <c r="J110" s="218">
        <v>109</v>
      </c>
      <c r="K110" s="218">
        <v>105</v>
      </c>
      <c r="L110" s="218">
        <v>180</v>
      </c>
      <c r="M110" s="218">
        <v>87</v>
      </c>
      <c r="N110" s="218">
        <v>122</v>
      </c>
      <c r="O110" s="218">
        <v>104</v>
      </c>
      <c r="P110" s="218">
        <f>P112+P118</f>
        <v>0</v>
      </c>
      <c r="Q110" s="218">
        <v>52</v>
      </c>
      <c r="R110" s="218">
        <v>130</v>
      </c>
      <c r="S110" s="218">
        <v>166</v>
      </c>
      <c r="T110" s="218">
        <v>107</v>
      </c>
      <c r="U110" s="218">
        <v>156</v>
      </c>
      <c r="V110" s="218">
        <v>208</v>
      </c>
      <c r="W110" s="218">
        <v>270</v>
      </c>
      <c r="X110" s="218">
        <v>286</v>
      </c>
      <c r="Y110" s="218">
        <v>191</v>
      </c>
      <c r="Z110" s="218">
        <v>123</v>
      </c>
      <c r="AA110" s="218">
        <v>47</v>
      </c>
      <c r="AB110" s="219" t="s">
        <v>37</v>
      </c>
      <c r="AC110" s="176"/>
    </row>
    <row r="111" spans="1:29" s="177" customFormat="1" ht="12.75" customHeight="1" hidden="1">
      <c r="A111" s="171"/>
      <c r="B111" s="171"/>
      <c r="C111" s="172" t="s">
        <v>38</v>
      </c>
      <c r="D111" s="171"/>
      <c r="E111" s="171"/>
      <c r="F111" s="220"/>
      <c r="G111" s="221">
        <f>SUM(H111:T111)</f>
        <v>0</v>
      </c>
      <c r="H111" s="221">
        <f aca="true" t="shared" si="1" ref="H111:O111">H113+H119</f>
        <v>0</v>
      </c>
      <c r="I111" s="221">
        <f t="shared" si="1"/>
        <v>0</v>
      </c>
      <c r="J111" s="221">
        <f t="shared" si="1"/>
        <v>0</v>
      </c>
      <c r="K111" s="221">
        <f t="shared" si="1"/>
        <v>0</v>
      </c>
      <c r="L111" s="221">
        <f t="shared" si="1"/>
        <v>0</v>
      </c>
      <c r="M111" s="221">
        <f t="shared" si="1"/>
        <v>0</v>
      </c>
      <c r="N111" s="221">
        <f t="shared" si="1"/>
        <v>0</v>
      </c>
      <c r="O111" s="221">
        <f t="shared" si="1"/>
        <v>0</v>
      </c>
      <c r="P111" s="221">
        <f>P113+P119</f>
        <v>0</v>
      </c>
      <c r="Q111" s="221">
        <f aca="true" t="shared" si="2" ref="Q111:AA111">Q113+Q119</f>
        <v>0</v>
      </c>
      <c r="R111" s="221">
        <f t="shared" si="2"/>
        <v>0</v>
      </c>
      <c r="S111" s="221">
        <f t="shared" si="2"/>
        <v>0</v>
      </c>
      <c r="T111" s="221">
        <f t="shared" si="2"/>
        <v>0</v>
      </c>
      <c r="U111" s="221">
        <f t="shared" si="2"/>
        <v>0</v>
      </c>
      <c r="V111" s="221">
        <f t="shared" si="2"/>
        <v>0</v>
      </c>
      <c r="W111" s="221">
        <f t="shared" si="2"/>
        <v>0</v>
      </c>
      <c r="X111" s="221">
        <f t="shared" si="2"/>
        <v>0</v>
      </c>
      <c r="Y111" s="221">
        <f t="shared" si="2"/>
        <v>0</v>
      </c>
      <c r="Z111" s="221">
        <f t="shared" si="2"/>
        <v>0</v>
      </c>
      <c r="AA111" s="221">
        <f t="shared" si="2"/>
        <v>0</v>
      </c>
      <c r="AB111" s="222" t="s">
        <v>38</v>
      </c>
      <c r="AC111" s="176"/>
    </row>
    <row r="112" spans="1:29" s="131" customFormat="1" ht="11.25" customHeight="1" hidden="1">
      <c r="A112" s="165"/>
      <c r="B112" s="165"/>
      <c r="C112" s="165"/>
      <c r="D112" s="165"/>
      <c r="E112" s="165"/>
      <c r="F112" s="214"/>
      <c r="G112" s="223"/>
      <c r="H112" s="223"/>
      <c r="I112" s="223"/>
      <c r="J112" s="223"/>
      <c r="K112" s="223"/>
      <c r="L112" s="223"/>
      <c r="M112" s="223"/>
      <c r="N112" s="223"/>
      <c r="O112" s="223"/>
      <c r="P112" s="224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5"/>
      <c r="AC112" s="165"/>
    </row>
    <row r="113" spans="1:29" s="177" customFormat="1" ht="12.75" customHeight="1" hidden="1">
      <c r="A113" s="182" t="s">
        <v>40</v>
      </c>
      <c r="B113" s="171"/>
      <c r="C113" s="183" t="s">
        <v>41</v>
      </c>
      <c r="D113" s="183"/>
      <c r="E113" s="171"/>
      <c r="F113" s="220"/>
      <c r="G113" s="221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7"/>
      <c r="AC113" s="185" t="s">
        <v>40</v>
      </c>
    </row>
    <row r="114" spans="1:29" s="131" customFormat="1" ht="12.75" customHeight="1" hidden="1">
      <c r="A114" s="186" t="s">
        <v>42</v>
      </c>
      <c r="B114" s="165"/>
      <c r="C114" s="187" t="s">
        <v>43</v>
      </c>
      <c r="D114" s="187"/>
      <c r="E114" s="187"/>
      <c r="F114" s="228"/>
      <c r="G114" s="169"/>
      <c r="H114" s="229"/>
      <c r="I114" s="229"/>
      <c r="J114" s="229"/>
      <c r="K114" s="229"/>
      <c r="L114" s="229"/>
      <c r="M114" s="229"/>
      <c r="N114" s="229"/>
      <c r="O114" s="229"/>
      <c r="P114" s="16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5"/>
      <c r="AC114" s="194" t="s">
        <v>42</v>
      </c>
    </row>
    <row r="115" spans="1:29" s="131" customFormat="1" ht="12.75" customHeight="1" hidden="1">
      <c r="A115" s="186" t="s">
        <v>44</v>
      </c>
      <c r="B115" s="165"/>
      <c r="C115" s="187" t="s">
        <v>45</v>
      </c>
      <c r="D115" s="187"/>
      <c r="E115" s="187"/>
      <c r="F115" s="228"/>
      <c r="G115" s="169"/>
      <c r="H115" s="229"/>
      <c r="I115" s="229"/>
      <c r="J115" s="229"/>
      <c r="K115" s="169"/>
      <c r="L115" s="229"/>
      <c r="M115" s="229"/>
      <c r="N115" s="229"/>
      <c r="O115" s="229"/>
      <c r="P115" s="16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5"/>
      <c r="AC115" s="194" t="s">
        <v>44</v>
      </c>
    </row>
    <row r="116" spans="1:29" s="131" customFormat="1" ht="12.75" customHeight="1" hidden="1">
      <c r="A116" s="186" t="s">
        <v>46</v>
      </c>
      <c r="B116" s="165"/>
      <c r="C116" s="187" t="s">
        <v>47</v>
      </c>
      <c r="D116" s="187"/>
      <c r="E116" s="187"/>
      <c r="F116" s="228"/>
      <c r="G116" s="169"/>
      <c r="H116" s="229"/>
      <c r="I116" s="229"/>
      <c r="J116" s="229"/>
      <c r="K116" s="229"/>
      <c r="L116" s="229"/>
      <c r="M116" s="229"/>
      <c r="N116" s="229"/>
      <c r="O116" s="229"/>
      <c r="P116" s="16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5"/>
      <c r="AC116" s="194" t="s">
        <v>46</v>
      </c>
    </row>
    <row r="117" spans="1:29" s="131" customFormat="1" ht="12.75" customHeight="1" hidden="1">
      <c r="A117" s="186" t="s">
        <v>48</v>
      </c>
      <c r="B117" s="165"/>
      <c r="C117" s="187" t="s">
        <v>49</v>
      </c>
      <c r="D117" s="187"/>
      <c r="E117" s="187"/>
      <c r="F117" s="228"/>
      <c r="G117" s="169"/>
      <c r="H117" s="229"/>
      <c r="I117" s="229"/>
      <c r="J117" s="229"/>
      <c r="K117" s="229"/>
      <c r="L117" s="229"/>
      <c r="M117" s="229"/>
      <c r="N117" s="229"/>
      <c r="O117" s="229"/>
      <c r="P117" s="16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5"/>
      <c r="AC117" s="194" t="s">
        <v>48</v>
      </c>
    </row>
    <row r="118" spans="1:29" s="131" customFormat="1" ht="11.25" customHeight="1" hidden="1">
      <c r="A118" s="186"/>
      <c r="B118" s="165"/>
      <c r="C118" s="165"/>
      <c r="D118" s="165"/>
      <c r="E118" s="165"/>
      <c r="F118" s="214"/>
      <c r="G118" s="221"/>
      <c r="H118" s="169"/>
      <c r="I118" s="169"/>
      <c r="J118" s="169"/>
      <c r="K118" s="169"/>
      <c r="L118" s="169"/>
      <c r="M118" s="169"/>
      <c r="N118" s="169"/>
      <c r="O118" s="169"/>
      <c r="P118" s="16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5"/>
      <c r="AC118" s="194"/>
    </row>
    <row r="119" spans="1:29" s="177" customFormat="1" ht="12.75" customHeight="1" hidden="1">
      <c r="A119" s="182" t="s">
        <v>50</v>
      </c>
      <c r="B119" s="171"/>
      <c r="C119" s="183" t="s">
        <v>51</v>
      </c>
      <c r="D119" s="183"/>
      <c r="E119" s="171"/>
      <c r="F119" s="220"/>
      <c r="G119" s="221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7"/>
      <c r="AC119" s="185" t="s">
        <v>50</v>
      </c>
    </row>
    <row r="120" spans="1:29" s="131" customFormat="1" ht="12.75" customHeight="1" hidden="1">
      <c r="A120" s="186" t="s">
        <v>52</v>
      </c>
      <c r="B120" s="165"/>
      <c r="C120" s="187" t="s">
        <v>53</v>
      </c>
      <c r="D120" s="187"/>
      <c r="E120" s="187"/>
      <c r="F120" s="228"/>
      <c r="G120" s="169"/>
      <c r="H120" s="229"/>
      <c r="I120" s="229"/>
      <c r="J120" s="229"/>
      <c r="K120" s="229"/>
      <c r="L120" s="229"/>
      <c r="M120" s="229"/>
      <c r="N120" s="229"/>
      <c r="O120" s="229"/>
      <c r="P120" s="16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5"/>
      <c r="AC120" s="194" t="s">
        <v>52</v>
      </c>
    </row>
    <row r="121" spans="1:29" s="131" customFormat="1" ht="12.75" customHeight="1" hidden="1">
      <c r="A121" s="186" t="s">
        <v>54</v>
      </c>
      <c r="B121" s="165"/>
      <c r="C121" s="187" t="s">
        <v>55</v>
      </c>
      <c r="D121" s="187"/>
      <c r="E121" s="187"/>
      <c r="F121" s="228"/>
      <c r="G121" s="169"/>
      <c r="H121" s="229"/>
      <c r="I121" s="229"/>
      <c r="J121" s="229"/>
      <c r="K121" s="169"/>
      <c r="L121" s="229"/>
      <c r="M121" s="229"/>
      <c r="N121" s="229"/>
      <c r="O121" s="229"/>
      <c r="P121" s="16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5"/>
      <c r="AC121" s="194" t="s">
        <v>54</v>
      </c>
    </row>
    <row r="122" spans="1:29" s="131" customFormat="1" ht="12.75" customHeight="1" hidden="1">
      <c r="A122" s="186" t="s">
        <v>56</v>
      </c>
      <c r="B122" s="165"/>
      <c r="C122" s="187" t="s">
        <v>57</v>
      </c>
      <c r="D122" s="187"/>
      <c r="E122" s="187"/>
      <c r="F122" s="228"/>
      <c r="G122" s="169"/>
      <c r="H122" s="169"/>
      <c r="I122" s="169"/>
      <c r="J122" s="229"/>
      <c r="K122" s="169"/>
      <c r="L122" s="169"/>
      <c r="M122" s="169"/>
      <c r="N122" s="229"/>
      <c r="O122" s="169"/>
      <c r="P122" s="16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5"/>
      <c r="AC122" s="194" t="s">
        <v>56</v>
      </c>
    </row>
    <row r="123" spans="1:29" s="131" customFormat="1" ht="12.75" customHeight="1" hidden="1">
      <c r="A123" s="186" t="s">
        <v>58</v>
      </c>
      <c r="B123" s="165"/>
      <c r="C123" s="187" t="s">
        <v>59</v>
      </c>
      <c r="D123" s="187"/>
      <c r="E123" s="187"/>
      <c r="F123" s="228"/>
      <c r="G123" s="169"/>
      <c r="H123" s="229"/>
      <c r="I123" s="229"/>
      <c r="J123" s="229"/>
      <c r="K123" s="229"/>
      <c r="L123" s="229"/>
      <c r="M123" s="229"/>
      <c r="N123" s="229"/>
      <c r="O123" s="229"/>
      <c r="P123" s="16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5"/>
      <c r="AC123" s="194" t="s">
        <v>58</v>
      </c>
    </row>
    <row r="124" spans="1:29" s="131" customFormat="1" ht="11.25" customHeight="1" hidden="1">
      <c r="A124" s="186"/>
      <c r="B124" s="165"/>
      <c r="C124" s="165"/>
      <c r="D124" s="165"/>
      <c r="E124" s="165"/>
      <c r="F124" s="214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5"/>
      <c r="AC124" s="194"/>
    </row>
    <row r="125" spans="1:29" s="131" customFormat="1" ht="12.75" customHeight="1" hidden="1">
      <c r="A125" s="186" t="s">
        <v>60</v>
      </c>
      <c r="B125" s="165"/>
      <c r="C125" s="187" t="s">
        <v>61</v>
      </c>
      <c r="D125" s="187"/>
      <c r="E125" s="187"/>
      <c r="F125" s="228"/>
      <c r="G125" s="169"/>
      <c r="H125" s="229"/>
      <c r="I125" s="169"/>
      <c r="J125" s="229"/>
      <c r="K125" s="169"/>
      <c r="L125" s="169"/>
      <c r="M125" s="229"/>
      <c r="N125" s="229"/>
      <c r="O125" s="229"/>
      <c r="P125" s="16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5"/>
      <c r="AC125" s="194" t="s">
        <v>60</v>
      </c>
    </row>
    <row r="126" spans="1:29" s="131" customFormat="1" ht="12.75" customHeight="1" hidden="1">
      <c r="A126" s="186" t="s">
        <v>34</v>
      </c>
      <c r="B126" s="165"/>
      <c r="C126" s="187" t="s">
        <v>62</v>
      </c>
      <c r="D126" s="187"/>
      <c r="E126" s="187"/>
      <c r="F126" s="228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5"/>
      <c r="AC126" s="194" t="s">
        <v>34</v>
      </c>
    </row>
    <row r="127" spans="1:29" s="131" customFormat="1" ht="12.75" customHeight="1" hidden="1">
      <c r="A127" s="186" t="s">
        <v>37</v>
      </c>
      <c r="B127" s="165"/>
      <c r="C127" s="187" t="s">
        <v>63</v>
      </c>
      <c r="D127" s="187"/>
      <c r="E127" s="187"/>
      <c r="F127" s="228"/>
      <c r="G127" s="169"/>
      <c r="H127" s="229"/>
      <c r="I127" s="229"/>
      <c r="J127" s="229"/>
      <c r="K127" s="229"/>
      <c r="L127" s="229"/>
      <c r="M127" s="229"/>
      <c r="N127" s="229"/>
      <c r="O127" s="229"/>
      <c r="P127" s="16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5"/>
      <c r="AC127" s="194" t="s">
        <v>37</v>
      </c>
    </row>
    <row r="128" spans="1:29" s="131" customFormat="1" ht="12.75" customHeight="1" hidden="1">
      <c r="A128" s="186" t="s">
        <v>38</v>
      </c>
      <c r="B128" s="165"/>
      <c r="C128" s="187" t="s">
        <v>64</v>
      </c>
      <c r="D128" s="187"/>
      <c r="E128" s="187"/>
      <c r="F128" s="228"/>
      <c r="G128" s="169"/>
      <c r="H128" s="229"/>
      <c r="I128" s="229"/>
      <c r="J128" s="229"/>
      <c r="K128" s="229"/>
      <c r="L128" s="229"/>
      <c r="M128" s="229"/>
      <c r="N128" s="229"/>
      <c r="O128" s="229"/>
      <c r="P128" s="16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5"/>
      <c r="AC128" s="194" t="s">
        <v>38</v>
      </c>
    </row>
    <row r="129" spans="1:29" s="131" customFormat="1" ht="12.75" customHeight="1" hidden="1">
      <c r="A129" s="186" t="s">
        <v>39</v>
      </c>
      <c r="B129" s="165"/>
      <c r="C129" s="187" t="s">
        <v>65</v>
      </c>
      <c r="D129" s="187"/>
      <c r="E129" s="187"/>
      <c r="F129" s="228"/>
      <c r="G129" s="169"/>
      <c r="H129" s="229"/>
      <c r="I129" s="229"/>
      <c r="J129" s="229"/>
      <c r="K129" s="229"/>
      <c r="L129" s="229"/>
      <c r="M129" s="229"/>
      <c r="N129" s="229"/>
      <c r="O129" s="229"/>
      <c r="P129" s="16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5"/>
      <c r="AC129" s="194" t="s">
        <v>39</v>
      </c>
    </row>
    <row r="130" spans="1:29" s="131" customFormat="1" ht="11.25" customHeight="1" hidden="1">
      <c r="A130" s="186"/>
      <c r="B130" s="165"/>
      <c r="C130" s="165"/>
      <c r="D130" s="165"/>
      <c r="E130" s="165"/>
      <c r="F130" s="214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5"/>
      <c r="AC130" s="194"/>
    </row>
    <row r="131" spans="1:29" s="131" customFormat="1" ht="12.75" customHeight="1" hidden="1">
      <c r="A131" s="186" t="s">
        <v>66</v>
      </c>
      <c r="B131" s="165"/>
      <c r="C131" s="187" t="s">
        <v>106</v>
      </c>
      <c r="D131" s="187"/>
      <c r="E131" s="187"/>
      <c r="F131" s="228"/>
      <c r="G131" s="169"/>
      <c r="H131" s="229"/>
      <c r="I131" s="229"/>
      <c r="J131" s="229"/>
      <c r="K131" s="229"/>
      <c r="L131" s="229"/>
      <c r="M131" s="229"/>
      <c r="N131" s="229"/>
      <c r="O131" s="229"/>
      <c r="P131" s="16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5"/>
      <c r="AC131" s="194" t="s">
        <v>66</v>
      </c>
    </row>
    <row r="132" spans="1:29" s="131" customFormat="1" ht="12.75" customHeight="1" hidden="1">
      <c r="A132" s="186" t="s">
        <v>68</v>
      </c>
      <c r="B132" s="165"/>
      <c r="C132" s="187" t="s">
        <v>69</v>
      </c>
      <c r="D132" s="187"/>
      <c r="E132" s="187"/>
      <c r="F132" s="228"/>
      <c r="G132" s="169"/>
      <c r="H132" s="229"/>
      <c r="I132" s="229"/>
      <c r="J132" s="229"/>
      <c r="K132" s="229"/>
      <c r="L132" s="229"/>
      <c r="M132" s="229"/>
      <c r="N132" s="229"/>
      <c r="O132" s="229"/>
      <c r="P132" s="16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5"/>
      <c r="AC132" s="194" t="s">
        <v>68</v>
      </c>
    </row>
    <row r="133" spans="1:29" s="131" customFormat="1" ht="12.75" customHeight="1" hidden="1">
      <c r="A133" s="186" t="s">
        <v>70</v>
      </c>
      <c r="B133" s="165"/>
      <c r="C133" s="187" t="s">
        <v>71</v>
      </c>
      <c r="D133" s="187"/>
      <c r="E133" s="187"/>
      <c r="F133" s="228"/>
      <c r="G133" s="169"/>
      <c r="H133" s="229"/>
      <c r="I133" s="229"/>
      <c r="J133" s="229"/>
      <c r="K133" s="229"/>
      <c r="L133" s="229"/>
      <c r="M133" s="229"/>
      <c r="N133" s="229"/>
      <c r="O133" s="229"/>
      <c r="P133" s="16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5"/>
      <c r="AC133" s="194" t="s">
        <v>70</v>
      </c>
    </row>
    <row r="134" spans="1:29" s="131" customFormat="1" ht="12.75" customHeight="1" hidden="1">
      <c r="A134" s="186" t="s">
        <v>72</v>
      </c>
      <c r="B134" s="165"/>
      <c r="C134" s="187" t="s">
        <v>73</v>
      </c>
      <c r="D134" s="187"/>
      <c r="E134" s="187"/>
      <c r="F134" s="228"/>
      <c r="G134" s="169"/>
      <c r="H134" s="229"/>
      <c r="I134" s="229"/>
      <c r="J134" s="229"/>
      <c r="K134" s="229"/>
      <c r="L134" s="229"/>
      <c r="M134" s="229"/>
      <c r="N134" s="229"/>
      <c r="O134" s="229"/>
      <c r="P134" s="16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5"/>
      <c r="AC134" s="194" t="s">
        <v>72</v>
      </c>
    </row>
    <row r="135" spans="1:29" s="131" customFormat="1" ht="12.75" customHeight="1" hidden="1">
      <c r="A135" s="186" t="s">
        <v>74</v>
      </c>
      <c r="B135" s="165"/>
      <c r="C135" s="187" t="s">
        <v>75</v>
      </c>
      <c r="D135" s="187"/>
      <c r="E135" s="187"/>
      <c r="F135" s="228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5"/>
      <c r="AC135" s="194" t="s">
        <v>74</v>
      </c>
    </row>
    <row r="136" spans="1:29" s="131" customFormat="1" ht="10.5" customHeight="1" hidden="1" thickBot="1">
      <c r="A136" s="200"/>
      <c r="B136" s="200"/>
      <c r="C136" s="200"/>
      <c r="D136" s="200"/>
      <c r="E136" s="200"/>
      <c r="F136" s="230"/>
      <c r="G136" s="202"/>
      <c r="H136" s="202"/>
      <c r="I136" s="202"/>
      <c r="J136" s="202"/>
      <c r="K136" s="202"/>
      <c r="L136" s="202"/>
      <c r="M136" s="202"/>
      <c r="N136" s="202"/>
      <c r="O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3"/>
      <c r="AC136" s="204"/>
    </row>
    <row r="137" spans="1:15" ht="19.5" customHeight="1" hidden="1" thickTop="1">
      <c r="A137" s="205" t="s">
        <v>108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</row>
    <row r="138" spans="1:13" ht="13.5" hidden="1">
      <c r="A138" s="207"/>
      <c r="B138" s="207"/>
      <c r="C138" s="208"/>
      <c r="D138" s="209"/>
      <c r="E138" s="209"/>
      <c r="F138" s="209"/>
      <c r="G138" s="209"/>
      <c r="H138" s="209"/>
      <c r="I138" s="209"/>
      <c r="J138" s="209"/>
      <c r="K138" s="210"/>
      <c r="L138" s="210"/>
      <c r="M138" s="210"/>
    </row>
    <row r="139" spans="3:13" ht="13.5" hidden="1">
      <c r="C139" s="209"/>
      <c r="D139" s="209"/>
      <c r="E139" s="209"/>
      <c r="F139" s="209"/>
      <c r="G139" s="209"/>
      <c r="H139" s="209"/>
      <c r="I139" s="209"/>
      <c r="J139" s="209"/>
      <c r="K139" s="210"/>
      <c r="L139" s="210"/>
      <c r="M139" s="210"/>
    </row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</sheetData>
  <mergeCells count="65">
    <mergeCell ref="AB4:AC5"/>
    <mergeCell ref="A4:F5"/>
    <mergeCell ref="X3:AC3"/>
    <mergeCell ref="Q1:S1"/>
    <mergeCell ref="T1:V1"/>
    <mergeCell ref="K1:O1"/>
    <mergeCell ref="H4:O4"/>
    <mergeCell ref="C25:E25"/>
    <mergeCell ref="C26:E26"/>
    <mergeCell ref="G4:G5"/>
    <mergeCell ref="C34:E34"/>
    <mergeCell ref="C28:E28"/>
    <mergeCell ref="C30:E30"/>
    <mergeCell ref="C31:E31"/>
    <mergeCell ref="C32:E32"/>
    <mergeCell ref="C24:E24"/>
    <mergeCell ref="C12:D12"/>
    <mergeCell ref="C13:E13"/>
    <mergeCell ref="C14:E14"/>
    <mergeCell ref="C15:E15"/>
    <mergeCell ref="C16:E16"/>
    <mergeCell ref="A38:O38"/>
    <mergeCell ref="Q4:T4"/>
    <mergeCell ref="U4:AA4"/>
    <mergeCell ref="C27:E27"/>
    <mergeCell ref="C19:E19"/>
    <mergeCell ref="C20:E20"/>
    <mergeCell ref="C21:E21"/>
    <mergeCell ref="C22:E22"/>
    <mergeCell ref="C33:E33"/>
    <mergeCell ref="C18:D18"/>
    <mergeCell ref="K101:O101"/>
    <mergeCell ref="Q101:S101"/>
    <mergeCell ref="T101:V101"/>
    <mergeCell ref="X103:AC103"/>
    <mergeCell ref="A107:B107"/>
    <mergeCell ref="C113:D113"/>
    <mergeCell ref="A104:F105"/>
    <mergeCell ref="G104:G105"/>
    <mergeCell ref="C116:E116"/>
    <mergeCell ref="C117:E117"/>
    <mergeCell ref="U104:AA104"/>
    <mergeCell ref="AB104:AC105"/>
    <mergeCell ref="H104:O104"/>
    <mergeCell ref="Q104:T104"/>
    <mergeCell ref="A137:O137"/>
    <mergeCell ref="C128:E128"/>
    <mergeCell ref="C129:E129"/>
    <mergeCell ref="C131:E131"/>
    <mergeCell ref="C132:E132"/>
    <mergeCell ref="C135:E135"/>
    <mergeCell ref="C123:E123"/>
    <mergeCell ref="C125:E125"/>
    <mergeCell ref="C126:E126"/>
    <mergeCell ref="C127:E127"/>
    <mergeCell ref="A36:B36"/>
    <mergeCell ref="A7:B7"/>
    <mergeCell ref="C133:E133"/>
    <mergeCell ref="C134:E134"/>
    <mergeCell ref="C119:D119"/>
    <mergeCell ref="C120:E120"/>
    <mergeCell ref="C121:E121"/>
    <mergeCell ref="C122:E122"/>
    <mergeCell ref="C114:E114"/>
    <mergeCell ref="C115:E115"/>
  </mergeCells>
  <printOptions/>
  <pageMargins left="0.58" right="0.25" top="0.56" bottom="0" header="5.74" footer="0.5118110236220472"/>
  <pageSetup horizontalDpi="600" verticalDpi="600" orientation="portrait" paperSize="9" scale="73"/>
  <colBreaks count="1" manualBreakCount="1">
    <brk id="1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75" workbookViewId="0" topLeftCell="A1">
      <pane xSplit="3" ySplit="3" topLeftCell="D4" activePane="bottomRight" state="frozen"/>
      <selection pane="topLeft" activeCell="AK8" sqref="AK8"/>
      <selection pane="topRight" activeCell="AK8" sqref="AK8"/>
      <selection pane="bottomLeft" activeCell="AK8" sqref="AK8"/>
      <selection pane="bottomRight" activeCell="AK8" sqref="AK8"/>
    </sheetView>
  </sheetViews>
  <sheetFormatPr defaultColWidth="8.796875" defaultRowHeight="14.25"/>
  <cols>
    <col min="1" max="1" width="6.59765625" style="231" customWidth="1"/>
    <col min="2" max="2" width="2.59765625" style="231" customWidth="1"/>
    <col min="3" max="3" width="4.59765625" style="231" customWidth="1"/>
    <col min="4" max="4" width="16.59765625" style="231" customWidth="1"/>
    <col min="5" max="5" width="15.5" style="231" customWidth="1"/>
    <col min="6" max="6" width="15.3984375" style="231" customWidth="1"/>
    <col min="7" max="7" width="14.09765625" style="231" customWidth="1"/>
    <col min="8" max="8" width="16" style="231" customWidth="1"/>
    <col min="9" max="9" width="16.5" style="231" customWidth="1"/>
    <col min="10" max="10" width="0.8984375" style="231" customWidth="1"/>
    <col min="11" max="11" width="17.09765625" style="231" customWidth="1"/>
    <col min="12" max="12" width="16.09765625" style="231" customWidth="1"/>
    <col min="13" max="13" width="16.59765625" style="231" customWidth="1"/>
    <col min="14" max="14" width="17.59765625" style="231" customWidth="1"/>
    <col min="15" max="16" width="16.59765625" style="231" customWidth="1"/>
    <col min="17" max="18" width="3.59765625" style="231" customWidth="1"/>
    <col min="19" max="19" width="10" style="231" bestFit="1" customWidth="1"/>
    <col min="20" max="16384" width="9" style="231" customWidth="1"/>
  </cols>
  <sheetData>
    <row r="1" spans="6:14" ht="18" customHeight="1">
      <c r="F1" s="232" t="s">
        <v>187</v>
      </c>
      <c r="G1" s="233" t="s">
        <v>188</v>
      </c>
      <c r="H1" s="233"/>
      <c r="I1" s="233"/>
      <c r="J1" s="10"/>
      <c r="K1" s="23" t="s">
        <v>189</v>
      </c>
      <c r="L1" s="23"/>
      <c r="M1" s="234" t="s">
        <v>190</v>
      </c>
      <c r="N1" s="234"/>
    </row>
    <row r="2" spans="15:18" ht="21.75" customHeight="1" thickBot="1">
      <c r="O2" s="235" t="s">
        <v>191</v>
      </c>
      <c r="P2" s="235"/>
      <c r="Q2" s="235"/>
      <c r="R2" s="235"/>
    </row>
    <row r="3" spans="1:18" ht="41.25" customHeight="1" thickTop="1">
      <c r="A3" s="236" t="s">
        <v>192</v>
      </c>
      <c r="B3" s="236"/>
      <c r="C3" s="237"/>
      <c r="D3" s="238" t="s">
        <v>193</v>
      </c>
      <c r="E3" s="239" t="s">
        <v>194</v>
      </c>
      <c r="F3" s="240" t="s">
        <v>195</v>
      </c>
      <c r="G3" s="240" t="s">
        <v>196</v>
      </c>
      <c r="H3" s="241" t="s">
        <v>197</v>
      </c>
      <c r="I3" s="240" t="s">
        <v>198</v>
      </c>
      <c r="K3" s="242" t="s">
        <v>199</v>
      </c>
      <c r="L3" s="238" t="s">
        <v>200</v>
      </c>
      <c r="M3" s="239" t="s">
        <v>201</v>
      </c>
      <c r="N3" s="238" t="s">
        <v>202</v>
      </c>
      <c r="O3" s="238" t="s">
        <v>203</v>
      </c>
      <c r="P3" s="238" t="s">
        <v>204</v>
      </c>
      <c r="Q3" s="243" t="s">
        <v>205</v>
      </c>
      <c r="R3" s="244"/>
    </row>
    <row r="4" spans="1:18" ht="6" customHeight="1">
      <c r="A4" s="245"/>
      <c r="B4" s="245"/>
      <c r="C4" s="246"/>
      <c r="D4" s="247"/>
      <c r="E4" s="248"/>
      <c r="F4" s="248"/>
      <c r="G4" s="248"/>
      <c r="H4" s="248"/>
      <c r="I4" s="248"/>
      <c r="K4" s="248"/>
      <c r="L4" s="247"/>
      <c r="M4" s="248"/>
      <c r="N4" s="247"/>
      <c r="O4" s="247"/>
      <c r="P4" s="247"/>
      <c r="Q4" s="249"/>
      <c r="R4" s="250"/>
    </row>
    <row r="5" spans="1:18" s="22" customFormat="1" ht="13.5" customHeight="1">
      <c r="A5" s="251" t="s">
        <v>206</v>
      </c>
      <c r="B5" s="72" t="s">
        <v>34</v>
      </c>
      <c r="C5" s="252" t="s">
        <v>207</v>
      </c>
      <c r="D5" s="76">
        <v>1021</v>
      </c>
      <c r="E5" s="79">
        <v>73</v>
      </c>
      <c r="F5" s="76">
        <v>123</v>
      </c>
      <c r="G5" s="76">
        <v>41</v>
      </c>
      <c r="H5" s="76">
        <v>310</v>
      </c>
      <c r="I5" s="76">
        <v>111</v>
      </c>
      <c r="J5" s="76"/>
      <c r="K5" s="76">
        <v>8</v>
      </c>
      <c r="L5" s="79">
        <v>0</v>
      </c>
      <c r="M5" s="76">
        <v>10</v>
      </c>
      <c r="N5" s="76">
        <v>2</v>
      </c>
      <c r="O5" s="76">
        <v>24</v>
      </c>
      <c r="P5" s="76">
        <v>319</v>
      </c>
      <c r="Q5" s="253" t="s">
        <v>34</v>
      </c>
      <c r="R5" s="74" t="s">
        <v>208</v>
      </c>
    </row>
    <row r="6" spans="1:19" s="22" customFormat="1" ht="13.5" customHeight="1">
      <c r="A6" s="254"/>
      <c r="B6" s="72" t="s">
        <v>209</v>
      </c>
      <c r="C6" s="75"/>
      <c r="D6" s="79" t="s">
        <v>210</v>
      </c>
      <c r="E6" s="79">
        <v>101</v>
      </c>
      <c r="F6" s="79">
        <v>181</v>
      </c>
      <c r="G6" s="79">
        <v>54</v>
      </c>
      <c r="H6" s="79">
        <v>390</v>
      </c>
      <c r="I6" s="79">
        <v>133</v>
      </c>
      <c r="J6" s="79"/>
      <c r="K6" s="79">
        <v>2</v>
      </c>
      <c r="L6" s="79">
        <v>4</v>
      </c>
      <c r="M6" s="79">
        <v>10</v>
      </c>
      <c r="N6" s="79">
        <v>14</v>
      </c>
      <c r="O6" s="79">
        <v>26</v>
      </c>
      <c r="P6" s="79">
        <v>366</v>
      </c>
      <c r="Q6" s="253" t="s">
        <v>209</v>
      </c>
      <c r="R6" s="74"/>
      <c r="S6" s="76"/>
    </row>
    <row r="7" spans="1:18" s="22" customFormat="1" ht="13.5" customHeight="1">
      <c r="A7" s="254"/>
      <c r="B7" s="72" t="s">
        <v>211</v>
      </c>
      <c r="C7" s="75"/>
      <c r="D7" s="76">
        <v>1155</v>
      </c>
      <c r="E7" s="76">
        <v>65</v>
      </c>
      <c r="F7" s="76">
        <v>187</v>
      </c>
      <c r="G7" s="76">
        <v>50</v>
      </c>
      <c r="H7" s="76">
        <v>326</v>
      </c>
      <c r="I7" s="76">
        <v>122</v>
      </c>
      <c r="J7" s="76">
        <v>0</v>
      </c>
      <c r="K7" s="76">
        <v>2</v>
      </c>
      <c r="L7" s="76">
        <v>2</v>
      </c>
      <c r="M7" s="76">
        <v>11</v>
      </c>
      <c r="N7" s="76">
        <v>6</v>
      </c>
      <c r="O7" s="76">
        <v>27</v>
      </c>
      <c r="P7" s="76">
        <v>357</v>
      </c>
      <c r="Q7" s="253" t="s">
        <v>211</v>
      </c>
      <c r="R7" s="74"/>
    </row>
    <row r="8" spans="1:18" s="89" customFormat="1" ht="13.5" customHeight="1">
      <c r="A8" s="255"/>
      <c r="B8" s="84" t="s">
        <v>212</v>
      </c>
      <c r="C8" s="85"/>
      <c r="D8" s="86">
        <v>1202</v>
      </c>
      <c r="E8" s="86">
        <v>64</v>
      </c>
      <c r="F8" s="86">
        <v>195</v>
      </c>
      <c r="G8" s="86">
        <v>58</v>
      </c>
      <c r="H8" s="86">
        <v>361</v>
      </c>
      <c r="I8" s="86">
        <v>131</v>
      </c>
      <c r="J8" s="86"/>
      <c r="K8" s="86">
        <v>1</v>
      </c>
      <c r="L8" s="86">
        <v>3</v>
      </c>
      <c r="M8" s="86">
        <v>6</v>
      </c>
      <c r="N8" s="86">
        <v>7</v>
      </c>
      <c r="O8" s="86">
        <v>28</v>
      </c>
      <c r="P8" s="86">
        <v>348</v>
      </c>
      <c r="Q8" s="256" t="s">
        <v>212</v>
      </c>
      <c r="R8" s="257"/>
    </row>
    <row r="9" spans="2:18" s="254" customFormat="1" ht="7.5" customHeight="1">
      <c r="B9" s="72"/>
      <c r="C9" s="75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3"/>
      <c r="R9" s="74"/>
    </row>
    <row r="10" spans="1:18" s="254" customFormat="1" ht="13.5" customHeight="1">
      <c r="A10" s="259" t="s">
        <v>213</v>
      </c>
      <c r="B10" s="259"/>
      <c r="C10" s="260"/>
      <c r="D10" s="258">
        <v>25</v>
      </c>
      <c r="E10" s="261">
        <v>4</v>
      </c>
      <c r="F10" s="258">
        <v>12</v>
      </c>
      <c r="G10" s="258">
        <v>0</v>
      </c>
      <c r="H10" s="258">
        <v>0</v>
      </c>
      <c r="I10" s="258">
        <v>6</v>
      </c>
      <c r="J10" s="258"/>
      <c r="K10" s="258">
        <v>0</v>
      </c>
      <c r="L10" s="258">
        <v>0</v>
      </c>
      <c r="M10" s="258">
        <v>0</v>
      </c>
      <c r="N10" s="258">
        <v>0</v>
      </c>
      <c r="O10" s="258">
        <v>3</v>
      </c>
      <c r="P10" s="258">
        <v>0</v>
      </c>
      <c r="Q10" s="253" t="s">
        <v>214</v>
      </c>
      <c r="R10" s="74"/>
    </row>
    <row r="11" spans="1:18" s="254" customFormat="1" ht="13.5" customHeight="1">
      <c r="A11" s="259" t="s">
        <v>215</v>
      </c>
      <c r="B11" s="259"/>
      <c r="C11" s="260"/>
      <c r="D11" s="258">
        <v>86</v>
      </c>
      <c r="E11" s="261">
        <v>7</v>
      </c>
      <c r="F11" s="258">
        <v>3</v>
      </c>
      <c r="G11" s="258">
        <v>11</v>
      </c>
      <c r="H11" s="258">
        <v>8</v>
      </c>
      <c r="I11" s="258">
        <v>19</v>
      </c>
      <c r="J11" s="258"/>
      <c r="K11" s="258">
        <v>1</v>
      </c>
      <c r="L11" s="258">
        <v>0</v>
      </c>
      <c r="M11" s="258">
        <v>2</v>
      </c>
      <c r="N11" s="258">
        <v>1</v>
      </c>
      <c r="O11" s="258">
        <v>1</v>
      </c>
      <c r="P11" s="258">
        <v>33</v>
      </c>
      <c r="Q11" s="253" t="s">
        <v>216</v>
      </c>
      <c r="R11" s="74"/>
    </row>
    <row r="12" spans="1:18" s="254" customFormat="1" ht="13.5" customHeight="1">
      <c r="A12" s="259" t="s">
        <v>217</v>
      </c>
      <c r="B12" s="259"/>
      <c r="C12" s="260"/>
      <c r="D12" s="258">
        <v>784</v>
      </c>
      <c r="E12" s="261">
        <v>36</v>
      </c>
      <c r="F12" s="258">
        <v>95</v>
      </c>
      <c r="G12" s="258">
        <v>29</v>
      </c>
      <c r="H12" s="258">
        <v>331</v>
      </c>
      <c r="I12" s="258">
        <v>26</v>
      </c>
      <c r="J12" s="258"/>
      <c r="K12" s="258">
        <v>0</v>
      </c>
      <c r="L12" s="258">
        <v>1</v>
      </c>
      <c r="M12" s="258">
        <v>3</v>
      </c>
      <c r="N12" s="258">
        <v>3</v>
      </c>
      <c r="O12" s="258">
        <v>7</v>
      </c>
      <c r="P12" s="258">
        <v>253</v>
      </c>
      <c r="Q12" s="253" t="s">
        <v>218</v>
      </c>
      <c r="R12" s="74"/>
    </row>
    <row r="13" spans="1:18" s="254" customFormat="1" ht="13.5" customHeight="1">
      <c r="A13" s="259" t="s">
        <v>219</v>
      </c>
      <c r="B13" s="259"/>
      <c r="C13" s="260"/>
      <c r="D13" s="258">
        <v>3</v>
      </c>
      <c r="E13" s="261">
        <v>0</v>
      </c>
      <c r="F13" s="261">
        <v>0</v>
      </c>
      <c r="G13" s="258">
        <v>0</v>
      </c>
      <c r="H13" s="258">
        <v>1</v>
      </c>
      <c r="I13" s="258">
        <v>1</v>
      </c>
      <c r="J13" s="258"/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1</v>
      </c>
      <c r="Q13" s="253" t="s">
        <v>220</v>
      </c>
      <c r="R13" s="74"/>
    </row>
    <row r="14" spans="1:18" s="254" customFormat="1" ht="13.5" customHeight="1">
      <c r="A14" s="259" t="s">
        <v>221</v>
      </c>
      <c r="B14" s="259"/>
      <c r="C14" s="260"/>
      <c r="D14" s="258">
        <v>5</v>
      </c>
      <c r="E14" s="261">
        <v>1</v>
      </c>
      <c r="F14" s="258">
        <v>1</v>
      </c>
      <c r="G14" s="258">
        <v>0</v>
      </c>
      <c r="H14" s="258">
        <v>0</v>
      </c>
      <c r="I14" s="258">
        <v>2</v>
      </c>
      <c r="J14" s="258"/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1</v>
      </c>
      <c r="Q14" s="253" t="s">
        <v>222</v>
      </c>
      <c r="R14" s="74"/>
    </row>
    <row r="15" spans="1:18" s="254" customFormat="1" ht="13.5" customHeight="1">
      <c r="A15" s="259" t="s">
        <v>223</v>
      </c>
      <c r="B15" s="259"/>
      <c r="C15" s="260"/>
      <c r="D15" s="258">
        <v>299</v>
      </c>
      <c r="E15" s="261">
        <v>16</v>
      </c>
      <c r="F15" s="258">
        <v>84</v>
      </c>
      <c r="G15" s="258">
        <v>18</v>
      </c>
      <c r="H15" s="258">
        <v>21</v>
      </c>
      <c r="I15" s="258">
        <v>77</v>
      </c>
      <c r="J15" s="258"/>
      <c r="K15" s="258">
        <v>0</v>
      </c>
      <c r="L15" s="258">
        <v>2</v>
      </c>
      <c r="M15" s="258">
        <v>1</v>
      </c>
      <c r="N15" s="258">
        <v>3</v>
      </c>
      <c r="O15" s="258">
        <v>17</v>
      </c>
      <c r="P15" s="258">
        <v>60</v>
      </c>
      <c r="Q15" s="253" t="s">
        <v>224</v>
      </c>
      <c r="R15" s="74"/>
    </row>
    <row r="16" spans="3:18" s="254" customFormat="1" ht="6" customHeight="1">
      <c r="C16" s="262"/>
      <c r="Q16" s="263"/>
      <c r="R16" s="74"/>
    </row>
    <row r="17" spans="1:18" s="89" customFormat="1" ht="13.5" customHeight="1">
      <c r="A17" s="264" t="s">
        <v>225</v>
      </c>
      <c r="B17" s="84" t="s">
        <v>226</v>
      </c>
      <c r="C17" s="265" t="s">
        <v>207</v>
      </c>
      <c r="D17" s="86">
        <v>927</v>
      </c>
      <c r="E17" s="86">
        <v>61</v>
      </c>
      <c r="F17" s="86">
        <v>138</v>
      </c>
      <c r="G17" s="86">
        <v>45</v>
      </c>
      <c r="H17" s="86" t="s">
        <v>227</v>
      </c>
      <c r="I17" s="86">
        <v>71</v>
      </c>
      <c r="J17" s="86"/>
      <c r="K17" s="86">
        <v>0</v>
      </c>
      <c r="L17" s="86">
        <v>6</v>
      </c>
      <c r="M17" s="86">
        <v>17</v>
      </c>
      <c r="N17" s="86">
        <v>9</v>
      </c>
      <c r="O17" s="86">
        <v>31</v>
      </c>
      <c r="P17" s="86">
        <v>113</v>
      </c>
      <c r="Q17" s="256" t="s">
        <v>228</v>
      </c>
      <c r="R17" s="83" t="s">
        <v>208</v>
      </c>
    </row>
    <row r="18" spans="1:18" s="22" customFormat="1" ht="6" customHeight="1" thickBot="1">
      <c r="A18" s="266"/>
      <c r="B18" s="266"/>
      <c r="C18" s="267"/>
      <c r="D18" s="266"/>
      <c r="E18" s="266"/>
      <c r="F18" s="266"/>
      <c r="G18" s="266"/>
      <c r="H18" s="266"/>
      <c r="I18" s="266"/>
      <c r="K18" s="266"/>
      <c r="L18" s="266"/>
      <c r="M18" s="266"/>
      <c r="N18" s="266"/>
      <c r="O18" s="266"/>
      <c r="P18" s="266"/>
      <c r="Q18" s="268"/>
      <c r="R18" s="269"/>
    </row>
    <row r="19" spans="1:8" ht="19.5" customHeight="1" thickTop="1">
      <c r="A19" s="270" t="s">
        <v>229</v>
      </c>
      <c r="B19" s="271"/>
      <c r="C19" s="271"/>
      <c r="D19" s="271"/>
      <c r="E19" s="271"/>
      <c r="F19" s="271"/>
      <c r="G19" s="271"/>
      <c r="H19" s="271"/>
    </row>
  </sheetData>
  <mergeCells count="13">
    <mergeCell ref="A19:H19"/>
    <mergeCell ref="A14:C14"/>
    <mergeCell ref="A15:C15"/>
    <mergeCell ref="A10:C10"/>
    <mergeCell ref="A11:C11"/>
    <mergeCell ref="A12:C12"/>
    <mergeCell ref="A13:C13"/>
    <mergeCell ref="A3:C3"/>
    <mergeCell ref="G1:I1"/>
    <mergeCell ref="K1:L1"/>
    <mergeCell ref="Q3:R3"/>
    <mergeCell ref="O2:R2"/>
    <mergeCell ref="M1:N1"/>
  </mergeCells>
  <printOptions/>
  <pageMargins left="0.46" right="0.19" top="0.79" bottom="0" header="4.65" footer="0.5118110236220472"/>
  <pageSetup horizontalDpi="600" verticalDpi="6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5"/>
  <sheetViews>
    <sheetView zoomScaleSheetLayoutView="100" workbookViewId="0" topLeftCell="A1">
      <selection activeCell="AK8" sqref="AK8"/>
    </sheetView>
  </sheetViews>
  <sheetFormatPr defaultColWidth="8.796875" defaultRowHeight="14.25"/>
  <cols>
    <col min="1" max="1" width="5.59765625" style="231" customWidth="1"/>
    <col min="2" max="3" width="2.59765625" style="231" customWidth="1"/>
    <col min="4" max="4" width="3.59765625" style="231" customWidth="1"/>
    <col min="5" max="5" width="10.59765625" style="231" customWidth="1"/>
    <col min="6" max="8" width="9.09765625" style="231" customWidth="1"/>
    <col min="9" max="9" width="8.59765625" style="231" customWidth="1"/>
    <col min="10" max="10" width="9.09765625" style="231" customWidth="1"/>
    <col min="11" max="11" width="9.8984375" style="231" customWidth="1"/>
    <col min="12" max="14" width="9.09765625" style="231" customWidth="1"/>
    <col min="15" max="15" width="0.8984375" style="231" customWidth="1"/>
    <col min="16" max="17" width="9.59765625" style="231" customWidth="1"/>
    <col min="18" max="18" width="10.09765625" style="231" customWidth="1"/>
    <col min="19" max="19" width="10.59765625" style="231" customWidth="1"/>
    <col min="20" max="20" width="10.09765625" style="231" customWidth="1"/>
    <col min="21" max="21" width="9.59765625" style="231" customWidth="1"/>
    <col min="22" max="22" width="10.09765625" style="231" customWidth="1"/>
    <col min="23" max="23" width="9.59765625" style="231" customWidth="1"/>
    <col min="24" max="24" width="10.59765625" style="231" customWidth="1"/>
    <col min="25" max="25" width="9.59765625" style="231" customWidth="1"/>
    <col min="26" max="27" width="2.59765625" style="231" customWidth="1"/>
    <col min="28" max="28" width="3.09765625" style="231" customWidth="1"/>
    <col min="29" max="16384" width="9" style="231" customWidth="1"/>
  </cols>
  <sheetData>
    <row r="1" spans="1:22" s="22" customFormat="1" ht="18" customHeight="1">
      <c r="A1" s="272"/>
      <c r="I1" s="273"/>
      <c r="J1" s="233" t="s">
        <v>110</v>
      </c>
      <c r="K1" s="233"/>
      <c r="L1" s="233"/>
      <c r="M1" s="233"/>
      <c r="N1" s="233"/>
      <c r="O1" s="274"/>
      <c r="P1" s="275" t="s">
        <v>111</v>
      </c>
      <c r="Q1" s="275"/>
      <c r="R1" s="275"/>
      <c r="S1" s="234" t="s">
        <v>230</v>
      </c>
      <c r="T1" s="276"/>
      <c r="U1" s="276"/>
      <c r="V1" s="276"/>
    </row>
    <row r="2" spans="24:28" s="22" customFormat="1" ht="21.75" customHeight="1" thickBot="1">
      <c r="X2" s="277" t="s">
        <v>112</v>
      </c>
      <c r="Y2" s="277"/>
      <c r="Z2" s="277"/>
      <c r="AA2" s="277"/>
      <c r="AB2" s="277"/>
    </row>
    <row r="3" spans="1:28" ht="31.5" customHeight="1" thickTop="1">
      <c r="A3" s="278" t="s">
        <v>113</v>
      </c>
      <c r="B3" s="278"/>
      <c r="C3" s="278"/>
      <c r="D3" s="279"/>
      <c r="E3" s="238" t="s">
        <v>5</v>
      </c>
      <c r="F3" s="239" t="s">
        <v>114</v>
      </c>
      <c r="G3" s="280" t="s">
        <v>115</v>
      </c>
      <c r="H3" s="238" t="s">
        <v>116</v>
      </c>
      <c r="I3" s="238" t="s">
        <v>117</v>
      </c>
      <c r="J3" s="238" t="s">
        <v>118</v>
      </c>
      <c r="K3" s="238" t="s">
        <v>119</v>
      </c>
      <c r="L3" s="238" t="s">
        <v>120</v>
      </c>
      <c r="M3" s="280" t="s">
        <v>121</v>
      </c>
      <c r="N3" s="280" t="s">
        <v>122</v>
      </c>
      <c r="P3" s="242" t="s">
        <v>123</v>
      </c>
      <c r="Q3" s="239" t="s">
        <v>124</v>
      </c>
      <c r="R3" s="238" t="s">
        <v>125</v>
      </c>
      <c r="S3" s="238" t="s">
        <v>126</v>
      </c>
      <c r="T3" s="238" t="s">
        <v>127</v>
      </c>
      <c r="U3" s="238" t="s">
        <v>128</v>
      </c>
      <c r="V3" s="238" t="s">
        <v>129</v>
      </c>
      <c r="W3" s="239" t="s">
        <v>130</v>
      </c>
      <c r="X3" s="239" t="s">
        <v>131</v>
      </c>
      <c r="Y3" s="281" t="s">
        <v>28</v>
      </c>
      <c r="Z3" s="243" t="s">
        <v>132</v>
      </c>
      <c r="AA3" s="282"/>
      <c r="AB3" s="244"/>
    </row>
    <row r="4" spans="1:28" ht="7.5" customHeight="1">
      <c r="A4" s="247"/>
      <c r="B4" s="247"/>
      <c r="C4" s="247"/>
      <c r="D4" s="283"/>
      <c r="E4" s="247"/>
      <c r="F4" s="248"/>
      <c r="G4" s="247"/>
      <c r="H4" s="247"/>
      <c r="I4" s="247"/>
      <c r="J4" s="247"/>
      <c r="K4" s="247"/>
      <c r="L4" s="247"/>
      <c r="M4" s="247"/>
      <c r="N4" s="247"/>
      <c r="P4" s="245"/>
      <c r="Q4" s="248"/>
      <c r="R4" s="247"/>
      <c r="S4" s="247"/>
      <c r="T4" s="247"/>
      <c r="U4" s="247"/>
      <c r="V4" s="247"/>
      <c r="W4" s="248"/>
      <c r="X4" s="248"/>
      <c r="Y4" s="247"/>
      <c r="Z4" s="249"/>
      <c r="AA4" s="247"/>
      <c r="AB4" s="247"/>
    </row>
    <row r="5" spans="1:28" s="131" customFormat="1" ht="13.5" customHeight="1">
      <c r="A5" s="251" t="s">
        <v>206</v>
      </c>
      <c r="B5" s="72" t="s">
        <v>231</v>
      </c>
      <c r="C5" s="284" t="s">
        <v>35</v>
      </c>
      <c r="D5" s="285"/>
      <c r="E5" s="166">
        <v>3901</v>
      </c>
      <c r="F5" s="286">
        <v>3</v>
      </c>
      <c r="G5" s="287">
        <v>3</v>
      </c>
      <c r="H5" s="286">
        <v>20</v>
      </c>
      <c r="I5" s="287">
        <v>2</v>
      </c>
      <c r="J5" s="287">
        <v>106</v>
      </c>
      <c r="K5" s="286">
        <v>121</v>
      </c>
      <c r="L5" s="287" t="s">
        <v>36</v>
      </c>
      <c r="M5" s="286">
        <v>1</v>
      </c>
      <c r="N5" s="287">
        <v>8</v>
      </c>
      <c r="O5" s="286"/>
      <c r="P5" s="287">
        <v>1</v>
      </c>
      <c r="Q5" s="286">
        <v>19</v>
      </c>
      <c r="R5" s="286">
        <v>125</v>
      </c>
      <c r="S5" s="286">
        <v>1707</v>
      </c>
      <c r="T5" s="286">
        <v>150</v>
      </c>
      <c r="U5" s="286">
        <v>35</v>
      </c>
      <c r="V5" s="286">
        <v>103</v>
      </c>
      <c r="W5" s="286">
        <v>13</v>
      </c>
      <c r="X5" s="286">
        <v>1248</v>
      </c>
      <c r="Y5" s="167">
        <v>236</v>
      </c>
      <c r="Z5" s="186" t="s">
        <v>34</v>
      </c>
      <c r="AA5" s="288" t="s">
        <v>35</v>
      </c>
      <c r="AB5" s="288"/>
    </row>
    <row r="6" spans="1:28" s="131" customFormat="1" ht="13.5" customHeight="1">
      <c r="A6" s="254"/>
      <c r="B6" s="72" t="s">
        <v>232</v>
      </c>
      <c r="C6" s="74"/>
      <c r="D6" s="285"/>
      <c r="E6" s="168">
        <v>3984</v>
      </c>
      <c r="F6" s="191">
        <v>7</v>
      </c>
      <c r="G6" s="190">
        <v>1</v>
      </c>
      <c r="H6" s="191">
        <v>12</v>
      </c>
      <c r="I6" s="190">
        <v>4</v>
      </c>
      <c r="J6" s="190">
        <v>105</v>
      </c>
      <c r="K6" s="191">
        <v>75</v>
      </c>
      <c r="L6" s="190">
        <v>0</v>
      </c>
      <c r="M6" s="191">
        <v>0</v>
      </c>
      <c r="N6" s="190">
        <v>4</v>
      </c>
      <c r="O6" s="191"/>
      <c r="P6" s="190">
        <v>0</v>
      </c>
      <c r="Q6" s="191">
        <v>15</v>
      </c>
      <c r="R6" s="191">
        <v>140</v>
      </c>
      <c r="S6" s="191">
        <v>1553</v>
      </c>
      <c r="T6" s="191">
        <v>124</v>
      </c>
      <c r="U6" s="191">
        <v>22</v>
      </c>
      <c r="V6" s="191">
        <v>106</v>
      </c>
      <c r="W6" s="191">
        <v>21</v>
      </c>
      <c r="X6" s="191">
        <v>1521</v>
      </c>
      <c r="Y6" s="170">
        <v>274</v>
      </c>
      <c r="Z6" s="186" t="s">
        <v>37</v>
      </c>
      <c r="AA6" s="289"/>
      <c r="AB6" s="289"/>
    </row>
    <row r="7" spans="1:28" s="131" customFormat="1" ht="13.5" customHeight="1">
      <c r="A7" s="254"/>
      <c r="B7" s="72" t="s">
        <v>38</v>
      </c>
      <c r="C7" s="74"/>
      <c r="D7" s="285"/>
      <c r="E7" s="168">
        <v>3987</v>
      </c>
      <c r="F7" s="191">
        <v>1</v>
      </c>
      <c r="G7" s="190">
        <v>0</v>
      </c>
      <c r="H7" s="191">
        <v>23</v>
      </c>
      <c r="I7" s="190">
        <v>0</v>
      </c>
      <c r="J7" s="190">
        <v>95</v>
      </c>
      <c r="K7" s="191">
        <v>61</v>
      </c>
      <c r="L7" s="190">
        <v>0</v>
      </c>
      <c r="M7" s="191">
        <v>2</v>
      </c>
      <c r="N7" s="190">
        <v>1</v>
      </c>
      <c r="O7" s="191">
        <v>1</v>
      </c>
      <c r="P7" s="190">
        <v>1</v>
      </c>
      <c r="Q7" s="191">
        <v>15</v>
      </c>
      <c r="R7" s="191">
        <v>125</v>
      </c>
      <c r="S7" s="191">
        <v>1587</v>
      </c>
      <c r="T7" s="191">
        <v>178</v>
      </c>
      <c r="U7" s="191">
        <v>29</v>
      </c>
      <c r="V7" s="191">
        <v>57</v>
      </c>
      <c r="W7" s="191">
        <v>3</v>
      </c>
      <c r="X7" s="191">
        <v>1542</v>
      </c>
      <c r="Y7" s="170">
        <v>267</v>
      </c>
      <c r="Z7" s="186" t="s">
        <v>38</v>
      </c>
      <c r="AA7" s="289"/>
      <c r="AB7" s="289"/>
    </row>
    <row r="8" spans="1:28" s="293" customFormat="1" ht="13.5" customHeight="1">
      <c r="A8" s="290"/>
      <c r="B8" s="84" t="s">
        <v>39</v>
      </c>
      <c r="C8" s="83"/>
      <c r="D8" s="291"/>
      <c r="E8" s="173">
        <v>3832</v>
      </c>
      <c r="F8" s="174">
        <v>5</v>
      </c>
      <c r="G8" s="196">
        <v>0</v>
      </c>
      <c r="H8" s="174">
        <v>4</v>
      </c>
      <c r="I8" s="196">
        <v>0</v>
      </c>
      <c r="J8" s="196">
        <v>52</v>
      </c>
      <c r="K8" s="174">
        <v>46</v>
      </c>
      <c r="L8" s="196">
        <v>0</v>
      </c>
      <c r="M8" s="196">
        <v>0</v>
      </c>
      <c r="N8" s="196">
        <v>5</v>
      </c>
      <c r="O8" s="174"/>
      <c r="P8" s="196">
        <v>1</v>
      </c>
      <c r="Q8" s="174">
        <v>5</v>
      </c>
      <c r="R8" s="174">
        <v>172</v>
      </c>
      <c r="S8" s="174">
        <v>1651</v>
      </c>
      <c r="T8" s="174">
        <v>168</v>
      </c>
      <c r="U8" s="174">
        <v>27</v>
      </c>
      <c r="V8" s="174">
        <v>81</v>
      </c>
      <c r="W8" s="174">
        <v>7</v>
      </c>
      <c r="X8" s="174">
        <v>1464</v>
      </c>
      <c r="Y8" s="175">
        <v>144</v>
      </c>
      <c r="Z8" s="182" t="s">
        <v>39</v>
      </c>
      <c r="AA8" s="292"/>
      <c r="AB8" s="292"/>
    </row>
    <row r="9" spans="1:28" s="131" customFormat="1" ht="9" customHeight="1">
      <c r="A9" s="165"/>
      <c r="B9" s="186"/>
      <c r="C9" s="165"/>
      <c r="D9" s="285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79"/>
      <c r="Q9" s="179"/>
      <c r="R9" s="179"/>
      <c r="S9" s="179"/>
      <c r="T9" s="179"/>
      <c r="U9" s="179"/>
      <c r="V9" s="179"/>
      <c r="W9" s="179"/>
      <c r="X9" s="179"/>
      <c r="Y9" s="181"/>
      <c r="Z9" s="294"/>
      <c r="AA9" s="186"/>
      <c r="AB9" s="289"/>
    </row>
    <row r="10" spans="1:28" s="131" customFormat="1" ht="13.5" customHeight="1">
      <c r="A10" s="165"/>
      <c r="B10" s="186" t="s">
        <v>233</v>
      </c>
      <c r="C10" s="186" t="s">
        <v>40</v>
      </c>
      <c r="D10" s="285" t="s">
        <v>83</v>
      </c>
      <c r="E10" s="168">
        <v>196</v>
      </c>
      <c r="F10" s="191">
        <v>0</v>
      </c>
      <c r="G10" s="191">
        <v>0</v>
      </c>
      <c r="H10" s="191">
        <v>0</v>
      </c>
      <c r="I10" s="191">
        <v>0</v>
      </c>
      <c r="J10" s="190">
        <v>13</v>
      </c>
      <c r="K10" s="191">
        <v>3</v>
      </c>
      <c r="L10" s="191">
        <v>0</v>
      </c>
      <c r="M10" s="191">
        <v>0</v>
      </c>
      <c r="N10" s="191">
        <v>0</v>
      </c>
      <c r="O10" s="191"/>
      <c r="P10" s="191">
        <v>0</v>
      </c>
      <c r="Q10" s="191">
        <v>0</v>
      </c>
      <c r="R10" s="191">
        <v>7</v>
      </c>
      <c r="S10" s="191">
        <v>70</v>
      </c>
      <c r="T10" s="191">
        <v>6</v>
      </c>
      <c r="U10" s="190">
        <v>3</v>
      </c>
      <c r="V10" s="191">
        <v>7</v>
      </c>
      <c r="W10" s="191">
        <v>0</v>
      </c>
      <c r="X10" s="191">
        <v>57</v>
      </c>
      <c r="Y10" s="170">
        <v>30</v>
      </c>
      <c r="Z10" s="294" t="s">
        <v>234</v>
      </c>
      <c r="AA10" s="186" t="s">
        <v>40</v>
      </c>
      <c r="AB10" s="289" t="s">
        <v>83</v>
      </c>
    </row>
    <row r="11" spans="1:28" s="131" customFormat="1" ht="13.5" customHeight="1">
      <c r="A11" s="165"/>
      <c r="B11" s="165"/>
      <c r="C11" s="186" t="s">
        <v>42</v>
      </c>
      <c r="D11" s="285"/>
      <c r="E11" s="168">
        <v>257</v>
      </c>
      <c r="F11" s="191">
        <v>0</v>
      </c>
      <c r="G11" s="191">
        <v>0</v>
      </c>
      <c r="H11" s="190">
        <v>1</v>
      </c>
      <c r="I11" s="191">
        <v>0</v>
      </c>
      <c r="J11" s="190">
        <v>5</v>
      </c>
      <c r="K11" s="191">
        <v>8</v>
      </c>
      <c r="L11" s="191">
        <v>0</v>
      </c>
      <c r="M11" s="191">
        <v>0</v>
      </c>
      <c r="N11" s="191">
        <v>0</v>
      </c>
      <c r="O11" s="191"/>
      <c r="P11" s="191">
        <v>0</v>
      </c>
      <c r="Q11" s="191">
        <v>0</v>
      </c>
      <c r="R11" s="191">
        <v>7</v>
      </c>
      <c r="S11" s="191">
        <v>123</v>
      </c>
      <c r="T11" s="191">
        <v>14</v>
      </c>
      <c r="U11" s="191">
        <v>0</v>
      </c>
      <c r="V11" s="191">
        <v>1</v>
      </c>
      <c r="W11" s="191">
        <v>1</v>
      </c>
      <c r="X11" s="191">
        <v>81</v>
      </c>
      <c r="Y11" s="170">
        <v>16</v>
      </c>
      <c r="Z11" s="294"/>
      <c r="AA11" s="186" t="s">
        <v>42</v>
      </c>
      <c r="AB11" s="289"/>
    </row>
    <row r="12" spans="1:28" s="131" customFormat="1" ht="13.5" customHeight="1">
      <c r="A12" s="165"/>
      <c r="B12" s="165"/>
      <c r="C12" s="186" t="s">
        <v>44</v>
      </c>
      <c r="D12" s="285"/>
      <c r="E12" s="168">
        <v>221</v>
      </c>
      <c r="F12" s="191">
        <v>0</v>
      </c>
      <c r="G12" s="191">
        <v>0</v>
      </c>
      <c r="H12" s="191">
        <v>0</v>
      </c>
      <c r="I12" s="191">
        <v>0</v>
      </c>
      <c r="J12" s="190">
        <v>4</v>
      </c>
      <c r="K12" s="191">
        <v>0</v>
      </c>
      <c r="L12" s="191">
        <v>0</v>
      </c>
      <c r="M12" s="191">
        <v>0</v>
      </c>
      <c r="N12" s="191">
        <v>0</v>
      </c>
      <c r="O12" s="191"/>
      <c r="P12" s="191">
        <v>0</v>
      </c>
      <c r="Q12" s="191">
        <v>0</v>
      </c>
      <c r="R12" s="191">
        <v>7</v>
      </c>
      <c r="S12" s="191">
        <v>109</v>
      </c>
      <c r="T12" s="191">
        <v>12</v>
      </c>
      <c r="U12" s="191">
        <v>1</v>
      </c>
      <c r="V12" s="191">
        <v>4</v>
      </c>
      <c r="W12" s="191">
        <v>0</v>
      </c>
      <c r="X12" s="191">
        <v>68</v>
      </c>
      <c r="Y12" s="170">
        <v>16</v>
      </c>
      <c r="Z12" s="294"/>
      <c r="AA12" s="186" t="s">
        <v>44</v>
      </c>
      <c r="AB12" s="295"/>
    </row>
    <row r="13" spans="1:28" s="131" customFormat="1" ht="13.5" customHeight="1">
      <c r="A13" s="165"/>
      <c r="B13" s="165"/>
      <c r="C13" s="186" t="s">
        <v>46</v>
      </c>
      <c r="D13" s="285"/>
      <c r="E13" s="168">
        <v>367</v>
      </c>
      <c r="F13" s="191">
        <v>0</v>
      </c>
      <c r="G13" s="191">
        <v>0</v>
      </c>
      <c r="H13" s="191">
        <v>0</v>
      </c>
      <c r="I13" s="191">
        <v>0</v>
      </c>
      <c r="J13" s="190">
        <v>2</v>
      </c>
      <c r="K13" s="191">
        <v>1</v>
      </c>
      <c r="L13" s="191">
        <v>0</v>
      </c>
      <c r="M13" s="191">
        <v>0</v>
      </c>
      <c r="N13" s="191">
        <v>0</v>
      </c>
      <c r="O13" s="191"/>
      <c r="P13" s="191">
        <v>0</v>
      </c>
      <c r="Q13" s="191">
        <v>0</v>
      </c>
      <c r="R13" s="191">
        <v>18</v>
      </c>
      <c r="S13" s="191">
        <v>197</v>
      </c>
      <c r="T13" s="191">
        <v>13</v>
      </c>
      <c r="U13" s="191">
        <v>0</v>
      </c>
      <c r="V13" s="191">
        <v>7</v>
      </c>
      <c r="W13" s="190">
        <v>1</v>
      </c>
      <c r="X13" s="191">
        <v>114</v>
      </c>
      <c r="Y13" s="170">
        <v>14</v>
      </c>
      <c r="Z13" s="294"/>
      <c r="AA13" s="186" t="s">
        <v>46</v>
      </c>
      <c r="AB13" s="295"/>
    </row>
    <row r="14" spans="1:28" s="131" customFormat="1" ht="13.5" customHeight="1">
      <c r="A14" s="165"/>
      <c r="B14" s="165"/>
      <c r="C14" s="186" t="s">
        <v>48</v>
      </c>
      <c r="D14" s="285"/>
      <c r="E14" s="168">
        <v>527</v>
      </c>
      <c r="F14" s="191">
        <v>0</v>
      </c>
      <c r="G14" s="191">
        <v>0</v>
      </c>
      <c r="H14" s="191">
        <v>0</v>
      </c>
      <c r="I14" s="191">
        <v>0</v>
      </c>
      <c r="J14" s="190">
        <v>4</v>
      </c>
      <c r="K14" s="191">
        <v>15</v>
      </c>
      <c r="L14" s="191">
        <v>0</v>
      </c>
      <c r="M14" s="191">
        <v>0</v>
      </c>
      <c r="N14" s="191">
        <v>0</v>
      </c>
      <c r="O14" s="191"/>
      <c r="P14" s="191">
        <v>0</v>
      </c>
      <c r="Q14" s="191">
        <v>0</v>
      </c>
      <c r="R14" s="191">
        <v>32</v>
      </c>
      <c r="S14" s="191">
        <v>230</v>
      </c>
      <c r="T14" s="191">
        <v>16</v>
      </c>
      <c r="U14" s="190">
        <v>1</v>
      </c>
      <c r="V14" s="191">
        <v>16</v>
      </c>
      <c r="W14" s="191">
        <v>1</v>
      </c>
      <c r="X14" s="191">
        <v>205</v>
      </c>
      <c r="Y14" s="170">
        <v>7</v>
      </c>
      <c r="Z14" s="294"/>
      <c r="AA14" s="186" t="s">
        <v>48</v>
      </c>
      <c r="AB14" s="295"/>
    </row>
    <row r="15" spans="1:28" s="131" customFormat="1" ht="13.5" customHeight="1">
      <c r="A15" s="165"/>
      <c r="B15" s="165"/>
      <c r="C15" s="186" t="s">
        <v>50</v>
      </c>
      <c r="D15" s="285"/>
      <c r="E15" s="168">
        <v>424</v>
      </c>
      <c r="F15" s="191">
        <v>0</v>
      </c>
      <c r="G15" s="191">
        <v>0</v>
      </c>
      <c r="H15" s="191">
        <v>0</v>
      </c>
      <c r="I15" s="191">
        <v>0</v>
      </c>
      <c r="J15" s="190">
        <v>3</v>
      </c>
      <c r="K15" s="191">
        <v>6</v>
      </c>
      <c r="L15" s="191">
        <v>0</v>
      </c>
      <c r="M15" s="191">
        <v>0</v>
      </c>
      <c r="N15" s="190">
        <v>2</v>
      </c>
      <c r="O15" s="191"/>
      <c r="P15" s="191">
        <v>0</v>
      </c>
      <c r="Q15" s="191">
        <v>0</v>
      </c>
      <c r="R15" s="191">
        <v>11</v>
      </c>
      <c r="S15" s="191">
        <v>179</v>
      </c>
      <c r="T15" s="191">
        <v>17</v>
      </c>
      <c r="U15" s="191">
        <v>1</v>
      </c>
      <c r="V15" s="191">
        <v>9</v>
      </c>
      <c r="W15" s="191">
        <v>0</v>
      </c>
      <c r="X15" s="191">
        <v>189</v>
      </c>
      <c r="Y15" s="170">
        <v>7</v>
      </c>
      <c r="Z15" s="294"/>
      <c r="AA15" s="186" t="s">
        <v>50</v>
      </c>
      <c r="AB15" s="295"/>
    </row>
    <row r="16" spans="1:28" s="131" customFormat="1" ht="9" customHeight="1">
      <c r="A16" s="165"/>
      <c r="B16" s="165"/>
      <c r="C16" s="186"/>
      <c r="D16" s="285"/>
      <c r="E16" s="168"/>
      <c r="F16" s="190"/>
      <c r="G16" s="190"/>
      <c r="H16" s="191"/>
      <c r="I16" s="190"/>
      <c r="J16" s="190"/>
      <c r="K16" s="191"/>
      <c r="L16" s="190"/>
      <c r="M16" s="190"/>
      <c r="N16" s="190"/>
      <c r="O16" s="191"/>
      <c r="P16" s="190"/>
      <c r="Q16" s="191"/>
      <c r="R16" s="191"/>
      <c r="S16" s="191"/>
      <c r="T16" s="191"/>
      <c r="U16" s="191"/>
      <c r="V16" s="191"/>
      <c r="W16" s="191"/>
      <c r="X16" s="191"/>
      <c r="Y16" s="170"/>
      <c r="Z16" s="294"/>
      <c r="AA16" s="186"/>
      <c r="AB16" s="295"/>
    </row>
    <row r="17" spans="1:28" s="131" customFormat="1" ht="13.5" customHeight="1">
      <c r="A17" s="165"/>
      <c r="B17" s="165"/>
      <c r="C17" s="186" t="s">
        <v>52</v>
      </c>
      <c r="D17" s="285"/>
      <c r="E17" s="168">
        <v>355</v>
      </c>
      <c r="F17" s="191">
        <v>0</v>
      </c>
      <c r="G17" s="191">
        <v>0</v>
      </c>
      <c r="H17" s="191">
        <v>0</v>
      </c>
      <c r="I17" s="191">
        <v>0</v>
      </c>
      <c r="J17" s="190">
        <v>2</v>
      </c>
      <c r="K17" s="191">
        <v>0</v>
      </c>
      <c r="L17" s="191">
        <v>0</v>
      </c>
      <c r="M17" s="191">
        <v>0</v>
      </c>
      <c r="N17" s="190">
        <v>3</v>
      </c>
      <c r="O17" s="191"/>
      <c r="P17" s="191">
        <v>0</v>
      </c>
      <c r="Q17" s="191">
        <v>0</v>
      </c>
      <c r="R17" s="191">
        <v>13</v>
      </c>
      <c r="S17" s="191">
        <v>139</v>
      </c>
      <c r="T17" s="191">
        <v>21</v>
      </c>
      <c r="U17" s="191">
        <v>7</v>
      </c>
      <c r="V17" s="191">
        <v>5</v>
      </c>
      <c r="W17" s="190">
        <v>4</v>
      </c>
      <c r="X17" s="191">
        <v>154</v>
      </c>
      <c r="Y17" s="170">
        <v>9</v>
      </c>
      <c r="Z17" s="294"/>
      <c r="AA17" s="186" t="s">
        <v>52</v>
      </c>
      <c r="AB17" s="295"/>
    </row>
    <row r="18" spans="1:28" s="131" customFormat="1" ht="13.5" customHeight="1">
      <c r="A18" s="165"/>
      <c r="B18" s="165"/>
      <c r="C18" s="186" t="s">
        <v>54</v>
      </c>
      <c r="D18" s="285"/>
      <c r="E18" s="168">
        <v>408</v>
      </c>
      <c r="F18" s="191">
        <v>0</v>
      </c>
      <c r="G18" s="191">
        <v>0</v>
      </c>
      <c r="H18" s="191">
        <v>1</v>
      </c>
      <c r="I18" s="191">
        <v>0</v>
      </c>
      <c r="J18" s="190">
        <v>4</v>
      </c>
      <c r="K18" s="191">
        <v>0</v>
      </c>
      <c r="L18" s="191">
        <v>0</v>
      </c>
      <c r="M18" s="191">
        <v>0</v>
      </c>
      <c r="N18" s="191">
        <v>0</v>
      </c>
      <c r="O18" s="191"/>
      <c r="P18" s="190">
        <v>1</v>
      </c>
      <c r="Q18" s="191">
        <v>3</v>
      </c>
      <c r="R18" s="191">
        <v>24</v>
      </c>
      <c r="S18" s="191">
        <v>122</v>
      </c>
      <c r="T18" s="191">
        <v>6</v>
      </c>
      <c r="U18" s="191">
        <v>5</v>
      </c>
      <c r="V18" s="191">
        <v>5</v>
      </c>
      <c r="W18" s="191">
        <v>0</v>
      </c>
      <c r="X18" s="191">
        <v>234</v>
      </c>
      <c r="Y18" s="170">
        <v>3</v>
      </c>
      <c r="Z18" s="294"/>
      <c r="AA18" s="186" t="s">
        <v>54</v>
      </c>
      <c r="AB18" s="295"/>
    </row>
    <row r="19" spans="1:28" s="131" customFormat="1" ht="13.5" customHeight="1">
      <c r="A19" s="165"/>
      <c r="B19" s="165"/>
      <c r="C19" s="186" t="s">
        <v>56</v>
      </c>
      <c r="D19" s="285"/>
      <c r="E19" s="168">
        <v>343</v>
      </c>
      <c r="F19" s="191">
        <v>0</v>
      </c>
      <c r="G19" s="191">
        <v>0</v>
      </c>
      <c r="H19" s="191">
        <v>0</v>
      </c>
      <c r="I19" s="191">
        <v>0</v>
      </c>
      <c r="J19" s="190">
        <v>5</v>
      </c>
      <c r="K19" s="191">
        <v>0</v>
      </c>
      <c r="L19" s="191">
        <v>0</v>
      </c>
      <c r="M19" s="191">
        <v>0</v>
      </c>
      <c r="N19" s="191">
        <v>0</v>
      </c>
      <c r="O19" s="191"/>
      <c r="P19" s="191">
        <v>0</v>
      </c>
      <c r="Q19" s="191">
        <v>1</v>
      </c>
      <c r="R19" s="191">
        <v>27</v>
      </c>
      <c r="S19" s="191">
        <v>138</v>
      </c>
      <c r="T19" s="191">
        <v>29</v>
      </c>
      <c r="U19" s="191">
        <v>1</v>
      </c>
      <c r="V19" s="191">
        <v>14</v>
      </c>
      <c r="W19" s="191">
        <v>0</v>
      </c>
      <c r="X19" s="191">
        <v>116</v>
      </c>
      <c r="Y19" s="170">
        <v>12</v>
      </c>
      <c r="Z19" s="294"/>
      <c r="AA19" s="186" t="s">
        <v>56</v>
      </c>
      <c r="AB19" s="295"/>
    </row>
    <row r="20" spans="1:28" s="131" customFormat="1" ht="13.5" customHeight="1">
      <c r="A20" s="165"/>
      <c r="B20" s="165"/>
      <c r="C20" s="163" t="s">
        <v>58</v>
      </c>
      <c r="D20" s="285"/>
      <c r="E20" s="168">
        <v>379</v>
      </c>
      <c r="F20" s="190">
        <v>2</v>
      </c>
      <c r="G20" s="191">
        <v>0</v>
      </c>
      <c r="H20" s="191">
        <v>0</v>
      </c>
      <c r="I20" s="191">
        <v>0</v>
      </c>
      <c r="J20" s="190">
        <v>4</v>
      </c>
      <c r="K20" s="191">
        <v>2</v>
      </c>
      <c r="L20" s="191">
        <v>0</v>
      </c>
      <c r="M20" s="191">
        <v>0</v>
      </c>
      <c r="N20" s="191">
        <v>0</v>
      </c>
      <c r="O20" s="191"/>
      <c r="P20" s="191">
        <v>0</v>
      </c>
      <c r="Q20" s="190">
        <v>1</v>
      </c>
      <c r="R20" s="191">
        <v>20</v>
      </c>
      <c r="S20" s="191">
        <v>196</v>
      </c>
      <c r="T20" s="191">
        <v>18</v>
      </c>
      <c r="U20" s="191">
        <v>4</v>
      </c>
      <c r="V20" s="191">
        <v>11</v>
      </c>
      <c r="W20" s="191">
        <v>0</v>
      </c>
      <c r="X20" s="191">
        <v>115</v>
      </c>
      <c r="Y20" s="170">
        <v>6</v>
      </c>
      <c r="Z20" s="294"/>
      <c r="AA20" s="186" t="s">
        <v>58</v>
      </c>
      <c r="AB20" s="186"/>
    </row>
    <row r="21" spans="1:28" s="131" customFormat="1" ht="13.5" customHeight="1">
      <c r="A21" s="165"/>
      <c r="B21" s="165"/>
      <c r="C21" s="163" t="s">
        <v>60</v>
      </c>
      <c r="D21" s="285"/>
      <c r="E21" s="168">
        <v>250</v>
      </c>
      <c r="F21" s="190">
        <v>2</v>
      </c>
      <c r="G21" s="191">
        <v>0</v>
      </c>
      <c r="H21" s="191">
        <v>0</v>
      </c>
      <c r="I21" s="191">
        <v>0</v>
      </c>
      <c r="J21" s="190">
        <v>2</v>
      </c>
      <c r="K21" s="191">
        <v>10</v>
      </c>
      <c r="L21" s="191">
        <v>0</v>
      </c>
      <c r="M21" s="191">
        <v>0</v>
      </c>
      <c r="N21" s="191">
        <v>0</v>
      </c>
      <c r="O21" s="191"/>
      <c r="P21" s="191">
        <v>0</v>
      </c>
      <c r="Q21" s="191">
        <v>0</v>
      </c>
      <c r="R21" s="191">
        <v>3</v>
      </c>
      <c r="S21" s="191">
        <v>105</v>
      </c>
      <c r="T21" s="191">
        <v>8</v>
      </c>
      <c r="U21" s="191">
        <v>2</v>
      </c>
      <c r="V21" s="191">
        <v>9</v>
      </c>
      <c r="W21" s="191">
        <v>0</v>
      </c>
      <c r="X21" s="191">
        <v>104</v>
      </c>
      <c r="Y21" s="170">
        <v>11</v>
      </c>
      <c r="Z21" s="294"/>
      <c r="AA21" s="186" t="s">
        <v>60</v>
      </c>
      <c r="AB21" s="186"/>
    </row>
    <row r="22" spans="1:28" s="131" customFormat="1" ht="13.5" customHeight="1">
      <c r="A22" s="165"/>
      <c r="B22" s="165"/>
      <c r="C22" s="163" t="s">
        <v>34</v>
      </c>
      <c r="D22" s="285"/>
      <c r="E22" s="168">
        <v>105</v>
      </c>
      <c r="F22" s="190">
        <v>1</v>
      </c>
      <c r="G22" s="191">
        <v>0</v>
      </c>
      <c r="H22" s="191">
        <v>2</v>
      </c>
      <c r="I22" s="191">
        <v>0</v>
      </c>
      <c r="J22" s="190">
        <v>4</v>
      </c>
      <c r="K22" s="191">
        <v>1</v>
      </c>
      <c r="L22" s="191">
        <v>0</v>
      </c>
      <c r="M22" s="191">
        <v>0</v>
      </c>
      <c r="N22" s="191">
        <v>0</v>
      </c>
      <c r="O22" s="191"/>
      <c r="P22" s="191">
        <v>0</v>
      </c>
      <c r="Q22" s="191">
        <v>0</v>
      </c>
      <c r="R22" s="191">
        <v>3</v>
      </c>
      <c r="S22" s="191">
        <v>43</v>
      </c>
      <c r="T22" s="191">
        <v>8</v>
      </c>
      <c r="U22" s="191">
        <v>2</v>
      </c>
      <c r="V22" s="191">
        <v>1</v>
      </c>
      <c r="W22" s="191">
        <v>0</v>
      </c>
      <c r="X22" s="191">
        <v>29</v>
      </c>
      <c r="Y22" s="170">
        <v>13</v>
      </c>
      <c r="Z22" s="294"/>
      <c r="AA22" s="186" t="s">
        <v>34</v>
      </c>
      <c r="AB22" s="186"/>
    </row>
    <row r="23" spans="1:28" s="131" customFormat="1" ht="9" customHeight="1">
      <c r="A23" s="165"/>
      <c r="B23" s="165"/>
      <c r="C23" s="163"/>
      <c r="D23" s="285"/>
      <c r="E23" s="168"/>
      <c r="F23" s="190"/>
      <c r="G23" s="190"/>
      <c r="H23" s="191"/>
      <c r="I23" s="190"/>
      <c r="J23" s="190"/>
      <c r="K23" s="191"/>
      <c r="L23" s="190"/>
      <c r="M23" s="190"/>
      <c r="N23" s="190"/>
      <c r="O23" s="191"/>
      <c r="P23" s="190"/>
      <c r="Q23" s="191"/>
      <c r="R23" s="191"/>
      <c r="S23" s="191"/>
      <c r="T23" s="191"/>
      <c r="U23" s="191"/>
      <c r="V23" s="191"/>
      <c r="W23" s="190"/>
      <c r="X23" s="191"/>
      <c r="Y23" s="170"/>
      <c r="Z23" s="294"/>
      <c r="AA23" s="186"/>
      <c r="AB23" s="186"/>
    </row>
    <row r="24" spans="1:28" s="293" customFormat="1" ht="13.5" customHeight="1">
      <c r="A24" s="264" t="s">
        <v>225</v>
      </c>
      <c r="B24" s="84" t="s">
        <v>235</v>
      </c>
      <c r="C24" s="296" t="s">
        <v>35</v>
      </c>
      <c r="D24" s="291"/>
      <c r="E24" s="173">
        <v>4160</v>
      </c>
      <c r="F24" s="174">
        <v>8</v>
      </c>
      <c r="G24" s="196">
        <v>1</v>
      </c>
      <c r="H24" s="174">
        <v>19</v>
      </c>
      <c r="I24" s="196">
        <v>4</v>
      </c>
      <c r="J24" s="196">
        <v>49</v>
      </c>
      <c r="K24" s="174">
        <v>66</v>
      </c>
      <c r="L24" s="196">
        <v>0</v>
      </c>
      <c r="M24" s="174">
        <v>3</v>
      </c>
      <c r="N24" s="196">
        <v>0</v>
      </c>
      <c r="O24" s="174"/>
      <c r="P24" s="196">
        <v>4</v>
      </c>
      <c r="Q24" s="174">
        <v>9</v>
      </c>
      <c r="R24" s="174">
        <v>142</v>
      </c>
      <c r="S24" s="174">
        <v>1745</v>
      </c>
      <c r="T24" s="174">
        <v>143</v>
      </c>
      <c r="U24" s="174">
        <v>40</v>
      </c>
      <c r="V24" s="174">
        <v>79</v>
      </c>
      <c r="W24" s="174">
        <v>5</v>
      </c>
      <c r="X24" s="174">
        <v>1687</v>
      </c>
      <c r="Y24" s="175">
        <v>156</v>
      </c>
      <c r="Z24" s="297" t="s">
        <v>236</v>
      </c>
      <c r="AA24" s="182" t="s">
        <v>133</v>
      </c>
      <c r="AB24" s="292"/>
    </row>
    <row r="25" spans="1:28" s="22" customFormat="1" ht="7.5" customHeight="1" thickBot="1">
      <c r="A25" s="269"/>
      <c r="B25" s="269"/>
      <c r="C25" s="269"/>
      <c r="D25" s="267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98"/>
      <c r="AA25" s="266"/>
      <c r="AB25" s="266"/>
    </row>
    <row r="26" spans="1:13" ht="19.5" customHeight="1" thickTop="1">
      <c r="A26" s="270" t="s">
        <v>134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</row>
    <row r="27" spans="1:3" ht="13.5">
      <c r="A27" s="300"/>
      <c r="B27" s="300"/>
      <c r="C27" s="300"/>
    </row>
    <row r="28" spans="1:3" ht="13.5">
      <c r="A28" s="300"/>
      <c r="B28" s="300"/>
      <c r="C28" s="300"/>
    </row>
    <row r="29" spans="1:3" ht="13.5">
      <c r="A29" s="300"/>
      <c r="B29" s="300"/>
      <c r="C29" s="300"/>
    </row>
    <row r="30" spans="1:3" ht="13.5">
      <c r="A30" s="300"/>
      <c r="B30" s="300"/>
      <c r="C30" s="300"/>
    </row>
    <row r="31" spans="1:3" ht="13.5">
      <c r="A31" s="300"/>
      <c r="B31" s="300"/>
      <c r="C31" s="300"/>
    </row>
    <row r="32" spans="1:3" ht="13.5">
      <c r="A32" s="300"/>
      <c r="B32" s="300"/>
      <c r="C32" s="300"/>
    </row>
    <row r="45" ht="13.5">
      <c r="W45" s="301"/>
    </row>
  </sheetData>
  <mergeCells count="7">
    <mergeCell ref="X2:AB2"/>
    <mergeCell ref="Z3:AB3"/>
    <mergeCell ref="S1:V1"/>
    <mergeCell ref="A26:M26"/>
    <mergeCell ref="A3:D3"/>
    <mergeCell ref="J1:N1"/>
    <mergeCell ref="P1:R1"/>
  </mergeCells>
  <printOptions/>
  <pageMargins left="0.47" right="0.12" top="0.94" bottom="0" header="5.18" footer="0.5118110236220472"/>
  <pageSetup horizontalDpi="600" verticalDpi="600" orientation="portrait" paperSize="9" scale="86"/>
  <colBreaks count="1" manualBreakCount="1">
    <brk id="14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38"/>
  <sheetViews>
    <sheetView zoomScaleSheetLayoutView="75" workbookViewId="0" topLeftCell="A1">
      <pane xSplit="5" ySplit="7" topLeftCell="P23" activePane="bottomRight" state="frozen"/>
      <selection pane="topLeft" activeCell="AK8" sqref="AK8"/>
      <selection pane="topRight" activeCell="AK8" sqref="AK8"/>
      <selection pane="bottomLeft" activeCell="AK8" sqref="AK8"/>
      <selection pane="bottomRight" activeCell="AK8" sqref="AK8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4.59765625" style="0" customWidth="1"/>
    <col min="4" max="4" width="7.5" style="0" customWidth="1"/>
    <col min="5" max="5" width="10.09765625" style="0" customWidth="1"/>
    <col min="6" max="6" width="12.8984375" style="371" customWidth="1"/>
    <col min="7" max="7" width="12.59765625" style="0" customWidth="1"/>
    <col min="8" max="8" width="13.8984375" style="0" customWidth="1"/>
    <col min="9" max="10" width="12.59765625" style="0" customWidth="1"/>
    <col min="11" max="11" width="12.09765625" style="0" customWidth="1"/>
    <col min="12" max="12" width="0.8984375" style="0" customWidth="1"/>
    <col min="13" max="13" width="13.3984375" style="0" customWidth="1"/>
    <col min="14" max="15" width="13.59765625" style="0" customWidth="1"/>
    <col min="16" max="16" width="15.3984375" style="0" customWidth="1"/>
    <col min="17" max="17" width="15.59765625" style="0" customWidth="1"/>
    <col min="18" max="18" width="13.5" style="0" customWidth="1"/>
    <col min="19" max="19" width="12.59765625" style="0" customWidth="1"/>
    <col min="20" max="21" width="3.59765625" style="0" customWidth="1"/>
    <col min="22" max="16384" width="8.8984375" style="0" customWidth="1"/>
  </cols>
  <sheetData>
    <row r="1" spans="1:23" s="1" customFormat="1" ht="24" customHeight="1">
      <c r="A1" s="22"/>
      <c r="B1" s="22"/>
      <c r="C1" s="10"/>
      <c r="D1" s="10"/>
      <c r="E1" s="22"/>
      <c r="F1" s="302" t="s">
        <v>237</v>
      </c>
      <c r="G1" s="303"/>
      <c r="H1" s="303"/>
      <c r="I1" s="303"/>
      <c r="J1" s="303"/>
      <c r="K1" s="303"/>
      <c r="L1" s="304"/>
      <c r="M1" s="305" t="s">
        <v>238</v>
      </c>
      <c r="N1" s="305"/>
      <c r="O1" s="305"/>
      <c r="P1" s="305"/>
      <c r="Q1" s="306"/>
      <c r="S1" s="11"/>
      <c r="T1" s="11"/>
      <c r="U1" s="11"/>
      <c r="V1" s="11"/>
      <c r="W1" s="11"/>
    </row>
    <row r="2" spans="3:23" s="1" customFormat="1" ht="6.75" customHeight="1">
      <c r="C2" s="11"/>
      <c r="D2" s="11"/>
      <c r="F2" s="307"/>
      <c r="G2" s="308"/>
      <c r="H2" s="309"/>
      <c r="I2" s="309"/>
      <c r="J2" s="309"/>
      <c r="K2" s="309"/>
      <c r="L2" s="16"/>
      <c r="M2" s="308"/>
      <c r="N2" s="309"/>
      <c r="O2" s="309"/>
      <c r="P2" s="309"/>
      <c r="Q2" s="309"/>
      <c r="R2" s="310"/>
      <c r="S2" s="11"/>
      <c r="T2" s="11"/>
      <c r="U2" s="11"/>
      <c r="V2" s="11"/>
      <c r="W2" s="11"/>
    </row>
    <row r="3" spans="2:17" s="1" customFormat="1" ht="16.5" customHeight="1">
      <c r="B3" s="272"/>
      <c r="C3" s="272"/>
      <c r="D3" s="272"/>
      <c r="E3" s="272"/>
      <c r="G3" s="311"/>
      <c r="H3" s="233" t="s">
        <v>135</v>
      </c>
      <c r="I3" s="233"/>
      <c r="J3" s="233"/>
      <c r="K3" s="233"/>
      <c r="L3" s="274"/>
      <c r="M3" s="275" t="s">
        <v>136</v>
      </c>
      <c r="N3" s="275"/>
      <c r="O3" s="234" t="s">
        <v>3</v>
      </c>
      <c r="P3" s="306"/>
      <c r="Q3" s="306"/>
    </row>
    <row r="4" spans="19:21" s="1" customFormat="1" ht="21.75" customHeight="1" thickBot="1">
      <c r="S4" s="312" t="s">
        <v>137</v>
      </c>
      <c r="T4" s="312"/>
      <c r="U4" s="312"/>
    </row>
    <row r="5" spans="1:21" ht="19.5" customHeight="1" thickTop="1">
      <c r="A5" s="25" t="s">
        <v>138</v>
      </c>
      <c r="B5" s="25"/>
      <c r="C5" s="25"/>
      <c r="D5" s="25"/>
      <c r="E5" s="26"/>
      <c r="F5" s="313"/>
      <c r="G5" s="314" t="s">
        <v>139</v>
      </c>
      <c r="H5" s="314"/>
      <c r="I5" s="314"/>
      <c r="J5" s="314"/>
      <c r="K5" s="315"/>
      <c r="M5" s="30"/>
      <c r="N5" s="314" t="s">
        <v>140</v>
      </c>
      <c r="O5" s="314"/>
      <c r="P5" s="314"/>
      <c r="Q5" s="314"/>
      <c r="R5" s="315"/>
      <c r="S5" s="316" t="s">
        <v>141</v>
      </c>
      <c r="T5" s="317" t="s">
        <v>142</v>
      </c>
      <c r="U5" s="318"/>
    </row>
    <row r="6" spans="1:21" ht="24" customHeight="1">
      <c r="A6" s="34"/>
      <c r="B6" s="34"/>
      <c r="C6" s="34"/>
      <c r="D6" s="34"/>
      <c r="E6" s="35"/>
      <c r="F6" s="44" t="s">
        <v>143</v>
      </c>
      <c r="G6" s="44" t="s">
        <v>144</v>
      </c>
      <c r="H6" s="319" t="s">
        <v>145</v>
      </c>
      <c r="I6" s="320"/>
      <c r="J6" s="321" t="s">
        <v>146</v>
      </c>
      <c r="K6" s="322" t="s">
        <v>147</v>
      </c>
      <c r="M6" s="43" t="s">
        <v>143</v>
      </c>
      <c r="N6" s="322" t="s">
        <v>148</v>
      </c>
      <c r="O6" s="321" t="s">
        <v>239</v>
      </c>
      <c r="P6" s="37" t="s">
        <v>149</v>
      </c>
      <c r="Q6" s="39"/>
      <c r="R6" s="323" t="s">
        <v>150</v>
      </c>
      <c r="S6" s="324"/>
      <c r="T6" s="44"/>
      <c r="U6" s="45"/>
    </row>
    <row r="7" spans="1:21" ht="19.5" customHeight="1">
      <c r="A7" s="53"/>
      <c r="B7" s="53"/>
      <c r="C7" s="53"/>
      <c r="D7" s="53"/>
      <c r="E7" s="54"/>
      <c r="F7" s="44"/>
      <c r="G7" s="44"/>
      <c r="H7" s="325" t="s">
        <v>151</v>
      </c>
      <c r="I7" s="325" t="s">
        <v>152</v>
      </c>
      <c r="J7" s="326"/>
      <c r="K7" s="327"/>
      <c r="M7" s="43"/>
      <c r="N7" s="327"/>
      <c r="O7" s="326"/>
      <c r="P7" s="325" t="s">
        <v>153</v>
      </c>
      <c r="Q7" s="325" t="s">
        <v>154</v>
      </c>
      <c r="R7" s="328"/>
      <c r="S7" s="328"/>
      <c r="T7" s="44"/>
      <c r="U7" s="45"/>
    </row>
    <row r="8" spans="1:21" ht="7.5" customHeight="1">
      <c r="A8" s="329"/>
      <c r="B8" s="329"/>
      <c r="C8" s="329"/>
      <c r="D8" s="329"/>
      <c r="E8" s="330"/>
      <c r="F8" s="329"/>
      <c r="G8" s="329"/>
      <c r="H8" s="331"/>
      <c r="I8" s="331"/>
      <c r="J8" s="329"/>
      <c r="K8" s="329"/>
      <c r="M8" s="329"/>
      <c r="N8" s="329"/>
      <c r="O8" s="332"/>
      <c r="P8" s="331"/>
      <c r="Q8" s="331"/>
      <c r="R8" s="329"/>
      <c r="S8" s="329"/>
      <c r="T8" s="333"/>
      <c r="U8" s="329"/>
    </row>
    <row r="9" spans="1:21" s="22" customFormat="1" ht="15.75" customHeight="1">
      <c r="A9" s="254"/>
      <c r="B9" s="254"/>
      <c r="C9" s="71" t="s">
        <v>155</v>
      </c>
      <c r="D9" s="71"/>
      <c r="E9" s="334" t="s">
        <v>156</v>
      </c>
      <c r="F9" s="76">
        <v>1651</v>
      </c>
      <c r="G9" s="79">
        <v>3</v>
      </c>
      <c r="H9" s="76">
        <v>1039</v>
      </c>
      <c r="I9" s="76">
        <v>600</v>
      </c>
      <c r="J9" s="76">
        <v>9</v>
      </c>
      <c r="K9" s="79">
        <v>0</v>
      </c>
      <c r="L9" s="76"/>
      <c r="M9" s="76">
        <v>1653</v>
      </c>
      <c r="N9" s="76">
        <v>9</v>
      </c>
      <c r="O9" s="76">
        <v>10</v>
      </c>
      <c r="P9" s="76">
        <v>1035</v>
      </c>
      <c r="Q9" s="76">
        <v>598</v>
      </c>
      <c r="R9" s="79">
        <v>1</v>
      </c>
      <c r="S9" s="79">
        <v>1</v>
      </c>
      <c r="T9" s="253" t="s">
        <v>240</v>
      </c>
      <c r="U9" s="74" t="s">
        <v>35</v>
      </c>
    </row>
    <row r="10" spans="1:21" s="131" customFormat="1" ht="15.75" customHeight="1">
      <c r="A10" s="335"/>
      <c r="B10" s="335"/>
      <c r="C10" s="335"/>
      <c r="D10" s="163" t="s">
        <v>241</v>
      </c>
      <c r="E10" s="285"/>
      <c r="F10" s="166">
        <v>1763</v>
      </c>
      <c r="G10" s="287">
        <v>1</v>
      </c>
      <c r="H10" s="286">
        <v>1124</v>
      </c>
      <c r="I10" s="286">
        <v>630</v>
      </c>
      <c r="J10" s="286">
        <v>8</v>
      </c>
      <c r="K10" s="287">
        <v>0</v>
      </c>
      <c r="L10" s="286"/>
      <c r="M10" s="286">
        <v>1761</v>
      </c>
      <c r="N10" s="286">
        <v>11</v>
      </c>
      <c r="O10" s="286">
        <v>15</v>
      </c>
      <c r="P10" s="286">
        <v>1111</v>
      </c>
      <c r="Q10" s="286">
        <v>622</v>
      </c>
      <c r="R10" s="287">
        <v>2</v>
      </c>
      <c r="S10" s="336">
        <v>2</v>
      </c>
      <c r="T10" s="215" t="s">
        <v>37</v>
      </c>
      <c r="U10" s="163"/>
    </row>
    <row r="11" spans="1:21" s="131" customFormat="1" ht="15.75" customHeight="1">
      <c r="A11" s="335"/>
      <c r="B11" s="335"/>
      <c r="C11" s="335"/>
      <c r="D11" s="163" t="s">
        <v>38</v>
      </c>
      <c r="E11" s="285"/>
      <c r="F11" s="166">
        <v>1535</v>
      </c>
      <c r="G11" s="287">
        <v>2</v>
      </c>
      <c r="H11" s="286">
        <v>959</v>
      </c>
      <c r="I11" s="286">
        <v>570</v>
      </c>
      <c r="J11" s="286">
        <v>4</v>
      </c>
      <c r="K11" s="287">
        <v>0</v>
      </c>
      <c r="L11" s="286"/>
      <c r="M11" s="286">
        <v>1528</v>
      </c>
      <c r="N11" s="286">
        <v>12</v>
      </c>
      <c r="O11" s="286">
        <v>2</v>
      </c>
      <c r="P11" s="286">
        <v>953</v>
      </c>
      <c r="Q11" s="286">
        <v>558</v>
      </c>
      <c r="R11" s="287">
        <v>3</v>
      </c>
      <c r="S11" s="336">
        <v>7</v>
      </c>
      <c r="T11" s="215" t="s">
        <v>38</v>
      </c>
      <c r="U11" s="163"/>
    </row>
    <row r="12" spans="1:21" s="293" customFormat="1" ht="15.75" customHeight="1">
      <c r="A12" s="337"/>
      <c r="B12" s="337"/>
      <c r="C12" s="337"/>
      <c r="D12" s="172" t="s">
        <v>39</v>
      </c>
      <c r="E12" s="291"/>
      <c r="F12" s="338">
        <v>1567</v>
      </c>
      <c r="G12" s="339">
        <v>7</v>
      </c>
      <c r="H12" s="339">
        <v>934</v>
      </c>
      <c r="I12" s="339">
        <v>622</v>
      </c>
      <c r="J12" s="339">
        <v>4</v>
      </c>
      <c r="K12" s="339">
        <v>0</v>
      </c>
      <c r="L12" s="340" t="e">
        <f>#REF!+#REF!</f>
        <v>#REF!</v>
      </c>
      <c r="M12" s="340">
        <v>1563</v>
      </c>
      <c r="N12" s="340">
        <v>12</v>
      </c>
      <c r="O12" s="340">
        <v>0</v>
      </c>
      <c r="P12" s="340">
        <v>928</v>
      </c>
      <c r="Q12" s="340">
        <v>621</v>
      </c>
      <c r="R12" s="340">
        <v>2</v>
      </c>
      <c r="S12" s="340">
        <v>4</v>
      </c>
      <c r="T12" s="222" t="s">
        <v>39</v>
      </c>
      <c r="U12" s="172"/>
    </row>
    <row r="13" spans="1:21" s="3" customFormat="1" ht="9" customHeight="1">
      <c r="A13" s="337"/>
      <c r="B13" s="337"/>
      <c r="C13" s="337"/>
      <c r="D13" s="337"/>
      <c r="E13" s="291"/>
      <c r="F13" s="338"/>
      <c r="G13" s="340"/>
      <c r="H13" s="340"/>
      <c r="I13" s="340"/>
      <c r="J13" s="340"/>
      <c r="K13" s="340"/>
      <c r="L13" s="341"/>
      <c r="M13" s="341"/>
      <c r="N13" s="341"/>
      <c r="O13" s="341"/>
      <c r="P13" s="341"/>
      <c r="Q13" s="341"/>
      <c r="R13" s="341"/>
      <c r="S13" s="342"/>
      <c r="T13" s="343"/>
      <c r="U13" s="344"/>
    </row>
    <row r="14" spans="1:21" s="3" customFormat="1" ht="15.75" customHeight="1">
      <c r="A14" s="216" t="s">
        <v>40</v>
      </c>
      <c r="B14" s="345"/>
      <c r="C14" s="346" t="s">
        <v>157</v>
      </c>
      <c r="D14" s="346"/>
      <c r="E14" s="291"/>
      <c r="F14" s="338">
        <f aca="true" t="shared" si="0" ref="F14:S14">SUM(F15:F29)</f>
        <v>1295</v>
      </c>
      <c r="G14" s="339">
        <f t="shared" si="0"/>
        <v>7</v>
      </c>
      <c r="H14" s="340">
        <f t="shared" si="0"/>
        <v>857</v>
      </c>
      <c r="I14" s="340">
        <f t="shared" si="0"/>
        <v>428</v>
      </c>
      <c r="J14" s="340">
        <f t="shared" si="0"/>
        <v>3</v>
      </c>
      <c r="K14" s="339">
        <f t="shared" si="0"/>
        <v>0</v>
      </c>
      <c r="L14" s="341">
        <f t="shared" si="0"/>
        <v>0</v>
      </c>
      <c r="M14" s="340">
        <f t="shared" si="0"/>
        <v>1291</v>
      </c>
      <c r="N14" s="340">
        <f t="shared" si="0"/>
        <v>6</v>
      </c>
      <c r="O14" s="340">
        <f t="shared" si="0"/>
        <v>0</v>
      </c>
      <c r="P14" s="340">
        <f t="shared" si="0"/>
        <v>853</v>
      </c>
      <c r="Q14" s="340">
        <f t="shared" si="0"/>
        <v>430</v>
      </c>
      <c r="R14" s="339">
        <f t="shared" si="0"/>
        <v>2</v>
      </c>
      <c r="S14" s="347">
        <f t="shared" si="0"/>
        <v>4</v>
      </c>
      <c r="T14" s="182" t="s">
        <v>40</v>
      </c>
      <c r="U14" s="182"/>
    </row>
    <row r="15" spans="1:21" s="3" customFormat="1" ht="15.75" customHeight="1">
      <c r="A15" s="344" t="s">
        <v>42</v>
      </c>
      <c r="B15" s="348"/>
      <c r="C15" s="349" t="s">
        <v>158</v>
      </c>
      <c r="D15" s="349"/>
      <c r="E15" s="350"/>
      <c r="F15" s="351">
        <f>SUM(G15:K15)</f>
        <v>5</v>
      </c>
      <c r="G15" s="352">
        <v>0</v>
      </c>
      <c r="H15" s="352">
        <v>1</v>
      </c>
      <c r="I15" s="352">
        <v>4</v>
      </c>
      <c r="J15" s="352">
        <v>0</v>
      </c>
      <c r="K15" s="352">
        <v>0</v>
      </c>
      <c r="L15" s="341"/>
      <c r="M15" s="352">
        <f>SUM(N15:R15)</f>
        <v>4</v>
      </c>
      <c r="N15" s="352">
        <v>0</v>
      </c>
      <c r="O15" s="352">
        <v>0</v>
      </c>
      <c r="P15" s="352">
        <v>1</v>
      </c>
      <c r="Q15" s="352">
        <v>3</v>
      </c>
      <c r="R15" s="352">
        <v>0</v>
      </c>
      <c r="S15" s="342">
        <v>0</v>
      </c>
      <c r="T15" s="164" t="s">
        <v>42</v>
      </c>
      <c r="U15" s="164"/>
    </row>
    <row r="16" spans="1:21" s="3" customFormat="1" ht="15.75" customHeight="1">
      <c r="A16" s="344" t="s">
        <v>44</v>
      </c>
      <c r="B16" s="348"/>
      <c r="C16" s="353" t="s">
        <v>159</v>
      </c>
      <c r="D16" s="353"/>
      <c r="E16" s="354"/>
      <c r="F16" s="355">
        <f>SUM(G16:K16)</f>
        <v>27</v>
      </c>
      <c r="G16" s="352">
        <v>0</v>
      </c>
      <c r="H16" s="341">
        <v>26</v>
      </c>
      <c r="I16" s="341">
        <v>1</v>
      </c>
      <c r="J16" s="352">
        <v>0</v>
      </c>
      <c r="K16" s="352">
        <v>0</v>
      </c>
      <c r="L16" s="341"/>
      <c r="M16" s="341">
        <f>SUM(N16:R16)</f>
        <v>28</v>
      </c>
      <c r="N16" s="352">
        <v>0</v>
      </c>
      <c r="O16" s="352">
        <v>0</v>
      </c>
      <c r="P16" s="341">
        <v>27</v>
      </c>
      <c r="Q16" s="341">
        <v>1</v>
      </c>
      <c r="R16" s="352">
        <v>0</v>
      </c>
      <c r="S16" s="342">
        <v>0</v>
      </c>
      <c r="T16" s="164" t="s">
        <v>44</v>
      </c>
      <c r="U16" s="164"/>
    </row>
    <row r="17" spans="1:21" s="3" customFormat="1" ht="15.75" customHeight="1">
      <c r="A17" s="344" t="s">
        <v>46</v>
      </c>
      <c r="B17" s="348"/>
      <c r="C17" s="349" t="s">
        <v>160</v>
      </c>
      <c r="D17" s="349"/>
      <c r="E17" s="350"/>
      <c r="F17" s="355">
        <f>SUM(G17:K17)</f>
        <v>16</v>
      </c>
      <c r="G17" s="352">
        <v>0</v>
      </c>
      <c r="H17" s="341">
        <v>6</v>
      </c>
      <c r="I17" s="341">
        <v>10</v>
      </c>
      <c r="J17" s="352">
        <v>0</v>
      </c>
      <c r="K17" s="352">
        <v>0</v>
      </c>
      <c r="L17" s="341"/>
      <c r="M17" s="341">
        <f>SUM(N17:R17)</f>
        <v>16</v>
      </c>
      <c r="N17" s="352">
        <v>0</v>
      </c>
      <c r="O17" s="352">
        <v>0</v>
      </c>
      <c r="P17" s="341">
        <v>6</v>
      </c>
      <c r="Q17" s="341">
        <v>9</v>
      </c>
      <c r="R17" s="352">
        <v>1</v>
      </c>
      <c r="S17" s="342">
        <v>0</v>
      </c>
      <c r="T17" s="164" t="s">
        <v>46</v>
      </c>
      <c r="U17" s="164"/>
    </row>
    <row r="18" spans="1:21" s="3" customFormat="1" ht="15.75" customHeight="1">
      <c r="A18" s="344" t="s">
        <v>48</v>
      </c>
      <c r="B18" s="348"/>
      <c r="C18" s="353" t="s">
        <v>57</v>
      </c>
      <c r="D18" s="353"/>
      <c r="E18" s="354"/>
      <c r="F18" s="355">
        <f>SUM(G18:K18)</f>
        <v>67</v>
      </c>
      <c r="G18" s="352">
        <v>2</v>
      </c>
      <c r="H18" s="341">
        <v>47</v>
      </c>
      <c r="I18" s="341">
        <v>18</v>
      </c>
      <c r="J18" s="352">
        <v>0</v>
      </c>
      <c r="K18" s="352">
        <v>0</v>
      </c>
      <c r="L18" s="341"/>
      <c r="M18" s="341">
        <f>SUM(N18:R18)</f>
        <v>72</v>
      </c>
      <c r="N18" s="352">
        <v>1</v>
      </c>
      <c r="O18" s="341">
        <v>0</v>
      </c>
      <c r="P18" s="341">
        <v>51</v>
      </c>
      <c r="Q18" s="341">
        <v>20</v>
      </c>
      <c r="R18" s="352">
        <v>0</v>
      </c>
      <c r="S18" s="342">
        <v>0</v>
      </c>
      <c r="T18" s="164" t="s">
        <v>48</v>
      </c>
      <c r="U18" s="164"/>
    </row>
    <row r="19" spans="1:21" s="3" customFormat="1" ht="9" customHeight="1">
      <c r="A19" s="344"/>
      <c r="B19" s="348"/>
      <c r="C19" s="348"/>
      <c r="D19" s="348"/>
      <c r="E19" s="354"/>
      <c r="F19" s="355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52"/>
      <c r="S19" s="342"/>
      <c r="T19" s="164"/>
      <c r="U19" s="164"/>
    </row>
    <row r="20" spans="1:21" s="3" customFormat="1" ht="15.75" customHeight="1">
      <c r="A20" s="344" t="s">
        <v>50</v>
      </c>
      <c r="B20" s="348"/>
      <c r="C20" s="353" t="s">
        <v>161</v>
      </c>
      <c r="D20" s="353"/>
      <c r="E20" s="354"/>
      <c r="F20" s="355">
        <f>SUM(G20:K20)</f>
        <v>0</v>
      </c>
      <c r="G20" s="352">
        <v>0</v>
      </c>
      <c r="H20" s="352">
        <v>0</v>
      </c>
      <c r="I20" s="341">
        <v>0</v>
      </c>
      <c r="J20" s="352">
        <v>0</v>
      </c>
      <c r="K20" s="352">
        <v>0</v>
      </c>
      <c r="L20" s="341"/>
      <c r="M20" s="341">
        <f>SUM(N20:R20)</f>
        <v>0</v>
      </c>
      <c r="N20" s="352">
        <v>0</v>
      </c>
      <c r="O20" s="352">
        <v>0</v>
      </c>
      <c r="P20" s="352">
        <v>0</v>
      </c>
      <c r="Q20" s="341">
        <v>0</v>
      </c>
      <c r="R20" s="352">
        <v>0</v>
      </c>
      <c r="S20" s="342">
        <v>0</v>
      </c>
      <c r="T20" s="164" t="s">
        <v>50</v>
      </c>
      <c r="U20" s="164"/>
    </row>
    <row r="21" spans="1:21" s="3" customFormat="1" ht="15.75" customHeight="1">
      <c r="A21" s="344" t="s">
        <v>52</v>
      </c>
      <c r="B21" s="348"/>
      <c r="C21" s="353" t="s">
        <v>62</v>
      </c>
      <c r="D21" s="353"/>
      <c r="E21" s="354"/>
      <c r="F21" s="355">
        <f>SUM(G21:K21)</f>
        <v>719</v>
      </c>
      <c r="G21" s="352">
        <v>3</v>
      </c>
      <c r="H21" s="352">
        <v>568</v>
      </c>
      <c r="I21" s="341">
        <v>146</v>
      </c>
      <c r="J21" s="341">
        <v>2</v>
      </c>
      <c r="K21" s="352">
        <v>0</v>
      </c>
      <c r="L21" s="341"/>
      <c r="M21" s="341">
        <f>SUM(N21:R21)</f>
        <v>717</v>
      </c>
      <c r="N21" s="341">
        <v>2</v>
      </c>
      <c r="O21" s="341">
        <v>0</v>
      </c>
      <c r="P21" s="341">
        <v>565</v>
      </c>
      <c r="Q21" s="341">
        <v>149</v>
      </c>
      <c r="R21" s="352">
        <v>1</v>
      </c>
      <c r="S21" s="342">
        <v>0</v>
      </c>
      <c r="T21" s="164" t="s">
        <v>52</v>
      </c>
      <c r="U21" s="164"/>
    </row>
    <row r="22" spans="1:21" s="3" customFormat="1" ht="15.75" customHeight="1">
      <c r="A22" s="344" t="s">
        <v>54</v>
      </c>
      <c r="B22" s="348"/>
      <c r="C22" s="353" t="s">
        <v>45</v>
      </c>
      <c r="D22" s="353"/>
      <c r="E22" s="354"/>
      <c r="F22" s="355">
        <f>SUM(G22:K22)</f>
        <v>23</v>
      </c>
      <c r="G22" s="352">
        <v>0</v>
      </c>
      <c r="H22" s="341">
        <v>12</v>
      </c>
      <c r="I22" s="352">
        <v>11</v>
      </c>
      <c r="J22" s="352">
        <v>0</v>
      </c>
      <c r="K22" s="352">
        <v>0</v>
      </c>
      <c r="L22" s="341"/>
      <c r="M22" s="341">
        <f>SUM(N22:R22)</f>
        <v>13</v>
      </c>
      <c r="N22" s="352">
        <v>0</v>
      </c>
      <c r="O22" s="352">
        <v>0</v>
      </c>
      <c r="P22" s="341">
        <v>8</v>
      </c>
      <c r="Q22" s="352">
        <v>5</v>
      </c>
      <c r="R22" s="352">
        <v>0</v>
      </c>
      <c r="S22" s="342">
        <v>0</v>
      </c>
      <c r="T22" s="164" t="s">
        <v>54</v>
      </c>
      <c r="U22" s="164"/>
    </row>
    <row r="23" spans="1:21" s="3" customFormat="1" ht="15.75" customHeight="1">
      <c r="A23" s="344" t="s">
        <v>56</v>
      </c>
      <c r="B23" s="348"/>
      <c r="C23" s="353" t="s">
        <v>63</v>
      </c>
      <c r="D23" s="353"/>
      <c r="E23" s="354"/>
      <c r="F23" s="351">
        <f>SUM(G23:K23)</f>
        <v>3</v>
      </c>
      <c r="G23" s="352">
        <v>0</v>
      </c>
      <c r="H23" s="341">
        <v>0</v>
      </c>
      <c r="I23" s="352">
        <v>3</v>
      </c>
      <c r="J23" s="352">
        <v>0</v>
      </c>
      <c r="K23" s="352">
        <v>0</v>
      </c>
      <c r="L23" s="341"/>
      <c r="M23" s="352">
        <f>SUM(N23:R23)</f>
        <v>1</v>
      </c>
      <c r="N23" s="352">
        <v>0</v>
      </c>
      <c r="O23" s="352">
        <v>0</v>
      </c>
      <c r="P23" s="352">
        <v>0</v>
      </c>
      <c r="Q23" s="352">
        <v>1</v>
      </c>
      <c r="R23" s="352">
        <v>0</v>
      </c>
      <c r="S23" s="342">
        <v>2</v>
      </c>
      <c r="T23" s="164" t="s">
        <v>56</v>
      </c>
      <c r="U23" s="164"/>
    </row>
    <row r="24" spans="1:21" s="3" customFormat="1" ht="15.75" customHeight="1">
      <c r="A24" s="348">
        <v>10</v>
      </c>
      <c r="B24" s="348"/>
      <c r="C24" s="353" t="s">
        <v>61</v>
      </c>
      <c r="D24" s="353"/>
      <c r="E24" s="354"/>
      <c r="F24" s="355">
        <f>SUM(G24:K24)</f>
        <v>15</v>
      </c>
      <c r="G24" s="352">
        <v>0</v>
      </c>
      <c r="H24" s="352">
        <v>7</v>
      </c>
      <c r="I24" s="341">
        <v>8</v>
      </c>
      <c r="J24" s="352">
        <v>0</v>
      </c>
      <c r="K24" s="352">
        <v>0</v>
      </c>
      <c r="L24" s="341"/>
      <c r="M24" s="341">
        <f>SUM(N24:R24)</f>
        <v>19</v>
      </c>
      <c r="N24" s="352">
        <v>0</v>
      </c>
      <c r="O24" s="352">
        <v>0</v>
      </c>
      <c r="P24" s="341">
        <v>7</v>
      </c>
      <c r="Q24" s="341">
        <v>12</v>
      </c>
      <c r="R24" s="352">
        <v>0</v>
      </c>
      <c r="S24" s="342">
        <v>0</v>
      </c>
      <c r="T24" s="164" t="s">
        <v>58</v>
      </c>
      <c r="U24" s="164"/>
    </row>
    <row r="25" spans="1:21" s="3" customFormat="1" ht="9" customHeight="1">
      <c r="A25" s="348"/>
      <c r="B25" s="348"/>
      <c r="C25" s="348"/>
      <c r="D25" s="348"/>
      <c r="E25" s="354"/>
      <c r="F25" s="355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52"/>
      <c r="S25" s="342"/>
      <c r="T25" s="164"/>
      <c r="U25" s="164"/>
    </row>
    <row r="26" spans="1:21" s="3" customFormat="1" ht="15.75" customHeight="1">
      <c r="A26" s="348">
        <v>11</v>
      </c>
      <c r="B26" s="348"/>
      <c r="C26" s="353" t="s">
        <v>162</v>
      </c>
      <c r="D26" s="353"/>
      <c r="E26" s="354"/>
      <c r="F26" s="355">
        <f>SUM(G26:K26)</f>
        <v>222</v>
      </c>
      <c r="G26" s="352">
        <v>0</v>
      </c>
      <c r="H26" s="341">
        <v>160</v>
      </c>
      <c r="I26" s="341">
        <v>62</v>
      </c>
      <c r="J26" s="341">
        <v>0</v>
      </c>
      <c r="K26" s="352">
        <v>0</v>
      </c>
      <c r="L26" s="341"/>
      <c r="M26" s="341">
        <f>SUM(N26:R26)</f>
        <v>222</v>
      </c>
      <c r="N26" s="352">
        <v>0</v>
      </c>
      <c r="O26" s="352">
        <v>0</v>
      </c>
      <c r="P26" s="341">
        <v>160</v>
      </c>
      <c r="Q26" s="341">
        <v>62</v>
      </c>
      <c r="R26" s="352">
        <v>0</v>
      </c>
      <c r="S26" s="342">
        <v>0</v>
      </c>
      <c r="T26" s="164" t="s">
        <v>60</v>
      </c>
      <c r="U26" s="164"/>
    </row>
    <row r="27" spans="1:21" s="3" customFormat="1" ht="15.75" customHeight="1">
      <c r="A27" s="348">
        <v>12</v>
      </c>
      <c r="B27" s="348"/>
      <c r="C27" s="353" t="s">
        <v>163</v>
      </c>
      <c r="D27" s="353"/>
      <c r="E27" s="354"/>
      <c r="F27" s="355">
        <f>SUM(G27:K27)</f>
        <v>16</v>
      </c>
      <c r="G27" s="352">
        <v>0</v>
      </c>
      <c r="H27" s="341">
        <v>14</v>
      </c>
      <c r="I27" s="352">
        <v>2</v>
      </c>
      <c r="J27" s="352">
        <v>0</v>
      </c>
      <c r="K27" s="352">
        <v>0</v>
      </c>
      <c r="L27" s="341"/>
      <c r="M27" s="341">
        <f>SUM(N27:R27)</f>
        <v>16</v>
      </c>
      <c r="N27" s="352">
        <v>0</v>
      </c>
      <c r="O27" s="352">
        <v>0</v>
      </c>
      <c r="P27" s="341">
        <v>13</v>
      </c>
      <c r="Q27" s="352">
        <v>3</v>
      </c>
      <c r="R27" s="352">
        <v>0</v>
      </c>
      <c r="S27" s="342">
        <v>0</v>
      </c>
      <c r="T27" s="164" t="s">
        <v>34</v>
      </c>
      <c r="U27" s="164"/>
    </row>
    <row r="28" spans="1:21" s="3" customFormat="1" ht="15.75" customHeight="1">
      <c r="A28" s="348">
        <v>13</v>
      </c>
      <c r="B28" s="348"/>
      <c r="C28" s="356" t="s">
        <v>164</v>
      </c>
      <c r="D28" s="356"/>
      <c r="E28" s="357"/>
      <c r="F28" s="355">
        <f>SUM(G28:K28)</f>
        <v>6</v>
      </c>
      <c r="G28" s="352">
        <v>0</v>
      </c>
      <c r="H28" s="341">
        <v>2</v>
      </c>
      <c r="I28" s="341">
        <v>4</v>
      </c>
      <c r="J28" s="352">
        <v>0</v>
      </c>
      <c r="K28" s="352">
        <v>0</v>
      </c>
      <c r="L28" s="341"/>
      <c r="M28" s="341">
        <f>SUM(N28:R28)</f>
        <v>7</v>
      </c>
      <c r="N28" s="352">
        <v>0</v>
      </c>
      <c r="O28" s="352">
        <v>0</v>
      </c>
      <c r="P28" s="341">
        <v>2</v>
      </c>
      <c r="Q28" s="341">
        <v>5</v>
      </c>
      <c r="R28" s="352">
        <v>0</v>
      </c>
      <c r="S28" s="342">
        <v>0</v>
      </c>
      <c r="T28" s="164" t="s">
        <v>37</v>
      </c>
      <c r="U28" s="164"/>
    </row>
    <row r="29" spans="1:21" s="3" customFormat="1" ht="15.75" customHeight="1">
      <c r="A29" s="348">
        <v>14</v>
      </c>
      <c r="B29" s="348"/>
      <c r="C29" s="358" t="s">
        <v>165</v>
      </c>
      <c r="D29" s="358"/>
      <c r="E29" s="359"/>
      <c r="F29" s="355">
        <f>SUM(G29:K29)</f>
        <v>176</v>
      </c>
      <c r="G29" s="352">
        <v>2</v>
      </c>
      <c r="H29" s="341">
        <v>14</v>
      </c>
      <c r="I29" s="341">
        <v>159</v>
      </c>
      <c r="J29" s="341">
        <v>1</v>
      </c>
      <c r="K29" s="352">
        <v>0</v>
      </c>
      <c r="L29" s="341"/>
      <c r="M29" s="341">
        <f>SUM(N29:R29)</f>
        <v>176</v>
      </c>
      <c r="N29" s="341">
        <v>3</v>
      </c>
      <c r="O29" s="341">
        <v>0</v>
      </c>
      <c r="P29" s="341">
        <v>13</v>
      </c>
      <c r="Q29" s="341">
        <v>160</v>
      </c>
      <c r="R29" s="352">
        <v>0</v>
      </c>
      <c r="S29" s="342">
        <v>2</v>
      </c>
      <c r="T29" s="164" t="s">
        <v>38</v>
      </c>
      <c r="U29" s="164"/>
    </row>
    <row r="30" spans="1:21" s="3" customFormat="1" ht="9" customHeight="1">
      <c r="A30" s="348"/>
      <c r="B30" s="348"/>
      <c r="C30" s="348"/>
      <c r="D30" s="348"/>
      <c r="E30" s="354"/>
      <c r="F30" s="355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52"/>
      <c r="S30" s="342"/>
      <c r="T30" s="164"/>
      <c r="U30" s="164"/>
    </row>
    <row r="31" spans="1:21" s="360" customFormat="1" ht="15.75" customHeight="1">
      <c r="A31" s="337">
        <v>15</v>
      </c>
      <c r="B31" s="337"/>
      <c r="C31" s="346" t="s">
        <v>166</v>
      </c>
      <c r="D31" s="346"/>
      <c r="E31" s="291"/>
      <c r="F31" s="338">
        <f aca="true" t="shared" si="1" ref="F31:S31">SUM(F32:F34)</f>
        <v>272</v>
      </c>
      <c r="G31" s="339">
        <f t="shared" si="1"/>
        <v>0</v>
      </c>
      <c r="H31" s="340">
        <f t="shared" si="1"/>
        <v>77</v>
      </c>
      <c r="I31" s="340">
        <f t="shared" si="1"/>
        <v>194</v>
      </c>
      <c r="J31" s="340">
        <f t="shared" si="1"/>
        <v>1</v>
      </c>
      <c r="K31" s="339">
        <f t="shared" si="1"/>
        <v>0</v>
      </c>
      <c r="L31" s="340">
        <f t="shared" si="1"/>
        <v>0</v>
      </c>
      <c r="M31" s="340">
        <f t="shared" si="1"/>
        <v>272</v>
      </c>
      <c r="N31" s="340">
        <f t="shared" si="1"/>
        <v>6</v>
      </c>
      <c r="O31" s="340">
        <f t="shared" si="1"/>
        <v>0</v>
      </c>
      <c r="P31" s="340">
        <f t="shared" si="1"/>
        <v>75</v>
      </c>
      <c r="Q31" s="340">
        <f t="shared" si="1"/>
        <v>191</v>
      </c>
      <c r="R31" s="339">
        <f t="shared" si="1"/>
        <v>0</v>
      </c>
      <c r="S31" s="347">
        <f t="shared" si="1"/>
        <v>0</v>
      </c>
      <c r="T31" s="182" t="s">
        <v>39</v>
      </c>
      <c r="U31" s="182"/>
    </row>
    <row r="32" spans="1:21" s="3" customFormat="1" ht="15.75" customHeight="1">
      <c r="A32" s="348">
        <v>16</v>
      </c>
      <c r="B32" s="348"/>
      <c r="C32" s="349" t="s">
        <v>167</v>
      </c>
      <c r="D32" s="349"/>
      <c r="E32" s="350"/>
      <c r="F32" s="355">
        <f>SUM(G32:K32)</f>
        <v>0</v>
      </c>
      <c r="G32" s="352">
        <v>0</v>
      </c>
      <c r="H32" s="341">
        <v>0</v>
      </c>
      <c r="I32" s="352">
        <v>0</v>
      </c>
      <c r="J32" s="352">
        <v>0</v>
      </c>
      <c r="K32" s="352">
        <v>0</v>
      </c>
      <c r="L32" s="341"/>
      <c r="M32" s="341">
        <f>SUM(N32:R32)</f>
        <v>0</v>
      </c>
      <c r="N32" s="352">
        <v>0</v>
      </c>
      <c r="O32" s="352">
        <v>0</v>
      </c>
      <c r="P32" s="341">
        <v>0</v>
      </c>
      <c r="Q32" s="352">
        <v>0</v>
      </c>
      <c r="R32" s="352">
        <v>0</v>
      </c>
      <c r="S32" s="342">
        <v>0</v>
      </c>
      <c r="T32" s="164" t="s">
        <v>66</v>
      </c>
      <c r="U32" s="164"/>
    </row>
    <row r="33" spans="1:21" s="3" customFormat="1" ht="15.75" customHeight="1">
      <c r="A33" s="348">
        <v>17</v>
      </c>
      <c r="B33" s="348"/>
      <c r="C33" s="353" t="s">
        <v>168</v>
      </c>
      <c r="D33" s="353"/>
      <c r="E33" s="354"/>
      <c r="F33" s="355">
        <f>SUM(G33:K33)</f>
        <v>250</v>
      </c>
      <c r="G33" s="352">
        <v>0</v>
      </c>
      <c r="H33" s="341">
        <v>69</v>
      </c>
      <c r="I33" s="341">
        <v>180</v>
      </c>
      <c r="J33" s="341">
        <v>1</v>
      </c>
      <c r="K33" s="352">
        <v>0</v>
      </c>
      <c r="L33" s="341"/>
      <c r="M33" s="341">
        <f>SUM(N33:R33)</f>
        <v>250</v>
      </c>
      <c r="N33" s="341">
        <v>6</v>
      </c>
      <c r="O33" s="341">
        <v>0</v>
      </c>
      <c r="P33" s="341">
        <v>67</v>
      </c>
      <c r="Q33" s="341">
        <v>177</v>
      </c>
      <c r="R33" s="352">
        <v>0</v>
      </c>
      <c r="S33" s="342">
        <v>0</v>
      </c>
      <c r="T33" s="164" t="s">
        <v>68</v>
      </c>
      <c r="U33" s="164"/>
    </row>
    <row r="34" spans="1:21" s="3" customFormat="1" ht="15.75" customHeight="1">
      <c r="A34" s="348">
        <v>18</v>
      </c>
      <c r="B34" s="348"/>
      <c r="C34" s="349" t="s">
        <v>169</v>
      </c>
      <c r="D34" s="349"/>
      <c r="E34" s="350"/>
      <c r="F34" s="355">
        <f>SUM(G34:K34)</f>
        <v>22</v>
      </c>
      <c r="G34" s="352">
        <v>0</v>
      </c>
      <c r="H34" s="341">
        <v>8</v>
      </c>
      <c r="I34" s="341">
        <v>14</v>
      </c>
      <c r="J34" s="352">
        <v>0</v>
      </c>
      <c r="K34" s="352">
        <v>0</v>
      </c>
      <c r="L34" s="341"/>
      <c r="M34" s="341">
        <f>SUM(N34:R34)</f>
        <v>22</v>
      </c>
      <c r="N34" s="352">
        <v>0</v>
      </c>
      <c r="O34" s="352">
        <v>0</v>
      </c>
      <c r="P34" s="341">
        <v>8</v>
      </c>
      <c r="Q34" s="341">
        <v>14</v>
      </c>
      <c r="R34" s="352">
        <v>0</v>
      </c>
      <c r="S34" s="342">
        <v>0</v>
      </c>
      <c r="T34" s="164" t="s">
        <v>70</v>
      </c>
      <c r="U34" s="164"/>
    </row>
    <row r="35" spans="1:21" s="3" customFormat="1" ht="15.75" customHeight="1">
      <c r="A35" s="348">
        <v>19</v>
      </c>
      <c r="B35" s="348"/>
      <c r="C35" s="349" t="s">
        <v>170</v>
      </c>
      <c r="D35" s="349"/>
      <c r="E35" s="350"/>
      <c r="F35" s="355">
        <f>SUM(G35:K35)</f>
        <v>425</v>
      </c>
      <c r="G35" s="352">
        <v>1</v>
      </c>
      <c r="H35" s="341">
        <v>301</v>
      </c>
      <c r="I35" s="341">
        <v>122</v>
      </c>
      <c r="J35" s="341">
        <v>1</v>
      </c>
      <c r="K35" s="352">
        <v>0</v>
      </c>
      <c r="L35" s="341"/>
      <c r="M35" s="341">
        <f>SUM(N35:R35)</f>
        <v>425</v>
      </c>
      <c r="N35" s="352">
        <v>3</v>
      </c>
      <c r="O35" s="341">
        <v>0</v>
      </c>
      <c r="P35" s="341">
        <v>299</v>
      </c>
      <c r="Q35" s="341">
        <v>123</v>
      </c>
      <c r="R35" s="352">
        <v>0</v>
      </c>
      <c r="S35" s="342">
        <v>0</v>
      </c>
      <c r="T35" s="164" t="s">
        <v>72</v>
      </c>
      <c r="U35" s="164"/>
    </row>
    <row r="36" spans="5:21" s="255" customFormat="1" ht="9" customHeight="1">
      <c r="E36" s="334"/>
      <c r="F36" s="361"/>
      <c r="G36" s="361"/>
      <c r="H36" s="361"/>
      <c r="I36" s="361"/>
      <c r="J36" s="361"/>
      <c r="K36" s="361"/>
      <c r="T36" s="362"/>
      <c r="U36" s="73"/>
    </row>
    <row r="37" spans="1:21" s="177" customFormat="1" ht="15.75" customHeight="1">
      <c r="A37" s="337"/>
      <c r="B37" s="337"/>
      <c r="C37" s="115" t="s">
        <v>242</v>
      </c>
      <c r="D37" s="115"/>
      <c r="E37" s="363" t="s">
        <v>156</v>
      </c>
      <c r="F37" s="338">
        <v>1318</v>
      </c>
      <c r="G37" s="340">
        <v>4</v>
      </c>
      <c r="H37" s="340">
        <v>792</v>
      </c>
      <c r="I37" s="340">
        <v>517</v>
      </c>
      <c r="J37" s="340">
        <v>5</v>
      </c>
      <c r="K37" s="364">
        <v>0</v>
      </c>
      <c r="L37" s="340"/>
      <c r="M37" s="340">
        <v>1317</v>
      </c>
      <c r="N37" s="340">
        <v>14</v>
      </c>
      <c r="O37" s="340">
        <v>1</v>
      </c>
      <c r="P37" s="340">
        <v>784</v>
      </c>
      <c r="Q37" s="340">
        <v>517</v>
      </c>
      <c r="R37" s="340">
        <v>1</v>
      </c>
      <c r="S37" s="340">
        <v>1</v>
      </c>
      <c r="T37" s="222" t="s">
        <v>66</v>
      </c>
      <c r="U37" s="171" t="s">
        <v>243</v>
      </c>
    </row>
    <row r="38" spans="1:21" s="1" customFormat="1" ht="7.5" customHeight="1" thickBot="1">
      <c r="A38" s="365"/>
      <c r="B38" s="365"/>
      <c r="C38" s="365"/>
      <c r="D38" s="365"/>
      <c r="E38" s="366"/>
      <c r="F38" s="367"/>
      <c r="G38" s="367"/>
      <c r="H38" s="367"/>
      <c r="I38" s="367"/>
      <c r="J38" s="367"/>
      <c r="K38" s="367"/>
      <c r="M38" s="365"/>
      <c r="N38" s="365"/>
      <c r="O38" s="365"/>
      <c r="P38" s="365"/>
      <c r="Q38" s="365"/>
      <c r="R38" s="365"/>
      <c r="S38" s="365"/>
      <c r="T38" s="368"/>
      <c r="U38" s="369"/>
    </row>
    <row r="39" spans="1:18" ht="19.5" customHeight="1" thickTop="1">
      <c r="A39" s="370" t="s">
        <v>171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M39" s="271" t="s">
        <v>172</v>
      </c>
      <c r="N39" s="271"/>
      <c r="O39" s="271"/>
      <c r="P39" s="271"/>
      <c r="Q39" s="271"/>
      <c r="R39" s="271"/>
    </row>
    <row r="101" spans="1:23" s="1" customFormat="1" ht="24" customHeight="1" hidden="1">
      <c r="A101" s="22"/>
      <c r="B101" s="22"/>
      <c r="C101" s="10"/>
      <c r="D101" s="10"/>
      <c r="E101" s="22"/>
      <c r="F101" s="302" t="s">
        <v>244</v>
      </c>
      <c r="G101" s="303"/>
      <c r="H101" s="303"/>
      <c r="I101" s="303"/>
      <c r="J101" s="303"/>
      <c r="K101" s="303"/>
      <c r="L101" s="304"/>
      <c r="M101" s="305" t="s">
        <v>238</v>
      </c>
      <c r="N101" s="305"/>
      <c r="O101" s="305"/>
      <c r="P101" s="305"/>
      <c r="Q101" s="306"/>
      <c r="S101" s="11"/>
      <c r="T101" s="11"/>
      <c r="U101" s="11"/>
      <c r="V101" s="11"/>
      <c r="W101" s="11"/>
    </row>
    <row r="102" spans="3:23" s="1" customFormat="1" ht="6.75" customHeight="1" hidden="1">
      <c r="C102" s="11"/>
      <c r="D102" s="11"/>
      <c r="F102" s="307"/>
      <c r="G102" s="308"/>
      <c r="H102" s="309"/>
      <c r="I102" s="309"/>
      <c r="J102" s="309"/>
      <c r="K102" s="309"/>
      <c r="L102" s="16"/>
      <c r="M102" s="308"/>
      <c r="N102" s="309"/>
      <c r="O102" s="309"/>
      <c r="P102" s="309"/>
      <c r="Q102" s="309"/>
      <c r="R102" s="310"/>
      <c r="S102" s="11"/>
      <c r="T102" s="11"/>
      <c r="U102" s="11"/>
      <c r="V102" s="11"/>
      <c r="W102" s="11"/>
    </row>
    <row r="103" spans="2:17" s="1" customFormat="1" ht="16.5" customHeight="1" hidden="1">
      <c r="B103" s="272"/>
      <c r="C103" s="272"/>
      <c r="D103" s="272"/>
      <c r="E103" s="272"/>
      <c r="G103" s="311"/>
      <c r="H103" s="233" t="s">
        <v>135</v>
      </c>
      <c r="I103" s="233"/>
      <c r="J103" s="233"/>
      <c r="K103" s="233"/>
      <c r="L103" s="274"/>
      <c r="M103" s="275" t="s">
        <v>136</v>
      </c>
      <c r="N103" s="275"/>
      <c r="O103" s="234" t="s">
        <v>109</v>
      </c>
      <c r="P103" s="306"/>
      <c r="Q103" s="306"/>
    </row>
    <row r="104" spans="19:21" s="1" customFormat="1" ht="21.75" customHeight="1" hidden="1" thickBot="1">
      <c r="S104" s="312" t="s">
        <v>137</v>
      </c>
      <c r="T104" s="312"/>
      <c r="U104" s="312"/>
    </row>
    <row r="105" spans="1:21" ht="19.5" customHeight="1" hidden="1" thickTop="1">
      <c r="A105" s="25" t="s">
        <v>138</v>
      </c>
      <c r="B105" s="25"/>
      <c r="C105" s="25"/>
      <c r="D105" s="25"/>
      <c r="E105" s="26"/>
      <c r="F105" s="313"/>
      <c r="G105" s="314" t="s">
        <v>139</v>
      </c>
      <c r="H105" s="314"/>
      <c r="I105" s="314"/>
      <c r="J105" s="314"/>
      <c r="K105" s="315"/>
      <c r="M105" s="30"/>
      <c r="N105" s="314" t="s">
        <v>140</v>
      </c>
      <c r="O105" s="314"/>
      <c r="P105" s="314"/>
      <c r="Q105" s="314"/>
      <c r="R105" s="315"/>
      <c r="S105" s="316" t="s">
        <v>141</v>
      </c>
      <c r="T105" s="317" t="s">
        <v>142</v>
      </c>
      <c r="U105" s="318"/>
    </row>
    <row r="106" spans="1:21" ht="24" customHeight="1" hidden="1">
      <c r="A106" s="34"/>
      <c r="B106" s="34"/>
      <c r="C106" s="34"/>
      <c r="D106" s="34"/>
      <c r="E106" s="35"/>
      <c r="F106" s="44" t="s">
        <v>143</v>
      </c>
      <c r="G106" s="44" t="s">
        <v>144</v>
      </c>
      <c r="H106" s="319" t="s">
        <v>145</v>
      </c>
      <c r="I106" s="320"/>
      <c r="J106" s="321" t="s">
        <v>146</v>
      </c>
      <c r="K106" s="322" t="s">
        <v>147</v>
      </c>
      <c r="M106" s="43" t="s">
        <v>143</v>
      </c>
      <c r="N106" s="322" t="s">
        <v>148</v>
      </c>
      <c r="O106" s="321" t="s">
        <v>239</v>
      </c>
      <c r="P106" s="37" t="s">
        <v>149</v>
      </c>
      <c r="Q106" s="39"/>
      <c r="R106" s="323" t="s">
        <v>150</v>
      </c>
      <c r="S106" s="324"/>
      <c r="T106" s="44"/>
      <c r="U106" s="45"/>
    </row>
    <row r="107" spans="1:21" ht="19.5" customHeight="1" hidden="1">
      <c r="A107" s="53"/>
      <c r="B107" s="53"/>
      <c r="C107" s="53"/>
      <c r="D107" s="53"/>
      <c r="E107" s="54"/>
      <c r="F107" s="44"/>
      <c r="G107" s="44"/>
      <c r="H107" s="325" t="s">
        <v>151</v>
      </c>
      <c r="I107" s="325" t="s">
        <v>152</v>
      </c>
      <c r="J107" s="326"/>
      <c r="K107" s="327"/>
      <c r="M107" s="43"/>
      <c r="N107" s="327"/>
      <c r="O107" s="326"/>
      <c r="P107" s="325" t="s">
        <v>153</v>
      </c>
      <c r="Q107" s="325" t="s">
        <v>154</v>
      </c>
      <c r="R107" s="328"/>
      <c r="S107" s="328"/>
      <c r="T107" s="44"/>
      <c r="U107" s="45"/>
    </row>
    <row r="108" spans="1:21" ht="15.75" customHeight="1" hidden="1">
      <c r="A108" s="329"/>
      <c r="B108" s="329"/>
      <c r="C108" s="329"/>
      <c r="D108" s="329"/>
      <c r="E108" s="330"/>
      <c r="F108" s="329"/>
      <c r="G108" s="329"/>
      <c r="H108" s="331"/>
      <c r="I108" s="331"/>
      <c r="J108" s="329"/>
      <c r="K108" s="329"/>
      <c r="M108" s="329"/>
      <c r="N108" s="329"/>
      <c r="O108" s="332"/>
      <c r="P108" s="331"/>
      <c r="Q108" s="331"/>
      <c r="R108" s="329"/>
      <c r="S108" s="329"/>
      <c r="T108" s="333"/>
      <c r="U108" s="329"/>
    </row>
    <row r="109" spans="1:21" s="22" customFormat="1" ht="15.75" customHeight="1" hidden="1">
      <c r="A109" s="254"/>
      <c r="B109" s="254"/>
      <c r="C109" s="71" t="s">
        <v>173</v>
      </c>
      <c r="D109" s="71"/>
      <c r="E109" s="334" t="s">
        <v>156</v>
      </c>
      <c r="F109" s="76">
        <v>1778</v>
      </c>
      <c r="G109" s="79">
        <v>0</v>
      </c>
      <c r="H109" s="76">
        <v>1116</v>
      </c>
      <c r="I109" s="76">
        <v>624</v>
      </c>
      <c r="J109" s="76">
        <v>38</v>
      </c>
      <c r="K109" s="79">
        <v>0</v>
      </c>
      <c r="L109" s="76"/>
      <c r="M109" s="76">
        <v>1778</v>
      </c>
      <c r="N109" s="76">
        <v>16</v>
      </c>
      <c r="O109" s="76">
        <v>5</v>
      </c>
      <c r="P109" s="76">
        <v>1124</v>
      </c>
      <c r="Q109" s="76">
        <v>633</v>
      </c>
      <c r="R109" s="79">
        <v>0</v>
      </c>
      <c r="S109" s="79">
        <v>0</v>
      </c>
      <c r="T109" s="253" t="s">
        <v>58</v>
      </c>
      <c r="U109" s="72" t="s">
        <v>35</v>
      </c>
    </row>
    <row r="110" spans="1:21" s="131" customFormat="1" ht="15.75" customHeight="1" hidden="1">
      <c r="A110" s="335"/>
      <c r="B110" s="335"/>
      <c r="C110" s="335"/>
      <c r="D110" s="163" t="s">
        <v>60</v>
      </c>
      <c r="E110" s="285"/>
      <c r="F110" s="166">
        <v>1636</v>
      </c>
      <c r="G110" s="287">
        <v>0</v>
      </c>
      <c r="H110" s="286">
        <v>1052</v>
      </c>
      <c r="I110" s="286">
        <v>571</v>
      </c>
      <c r="J110" s="286">
        <v>13</v>
      </c>
      <c r="K110" s="287">
        <v>0</v>
      </c>
      <c r="L110" s="286"/>
      <c r="M110" s="286">
        <v>1633</v>
      </c>
      <c r="N110" s="286">
        <v>18</v>
      </c>
      <c r="O110" s="286">
        <v>15</v>
      </c>
      <c r="P110" s="286">
        <v>1046</v>
      </c>
      <c r="Q110" s="286">
        <v>554</v>
      </c>
      <c r="R110" s="287">
        <v>0</v>
      </c>
      <c r="S110" s="336">
        <v>3</v>
      </c>
      <c r="T110" s="215" t="s">
        <v>60</v>
      </c>
      <c r="U110" s="163"/>
    </row>
    <row r="111" spans="1:21" s="131" customFormat="1" ht="15.75" customHeight="1" hidden="1">
      <c r="A111" s="335"/>
      <c r="B111" s="335"/>
      <c r="C111" s="335"/>
      <c r="D111" s="163" t="s">
        <v>34</v>
      </c>
      <c r="E111" s="285"/>
      <c r="F111" s="166">
        <v>1651</v>
      </c>
      <c r="G111" s="287">
        <v>3</v>
      </c>
      <c r="H111" s="286">
        <v>1039</v>
      </c>
      <c r="I111" s="286">
        <v>600</v>
      </c>
      <c r="J111" s="286">
        <v>9</v>
      </c>
      <c r="K111" s="287">
        <f>K115+K132</f>
        <v>0</v>
      </c>
      <c r="L111" s="286"/>
      <c r="M111" s="286">
        <v>1653</v>
      </c>
      <c r="N111" s="286">
        <v>9</v>
      </c>
      <c r="O111" s="286">
        <v>10</v>
      </c>
      <c r="P111" s="286">
        <v>1035</v>
      </c>
      <c r="Q111" s="286">
        <v>598</v>
      </c>
      <c r="R111" s="287">
        <v>1</v>
      </c>
      <c r="S111" s="336">
        <v>1</v>
      </c>
      <c r="T111" s="215" t="s">
        <v>34</v>
      </c>
      <c r="U111" s="163"/>
    </row>
    <row r="112" spans="1:21" s="131" customFormat="1" ht="15.75" customHeight="1" hidden="1">
      <c r="A112" s="335"/>
      <c r="B112" s="335"/>
      <c r="C112" s="335"/>
      <c r="D112" s="163" t="s">
        <v>37</v>
      </c>
      <c r="E112" s="285"/>
      <c r="F112" s="166">
        <v>1763</v>
      </c>
      <c r="G112" s="287">
        <v>1</v>
      </c>
      <c r="H112" s="287">
        <v>1124</v>
      </c>
      <c r="I112" s="287">
        <v>630</v>
      </c>
      <c r="J112" s="287">
        <v>8</v>
      </c>
      <c r="K112" s="287">
        <v>0</v>
      </c>
      <c r="L112" s="286">
        <f>L114+L131</f>
        <v>0</v>
      </c>
      <c r="M112" s="286">
        <v>1761</v>
      </c>
      <c r="N112" s="286">
        <v>11</v>
      </c>
      <c r="O112" s="286">
        <v>15</v>
      </c>
      <c r="P112" s="286">
        <v>1111</v>
      </c>
      <c r="Q112" s="286">
        <v>622</v>
      </c>
      <c r="R112" s="286">
        <v>2</v>
      </c>
      <c r="S112" s="286">
        <v>2</v>
      </c>
      <c r="T112" s="215" t="s">
        <v>37</v>
      </c>
      <c r="U112" s="163"/>
    </row>
    <row r="113" spans="1:21" s="3" customFormat="1" ht="15.75" customHeight="1" hidden="1">
      <c r="A113" s="337"/>
      <c r="B113" s="337"/>
      <c r="C113" s="337"/>
      <c r="D113" s="172" t="s">
        <v>38</v>
      </c>
      <c r="E113" s="291"/>
      <c r="F113" s="338"/>
      <c r="G113" s="339"/>
      <c r="H113" s="339"/>
      <c r="I113" s="339"/>
      <c r="J113" s="339"/>
      <c r="K113" s="339"/>
      <c r="L113" s="340"/>
      <c r="M113" s="340"/>
      <c r="N113" s="340"/>
      <c r="O113" s="340"/>
      <c r="P113" s="340"/>
      <c r="Q113" s="340"/>
      <c r="R113" s="340"/>
      <c r="S113" s="340"/>
      <c r="T113" s="222" t="s">
        <v>38</v>
      </c>
      <c r="U113" s="344"/>
    </row>
    <row r="114" spans="1:21" s="3" customFormat="1" ht="18" customHeight="1" hidden="1">
      <c r="A114" s="337"/>
      <c r="B114" s="337"/>
      <c r="C114" s="337"/>
      <c r="D114" s="337"/>
      <c r="E114" s="291"/>
      <c r="F114" s="338"/>
      <c r="G114" s="340"/>
      <c r="H114" s="340"/>
      <c r="I114" s="340"/>
      <c r="J114" s="340"/>
      <c r="K114" s="340"/>
      <c r="L114" s="341"/>
      <c r="M114" s="341"/>
      <c r="N114" s="341"/>
      <c r="O114" s="341"/>
      <c r="P114" s="341"/>
      <c r="Q114" s="341"/>
      <c r="R114" s="341"/>
      <c r="S114" s="342"/>
      <c r="T114" s="343"/>
      <c r="U114" s="344"/>
    </row>
    <row r="115" spans="1:21" s="3" customFormat="1" ht="15.75" customHeight="1" hidden="1">
      <c r="A115" s="345">
        <v>1</v>
      </c>
      <c r="B115" s="345"/>
      <c r="C115" s="346" t="s">
        <v>157</v>
      </c>
      <c r="D115" s="346"/>
      <c r="E115" s="291"/>
      <c r="F115" s="338"/>
      <c r="G115" s="339"/>
      <c r="H115" s="340"/>
      <c r="I115" s="340"/>
      <c r="J115" s="340"/>
      <c r="K115" s="339"/>
      <c r="L115" s="341"/>
      <c r="M115" s="340"/>
      <c r="N115" s="340"/>
      <c r="O115" s="340"/>
      <c r="P115" s="340"/>
      <c r="Q115" s="340"/>
      <c r="R115" s="339"/>
      <c r="S115" s="347"/>
      <c r="T115" s="222"/>
      <c r="U115" s="182" t="s">
        <v>40</v>
      </c>
    </row>
    <row r="116" spans="1:21" s="3" customFormat="1" ht="15.75" customHeight="1" hidden="1">
      <c r="A116" s="348">
        <v>2</v>
      </c>
      <c r="B116" s="348"/>
      <c r="C116" s="349" t="s">
        <v>158</v>
      </c>
      <c r="D116" s="349"/>
      <c r="E116" s="350"/>
      <c r="F116" s="351"/>
      <c r="G116" s="352"/>
      <c r="H116" s="352"/>
      <c r="I116" s="352"/>
      <c r="J116" s="352"/>
      <c r="K116" s="352"/>
      <c r="L116" s="341"/>
      <c r="M116" s="352"/>
      <c r="N116" s="352"/>
      <c r="O116" s="352"/>
      <c r="P116" s="352"/>
      <c r="Q116" s="352"/>
      <c r="R116" s="352"/>
      <c r="S116" s="342"/>
      <c r="T116" s="343"/>
      <c r="U116" s="164" t="s">
        <v>42</v>
      </c>
    </row>
    <row r="117" spans="1:21" s="3" customFormat="1" ht="15.75" customHeight="1" hidden="1">
      <c r="A117" s="348">
        <v>3</v>
      </c>
      <c r="B117" s="348"/>
      <c r="C117" s="353" t="s">
        <v>159</v>
      </c>
      <c r="D117" s="353"/>
      <c r="E117" s="354"/>
      <c r="F117" s="355"/>
      <c r="G117" s="352"/>
      <c r="H117" s="341"/>
      <c r="I117" s="341"/>
      <c r="J117" s="352"/>
      <c r="K117" s="352"/>
      <c r="L117" s="341"/>
      <c r="M117" s="341"/>
      <c r="N117" s="352"/>
      <c r="O117" s="352"/>
      <c r="P117" s="341"/>
      <c r="Q117" s="341"/>
      <c r="R117" s="352"/>
      <c r="S117" s="342"/>
      <c r="T117" s="343"/>
      <c r="U117" s="164" t="s">
        <v>44</v>
      </c>
    </row>
    <row r="118" spans="1:21" s="3" customFormat="1" ht="15.75" customHeight="1" hidden="1">
      <c r="A118" s="348">
        <v>4</v>
      </c>
      <c r="B118" s="348"/>
      <c r="C118" s="349" t="s">
        <v>160</v>
      </c>
      <c r="D118" s="349"/>
      <c r="E118" s="350"/>
      <c r="F118" s="355"/>
      <c r="G118" s="352"/>
      <c r="H118" s="341"/>
      <c r="I118" s="341"/>
      <c r="J118" s="352"/>
      <c r="K118" s="352"/>
      <c r="L118" s="341"/>
      <c r="M118" s="341"/>
      <c r="N118" s="352"/>
      <c r="O118" s="352"/>
      <c r="P118" s="341"/>
      <c r="Q118" s="341"/>
      <c r="R118" s="352"/>
      <c r="S118" s="342"/>
      <c r="T118" s="343"/>
      <c r="U118" s="164" t="s">
        <v>46</v>
      </c>
    </row>
    <row r="119" spans="1:21" s="3" customFormat="1" ht="15.75" customHeight="1" hidden="1">
      <c r="A119" s="348">
        <v>5</v>
      </c>
      <c r="B119" s="348"/>
      <c r="C119" s="353" t="s">
        <v>57</v>
      </c>
      <c r="D119" s="353"/>
      <c r="E119" s="354"/>
      <c r="F119" s="355"/>
      <c r="G119" s="352"/>
      <c r="H119" s="341"/>
      <c r="I119" s="341"/>
      <c r="J119" s="352"/>
      <c r="K119" s="352"/>
      <c r="L119" s="341"/>
      <c r="M119" s="341"/>
      <c r="N119" s="352"/>
      <c r="O119" s="341"/>
      <c r="P119" s="341"/>
      <c r="Q119" s="341"/>
      <c r="R119" s="352"/>
      <c r="S119" s="342"/>
      <c r="T119" s="343"/>
      <c r="U119" s="164" t="s">
        <v>48</v>
      </c>
    </row>
    <row r="120" spans="1:21" s="3" customFormat="1" ht="16.5" customHeight="1" hidden="1">
      <c r="A120" s="348"/>
      <c r="B120" s="348"/>
      <c r="C120" s="348"/>
      <c r="D120" s="348"/>
      <c r="E120" s="354"/>
      <c r="F120" s="355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52"/>
      <c r="S120" s="342"/>
      <c r="T120" s="343"/>
      <c r="U120" s="164"/>
    </row>
    <row r="121" spans="1:21" s="3" customFormat="1" ht="15.75" customHeight="1" hidden="1">
      <c r="A121" s="348">
        <v>6</v>
      </c>
      <c r="B121" s="348"/>
      <c r="C121" s="353" t="s">
        <v>161</v>
      </c>
      <c r="D121" s="353"/>
      <c r="E121" s="354"/>
      <c r="F121" s="355"/>
      <c r="G121" s="352"/>
      <c r="H121" s="352"/>
      <c r="I121" s="341"/>
      <c r="J121" s="352"/>
      <c r="K121" s="352"/>
      <c r="L121" s="341"/>
      <c r="M121" s="341"/>
      <c r="N121" s="352"/>
      <c r="O121" s="352"/>
      <c r="P121" s="352"/>
      <c r="Q121" s="341"/>
      <c r="R121" s="352"/>
      <c r="S121" s="342"/>
      <c r="T121" s="343"/>
      <c r="U121" s="164" t="s">
        <v>50</v>
      </c>
    </row>
    <row r="122" spans="1:21" s="3" customFormat="1" ht="15.75" customHeight="1" hidden="1">
      <c r="A122" s="348">
        <v>7</v>
      </c>
      <c r="B122" s="348"/>
      <c r="C122" s="353" t="s">
        <v>62</v>
      </c>
      <c r="D122" s="353"/>
      <c r="E122" s="354"/>
      <c r="F122" s="355"/>
      <c r="G122" s="352"/>
      <c r="H122" s="352"/>
      <c r="I122" s="341"/>
      <c r="J122" s="341"/>
      <c r="K122" s="352"/>
      <c r="L122" s="341"/>
      <c r="M122" s="341"/>
      <c r="N122" s="341"/>
      <c r="O122" s="341"/>
      <c r="P122" s="341"/>
      <c r="Q122" s="341"/>
      <c r="R122" s="352"/>
      <c r="S122" s="342"/>
      <c r="T122" s="343"/>
      <c r="U122" s="164" t="s">
        <v>52</v>
      </c>
    </row>
    <row r="123" spans="1:21" s="3" customFormat="1" ht="15.75" customHeight="1" hidden="1">
      <c r="A123" s="348">
        <v>8</v>
      </c>
      <c r="B123" s="348"/>
      <c r="C123" s="353" t="s">
        <v>45</v>
      </c>
      <c r="D123" s="353"/>
      <c r="E123" s="354"/>
      <c r="F123" s="355"/>
      <c r="G123" s="352"/>
      <c r="H123" s="341"/>
      <c r="I123" s="352"/>
      <c r="J123" s="352"/>
      <c r="K123" s="352"/>
      <c r="L123" s="341"/>
      <c r="M123" s="341"/>
      <c r="N123" s="352"/>
      <c r="O123" s="352"/>
      <c r="P123" s="341"/>
      <c r="Q123" s="352"/>
      <c r="R123" s="352"/>
      <c r="S123" s="342"/>
      <c r="T123" s="343"/>
      <c r="U123" s="164" t="s">
        <v>54</v>
      </c>
    </row>
    <row r="124" spans="1:21" s="3" customFormat="1" ht="15.75" customHeight="1" hidden="1">
      <c r="A124" s="348">
        <v>9</v>
      </c>
      <c r="B124" s="348"/>
      <c r="C124" s="353" t="s">
        <v>63</v>
      </c>
      <c r="D124" s="353"/>
      <c r="E124" s="354"/>
      <c r="F124" s="351"/>
      <c r="G124" s="352"/>
      <c r="H124" s="341"/>
      <c r="I124" s="352"/>
      <c r="J124" s="352"/>
      <c r="K124" s="352"/>
      <c r="L124" s="341"/>
      <c r="M124" s="352"/>
      <c r="N124" s="352"/>
      <c r="O124" s="352"/>
      <c r="P124" s="352"/>
      <c r="Q124" s="352"/>
      <c r="R124" s="352"/>
      <c r="S124" s="342"/>
      <c r="T124" s="343"/>
      <c r="U124" s="164" t="s">
        <v>56</v>
      </c>
    </row>
    <row r="125" spans="1:21" s="3" customFormat="1" ht="15.75" customHeight="1" hidden="1">
      <c r="A125" s="348">
        <v>10</v>
      </c>
      <c r="B125" s="348"/>
      <c r="C125" s="353" t="s">
        <v>61</v>
      </c>
      <c r="D125" s="353"/>
      <c r="E125" s="354"/>
      <c r="F125" s="355"/>
      <c r="G125" s="352"/>
      <c r="H125" s="352"/>
      <c r="I125" s="341"/>
      <c r="J125" s="352"/>
      <c r="K125" s="352"/>
      <c r="L125" s="341"/>
      <c r="M125" s="341"/>
      <c r="N125" s="352"/>
      <c r="O125" s="352"/>
      <c r="P125" s="341"/>
      <c r="Q125" s="341"/>
      <c r="R125" s="352"/>
      <c r="S125" s="342"/>
      <c r="T125" s="343"/>
      <c r="U125" s="164" t="s">
        <v>58</v>
      </c>
    </row>
    <row r="126" spans="1:21" s="3" customFormat="1" ht="16.5" customHeight="1" hidden="1">
      <c r="A126" s="348"/>
      <c r="B126" s="348"/>
      <c r="C126" s="348"/>
      <c r="D126" s="348"/>
      <c r="E126" s="354"/>
      <c r="F126" s="355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52"/>
      <c r="S126" s="342"/>
      <c r="T126" s="343"/>
      <c r="U126" s="164"/>
    </row>
    <row r="127" spans="1:21" s="3" customFormat="1" ht="15.75" customHeight="1" hidden="1">
      <c r="A127" s="348">
        <v>11</v>
      </c>
      <c r="B127" s="348"/>
      <c r="C127" s="353" t="s">
        <v>162</v>
      </c>
      <c r="D127" s="353"/>
      <c r="E127" s="354"/>
      <c r="F127" s="355"/>
      <c r="G127" s="352"/>
      <c r="H127" s="341"/>
      <c r="I127" s="341"/>
      <c r="J127" s="341"/>
      <c r="K127" s="352"/>
      <c r="L127" s="341"/>
      <c r="M127" s="341"/>
      <c r="N127" s="352"/>
      <c r="O127" s="352"/>
      <c r="P127" s="341"/>
      <c r="Q127" s="341"/>
      <c r="R127" s="352"/>
      <c r="S127" s="342"/>
      <c r="T127" s="343"/>
      <c r="U127" s="164" t="s">
        <v>60</v>
      </c>
    </row>
    <row r="128" spans="1:21" s="3" customFormat="1" ht="15.75" customHeight="1" hidden="1">
      <c r="A128" s="348">
        <v>12</v>
      </c>
      <c r="B128" s="348"/>
      <c r="C128" s="353" t="s">
        <v>163</v>
      </c>
      <c r="D128" s="353"/>
      <c r="E128" s="354"/>
      <c r="F128" s="355"/>
      <c r="G128" s="352"/>
      <c r="H128" s="341"/>
      <c r="I128" s="352"/>
      <c r="J128" s="352"/>
      <c r="K128" s="352"/>
      <c r="L128" s="341"/>
      <c r="M128" s="341"/>
      <c r="N128" s="352"/>
      <c r="O128" s="352"/>
      <c r="P128" s="341"/>
      <c r="Q128" s="352"/>
      <c r="R128" s="352"/>
      <c r="S128" s="342"/>
      <c r="T128" s="343"/>
      <c r="U128" s="164" t="s">
        <v>34</v>
      </c>
    </row>
    <row r="129" spans="1:21" s="3" customFormat="1" ht="15.75" customHeight="1" hidden="1">
      <c r="A129" s="348">
        <v>13</v>
      </c>
      <c r="B129" s="348"/>
      <c r="C129" s="356" t="s">
        <v>164</v>
      </c>
      <c r="D129" s="356"/>
      <c r="E129" s="357"/>
      <c r="F129" s="355"/>
      <c r="G129" s="352"/>
      <c r="H129" s="341"/>
      <c r="I129" s="341"/>
      <c r="J129" s="352"/>
      <c r="K129" s="352"/>
      <c r="L129" s="341"/>
      <c r="M129" s="341"/>
      <c r="N129" s="352"/>
      <c r="O129" s="352"/>
      <c r="P129" s="341"/>
      <c r="Q129" s="341"/>
      <c r="R129" s="352"/>
      <c r="S129" s="342"/>
      <c r="T129" s="343"/>
      <c r="U129" s="164" t="s">
        <v>37</v>
      </c>
    </row>
    <row r="130" spans="1:21" s="3" customFormat="1" ht="15.75" customHeight="1" hidden="1">
      <c r="A130" s="348">
        <v>14</v>
      </c>
      <c r="B130" s="348"/>
      <c r="C130" s="358" t="s">
        <v>165</v>
      </c>
      <c r="D130" s="358"/>
      <c r="E130" s="359"/>
      <c r="F130" s="355"/>
      <c r="G130" s="352"/>
      <c r="H130" s="341"/>
      <c r="I130" s="341"/>
      <c r="J130" s="341"/>
      <c r="K130" s="352"/>
      <c r="L130" s="341"/>
      <c r="M130" s="341"/>
      <c r="N130" s="341"/>
      <c r="O130" s="341"/>
      <c r="P130" s="341"/>
      <c r="Q130" s="341"/>
      <c r="R130" s="352"/>
      <c r="S130" s="342"/>
      <c r="T130" s="343"/>
      <c r="U130" s="164" t="s">
        <v>38</v>
      </c>
    </row>
    <row r="131" spans="1:21" s="3" customFormat="1" ht="16.5" customHeight="1" hidden="1">
      <c r="A131" s="348"/>
      <c r="B131" s="348"/>
      <c r="C131" s="348"/>
      <c r="D131" s="348"/>
      <c r="E131" s="354"/>
      <c r="F131" s="355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52"/>
      <c r="S131" s="342"/>
      <c r="T131" s="343"/>
      <c r="U131" s="164"/>
    </row>
    <row r="132" spans="1:21" s="360" customFormat="1" ht="15.75" customHeight="1" hidden="1">
      <c r="A132" s="337">
        <v>15</v>
      </c>
      <c r="B132" s="337"/>
      <c r="C132" s="346" t="s">
        <v>166</v>
      </c>
      <c r="D132" s="346"/>
      <c r="E132" s="291"/>
      <c r="F132" s="338"/>
      <c r="G132" s="339"/>
      <c r="H132" s="340"/>
      <c r="I132" s="340"/>
      <c r="J132" s="340"/>
      <c r="K132" s="339"/>
      <c r="L132" s="340"/>
      <c r="M132" s="340"/>
      <c r="N132" s="340"/>
      <c r="O132" s="340"/>
      <c r="P132" s="340"/>
      <c r="Q132" s="340"/>
      <c r="R132" s="339"/>
      <c r="S132" s="347"/>
      <c r="T132" s="222"/>
      <c r="U132" s="182" t="s">
        <v>39</v>
      </c>
    </row>
    <row r="133" spans="1:21" s="3" customFormat="1" ht="15.75" customHeight="1" hidden="1">
      <c r="A133" s="348">
        <v>16</v>
      </c>
      <c r="B133" s="348"/>
      <c r="C133" s="349" t="s">
        <v>167</v>
      </c>
      <c r="D133" s="349"/>
      <c r="E133" s="350"/>
      <c r="F133" s="355"/>
      <c r="G133" s="352"/>
      <c r="H133" s="341"/>
      <c r="I133" s="352"/>
      <c r="J133" s="352"/>
      <c r="K133" s="352"/>
      <c r="L133" s="341"/>
      <c r="M133" s="341"/>
      <c r="N133" s="352"/>
      <c r="O133" s="352"/>
      <c r="P133" s="341"/>
      <c r="Q133" s="352"/>
      <c r="R133" s="352"/>
      <c r="S133" s="342"/>
      <c r="T133" s="343"/>
      <c r="U133" s="164" t="s">
        <v>66</v>
      </c>
    </row>
    <row r="134" spans="1:21" s="3" customFormat="1" ht="15.75" customHeight="1" hidden="1">
      <c r="A134" s="348">
        <v>17</v>
      </c>
      <c r="B134" s="348"/>
      <c r="C134" s="353" t="s">
        <v>168</v>
      </c>
      <c r="D134" s="353"/>
      <c r="E134" s="354"/>
      <c r="F134" s="355"/>
      <c r="G134" s="352"/>
      <c r="H134" s="341"/>
      <c r="I134" s="341"/>
      <c r="J134" s="341"/>
      <c r="K134" s="352"/>
      <c r="L134" s="341"/>
      <c r="M134" s="341"/>
      <c r="N134" s="341"/>
      <c r="O134" s="341"/>
      <c r="P134" s="341"/>
      <c r="Q134" s="341"/>
      <c r="R134" s="352"/>
      <c r="S134" s="342"/>
      <c r="T134" s="343"/>
      <c r="U134" s="164" t="s">
        <v>68</v>
      </c>
    </row>
    <row r="135" spans="1:21" s="3" customFormat="1" ht="15.75" customHeight="1" hidden="1">
      <c r="A135" s="348">
        <v>18</v>
      </c>
      <c r="B135" s="348"/>
      <c r="C135" s="349" t="s">
        <v>169</v>
      </c>
      <c r="D135" s="349"/>
      <c r="E135" s="350"/>
      <c r="F135" s="355"/>
      <c r="G135" s="352"/>
      <c r="H135" s="341"/>
      <c r="I135" s="341"/>
      <c r="J135" s="352"/>
      <c r="K135" s="352"/>
      <c r="L135" s="341"/>
      <c r="M135" s="341"/>
      <c r="N135" s="352"/>
      <c r="O135" s="352"/>
      <c r="P135" s="341"/>
      <c r="Q135" s="341"/>
      <c r="R135" s="352"/>
      <c r="S135" s="342"/>
      <c r="T135" s="343"/>
      <c r="U135" s="164" t="s">
        <v>70</v>
      </c>
    </row>
    <row r="136" spans="1:21" s="3" customFormat="1" ht="15.75" customHeight="1" hidden="1">
      <c r="A136" s="348">
        <v>19</v>
      </c>
      <c r="B136" s="348"/>
      <c r="C136" s="349" t="s">
        <v>170</v>
      </c>
      <c r="D136" s="349"/>
      <c r="E136" s="350"/>
      <c r="F136" s="355"/>
      <c r="G136" s="352"/>
      <c r="H136" s="341"/>
      <c r="I136" s="341"/>
      <c r="J136" s="341"/>
      <c r="K136" s="352"/>
      <c r="L136" s="341"/>
      <c r="M136" s="341"/>
      <c r="N136" s="352"/>
      <c r="O136" s="341"/>
      <c r="P136" s="341"/>
      <c r="Q136" s="341"/>
      <c r="R136" s="352"/>
      <c r="S136" s="342"/>
      <c r="T136" s="343"/>
      <c r="U136" s="164" t="s">
        <v>72</v>
      </c>
    </row>
    <row r="137" spans="1:21" s="1" customFormat="1" ht="15.75" customHeight="1" hidden="1" thickBot="1">
      <c r="A137" s="365"/>
      <c r="B137" s="365"/>
      <c r="C137" s="365"/>
      <c r="D137" s="365"/>
      <c r="E137" s="366"/>
      <c r="F137" s="367"/>
      <c r="G137" s="367"/>
      <c r="H137" s="367"/>
      <c r="I137" s="367"/>
      <c r="J137" s="367"/>
      <c r="K137" s="367"/>
      <c r="M137" s="365"/>
      <c r="N137" s="365"/>
      <c r="O137" s="365"/>
      <c r="P137" s="365"/>
      <c r="Q137" s="365"/>
      <c r="R137" s="365"/>
      <c r="S137" s="365"/>
      <c r="T137" s="368"/>
      <c r="U137" s="369"/>
    </row>
    <row r="138" spans="1:18" ht="19.5" customHeight="1" hidden="1" thickTop="1">
      <c r="A138" s="370" t="s">
        <v>171</v>
      </c>
      <c r="B138" s="370"/>
      <c r="C138" s="370"/>
      <c r="D138" s="370"/>
      <c r="E138" s="370"/>
      <c r="F138" s="370"/>
      <c r="G138" s="370"/>
      <c r="H138" s="370"/>
      <c r="I138" s="370"/>
      <c r="J138" s="370"/>
      <c r="K138" s="370"/>
      <c r="M138" s="271" t="s">
        <v>172</v>
      </c>
      <c r="N138" s="271"/>
      <c r="O138" s="271"/>
      <c r="P138" s="271"/>
      <c r="Q138" s="271"/>
      <c r="R138" s="271"/>
    </row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</sheetData>
  <mergeCells count="87">
    <mergeCell ref="C135:E135"/>
    <mergeCell ref="C136:E136"/>
    <mergeCell ref="A138:K138"/>
    <mergeCell ref="M138:R138"/>
    <mergeCell ref="C130:E130"/>
    <mergeCell ref="C132:D132"/>
    <mergeCell ref="C133:E133"/>
    <mergeCell ref="C134:D134"/>
    <mergeCell ref="C125:D125"/>
    <mergeCell ref="C127:D127"/>
    <mergeCell ref="C128:D128"/>
    <mergeCell ref="C129:E129"/>
    <mergeCell ref="C121:D121"/>
    <mergeCell ref="C122:D122"/>
    <mergeCell ref="C123:D123"/>
    <mergeCell ref="C124:D124"/>
    <mergeCell ref="C116:E116"/>
    <mergeCell ref="C117:D117"/>
    <mergeCell ref="C118:E118"/>
    <mergeCell ref="C119:D119"/>
    <mergeCell ref="P106:Q106"/>
    <mergeCell ref="R106:R107"/>
    <mergeCell ref="C109:D109"/>
    <mergeCell ref="C115:D115"/>
    <mergeCell ref="K106:K107"/>
    <mergeCell ref="M106:M107"/>
    <mergeCell ref="N106:N107"/>
    <mergeCell ref="O106:O107"/>
    <mergeCell ref="S104:U104"/>
    <mergeCell ref="A105:E107"/>
    <mergeCell ref="G105:J105"/>
    <mergeCell ref="N105:Q105"/>
    <mergeCell ref="S105:S107"/>
    <mergeCell ref="T105:U107"/>
    <mergeCell ref="F106:F107"/>
    <mergeCell ref="G106:G107"/>
    <mergeCell ref="H106:I106"/>
    <mergeCell ref="J106:J107"/>
    <mergeCell ref="F101:K101"/>
    <mergeCell ref="M101:Q101"/>
    <mergeCell ref="H103:K103"/>
    <mergeCell ref="M103:N103"/>
    <mergeCell ref="O103:Q103"/>
    <mergeCell ref="T5:U7"/>
    <mergeCell ref="G6:G7"/>
    <mergeCell ref="J6:J7"/>
    <mergeCell ref="K6:K7"/>
    <mergeCell ref="M6:M7"/>
    <mergeCell ref="S5:S7"/>
    <mergeCell ref="N6:N7"/>
    <mergeCell ref="O6:O7"/>
    <mergeCell ref="F1:K1"/>
    <mergeCell ref="N5:Q5"/>
    <mergeCell ref="H6:I6"/>
    <mergeCell ref="P6:Q6"/>
    <mergeCell ref="M3:N3"/>
    <mergeCell ref="O3:Q3"/>
    <mergeCell ref="F6:F7"/>
    <mergeCell ref="H3:K3"/>
    <mergeCell ref="M1:Q1"/>
    <mergeCell ref="G5:J5"/>
    <mergeCell ref="C9:D9"/>
    <mergeCell ref="C14:D14"/>
    <mergeCell ref="S4:U4"/>
    <mergeCell ref="A39:K39"/>
    <mergeCell ref="M39:R39"/>
    <mergeCell ref="R6:R7"/>
    <mergeCell ref="A5:E7"/>
    <mergeCell ref="C15:E15"/>
    <mergeCell ref="C16:D16"/>
    <mergeCell ref="C17:E17"/>
    <mergeCell ref="C18:D18"/>
    <mergeCell ref="C20:D20"/>
    <mergeCell ref="C21:D21"/>
    <mergeCell ref="C22:D22"/>
    <mergeCell ref="C23:D23"/>
    <mergeCell ref="C24:D24"/>
    <mergeCell ref="C26:D26"/>
    <mergeCell ref="C27:D27"/>
    <mergeCell ref="C37:D37"/>
    <mergeCell ref="C28:E28"/>
    <mergeCell ref="C34:E34"/>
    <mergeCell ref="C35:E35"/>
    <mergeCell ref="C29:E29"/>
    <mergeCell ref="C31:D31"/>
    <mergeCell ref="C32:E32"/>
    <mergeCell ref="C33:D33"/>
  </mergeCells>
  <printOptions/>
  <pageMargins left="0.69" right="0.2" top="0.92" bottom="0" header="8.14" footer="0.5118110236220472"/>
  <pageSetup horizontalDpi="600" verticalDpi="600" orientation="portrait" paperSize="9" scale="85"/>
  <colBreaks count="1" manualBreakCount="1">
    <brk id="1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L1">
      <selection activeCell="AK8" sqref="AK8"/>
    </sheetView>
  </sheetViews>
  <sheetFormatPr defaultColWidth="8.796875" defaultRowHeight="14.25"/>
  <cols>
    <col min="1" max="1" width="3.59765625" style="410" customWidth="1"/>
    <col min="2" max="2" width="22.59765625" style="0" hidden="1" customWidth="1"/>
    <col min="3" max="3" width="1" style="0" customWidth="1"/>
    <col min="4" max="4" width="4.3984375" style="0" customWidth="1"/>
    <col min="5" max="5" width="11.8984375" style="0" customWidth="1"/>
    <col min="6" max="6" width="0.59375" style="0" customWidth="1"/>
    <col min="7" max="7" width="14.59765625" style="0" customWidth="1"/>
    <col min="8" max="8" width="14.09765625" style="0" customWidth="1"/>
    <col min="9" max="9" width="14.5" style="0" customWidth="1"/>
    <col min="10" max="10" width="14.3984375" style="0" customWidth="1"/>
    <col min="11" max="11" width="14.59765625" style="0" customWidth="1"/>
    <col min="12" max="12" width="14.09765625" style="0" customWidth="1"/>
    <col min="13" max="13" width="0.8984375" style="0" customWidth="1"/>
    <col min="14" max="14" width="15.8984375" style="0" customWidth="1"/>
    <col min="15" max="15" width="16" style="0" customWidth="1"/>
    <col min="16" max="16" width="17.59765625" style="0" customWidth="1"/>
    <col min="17" max="17" width="17.09765625" style="0" customWidth="1"/>
    <col min="18" max="18" width="16.59765625" style="0" customWidth="1"/>
    <col min="19" max="19" width="18.09765625" style="0" customWidth="1"/>
    <col min="20" max="20" width="6.59765625" style="0" customWidth="1"/>
    <col min="21" max="21" width="9.09765625" style="0" customWidth="1"/>
    <col min="22" max="16384" width="8.8984375" style="0" customWidth="1"/>
  </cols>
  <sheetData>
    <row r="1" spans="1:16" s="1" customFormat="1" ht="18" customHeight="1">
      <c r="A1" s="272"/>
      <c r="B1" s="272" t="s">
        <v>245</v>
      </c>
      <c r="D1" s="272"/>
      <c r="E1" s="101"/>
      <c r="F1" s="101"/>
      <c r="I1" s="372" t="s">
        <v>246</v>
      </c>
      <c r="J1" s="275" t="s">
        <v>247</v>
      </c>
      <c r="K1" s="275"/>
      <c r="L1" s="275"/>
      <c r="M1" s="274"/>
      <c r="N1" s="233" t="s">
        <v>248</v>
      </c>
      <c r="O1" s="233"/>
      <c r="P1" s="373" t="s">
        <v>249</v>
      </c>
    </row>
    <row r="2" spans="1:20" s="1" customFormat="1" ht="21.75" customHeight="1" thickBot="1">
      <c r="A2" s="272"/>
      <c r="B2" s="1" t="s">
        <v>250</v>
      </c>
      <c r="T2" s="374" t="s">
        <v>251</v>
      </c>
    </row>
    <row r="3" spans="1:20" ht="20.25" customHeight="1" thickTop="1">
      <c r="A3" s="375" t="s">
        <v>252</v>
      </c>
      <c r="B3" s="376"/>
      <c r="C3" s="376"/>
      <c r="D3" s="376"/>
      <c r="E3" s="376"/>
      <c r="F3" s="377"/>
      <c r="G3" s="316" t="s">
        <v>253</v>
      </c>
      <c r="H3" s="28" t="s">
        <v>254</v>
      </c>
      <c r="I3" s="28"/>
      <c r="J3" s="28"/>
      <c r="K3" s="28" t="s">
        <v>255</v>
      </c>
      <c r="L3" s="318"/>
      <c r="N3" s="378" t="s">
        <v>256</v>
      </c>
      <c r="O3" s="28"/>
      <c r="P3" s="379" t="s">
        <v>257</v>
      </c>
      <c r="Q3" s="380" t="s">
        <v>258</v>
      </c>
      <c r="R3" s="381"/>
      <c r="S3" s="382"/>
      <c r="T3" s="318" t="s">
        <v>259</v>
      </c>
    </row>
    <row r="4" spans="1:20" ht="2.25" customHeight="1">
      <c r="A4" s="383"/>
      <c r="B4" s="383"/>
      <c r="C4" s="383"/>
      <c r="D4" s="383"/>
      <c r="E4" s="383"/>
      <c r="F4" s="384"/>
      <c r="G4" s="324"/>
      <c r="H4" s="385" t="s">
        <v>193</v>
      </c>
      <c r="I4" s="385" t="s">
        <v>260</v>
      </c>
      <c r="J4" s="385" t="s">
        <v>261</v>
      </c>
      <c r="K4" s="385" t="s">
        <v>193</v>
      </c>
      <c r="L4" s="386" t="s">
        <v>262</v>
      </c>
      <c r="N4" s="387" t="s">
        <v>263</v>
      </c>
      <c r="O4" s="55" t="s">
        <v>261</v>
      </c>
      <c r="P4" s="388"/>
      <c r="Q4" s="386" t="s">
        <v>264</v>
      </c>
      <c r="R4" s="44" t="s">
        <v>265</v>
      </c>
      <c r="S4" s="389" t="s">
        <v>266</v>
      </c>
      <c r="T4" s="45"/>
    </row>
    <row r="5" spans="1:20" ht="20.25" customHeight="1">
      <c r="A5" s="390"/>
      <c r="B5" s="390"/>
      <c r="C5" s="390"/>
      <c r="D5" s="390"/>
      <c r="E5" s="390"/>
      <c r="F5" s="52"/>
      <c r="G5" s="328"/>
      <c r="H5" s="55"/>
      <c r="I5" s="55"/>
      <c r="J5" s="55"/>
      <c r="K5" s="55"/>
      <c r="L5" s="328"/>
      <c r="N5" s="391"/>
      <c r="O5" s="44"/>
      <c r="P5" s="392"/>
      <c r="Q5" s="328"/>
      <c r="R5" s="44"/>
      <c r="S5" s="392"/>
      <c r="T5" s="45"/>
    </row>
    <row r="6" spans="1:20" ht="10.5" customHeight="1">
      <c r="A6" s="329"/>
      <c r="B6" s="329"/>
      <c r="C6" s="329"/>
      <c r="D6" s="329"/>
      <c r="E6" s="329"/>
      <c r="F6" s="330"/>
      <c r="G6" s="329"/>
      <c r="H6" s="329"/>
      <c r="I6" s="329"/>
      <c r="J6" s="329"/>
      <c r="K6" s="329"/>
      <c r="L6" s="329"/>
      <c r="N6" s="331"/>
      <c r="O6" s="329"/>
      <c r="P6" s="329"/>
      <c r="Q6" s="329"/>
      <c r="R6" s="329"/>
      <c r="S6" s="329"/>
      <c r="T6" s="333"/>
    </row>
    <row r="7" spans="1:20" s="3" customFormat="1" ht="16.5" customHeight="1">
      <c r="A7" s="393"/>
      <c r="B7" s="394"/>
      <c r="C7" s="395" t="s">
        <v>267</v>
      </c>
      <c r="D7" s="395"/>
      <c r="E7" s="289"/>
      <c r="F7" s="220"/>
      <c r="G7" s="338">
        <v>392</v>
      </c>
      <c r="H7" s="340">
        <v>324</v>
      </c>
      <c r="I7" s="340">
        <v>299</v>
      </c>
      <c r="J7" s="340">
        <v>25</v>
      </c>
      <c r="K7" s="340">
        <v>361</v>
      </c>
      <c r="L7" s="340">
        <v>335</v>
      </c>
      <c r="M7" s="341"/>
      <c r="N7" s="339">
        <v>186</v>
      </c>
      <c r="O7" s="339">
        <v>28</v>
      </c>
      <c r="P7" s="339">
        <v>353</v>
      </c>
      <c r="Q7" s="339">
        <v>7</v>
      </c>
      <c r="R7" s="339">
        <v>7</v>
      </c>
      <c r="S7" s="347">
        <v>12</v>
      </c>
      <c r="T7" s="396" t="s">
        <v>268</v>
      </c>
    </row>
    <row r="8" spans="1:21" s="3" customFormat="1" ht="16.5" customHeight="1">
      <c r="A8" s="393" t="s">
        <v>269</v>
      </c>
      <c r="B8" s="394"/>
      <c r="C8" s="394"/>
      <c r="D8" s="397" t="s">
        <v>270</v>
      </c>
      <c r="E8" s="353"/>
      <c r="F8" s="398"/>
      <c r="G8" s="355">
        <v>209</v>
      </c>
      <c r="H8" s="341">
        <v>179</v>
      </c>
      <c r="I8" s="341">
        <v>168</v>
      </c>
      <c r="J8" s="341">
        <v>11</v>
      </c>
      <c r="K8" s="341">
        <v>227</v>
      </c>
      <c r="L8" s="341">
        <v>215</v>
      </c>
      <c r="M8" s="341"/>
      <c r="N8" s="352">
        <v>182</v>
      </c>
      <c r="O8" s="352">
        <v>13</v>
      </c>
      <c r="P8" s="352">
        <v>160</v>
      </c>
      <c r="Q8" s="352" t="s">
        <v>174</v>
      </c>
      <c r="R8" s="352">
        <v>2</v>
      </c>
      <c r="S8" s="342">
        <v>7</v>
      </c>
      <c r="T8" s="399">
        <v>1</v>
      </c>
      <c r="U8" s="400"/>
    </row>
    <row r="9" spans="1:21" s="3" customFormat="1" ht="16.5" customHeight="1">
      <c r="A9" s="393" t="s">
        <v>271</v>
      </c>
      <c r="B9" s="394"/>
      <c r="C9" s="394"/>
      <c r="D9" s="397" t="s">
        <v>272</v>
      </c>
      <c r="E9" s="397"/>
      <c r="F9" s="398"/>
      <c r="G9" s="355">
        <v>42</v>
      </c>
      <c r="H9" s="341">
        <v>29</v>
      </c>
      <c r="I9" s="341">
        <v>27</v>
      </c>
      <c r="J9" s="341">
        <v>2</v>
      </c>
      <c r="K9" s="341">
        <v>36</v>
      </c>
      <c r="L9" s="341">
        <v>33</v>
      </c>
      <c r="M9" s="341"/>
      <c r="N9" s="352">
        <v>4</v>
      </c>
      <c r="O9" s="352">
        <v>3</v>
      </c>
      <c r="P9" s="352">
        <v>35</v>
      </c>
      <c r="Q9" s="352" t="s">
        <v>174</v>
      </c>
      <c r="R9" s="352" t="s">
        <v>174</v>
      </c>
      <c r="S9" s="342">
        <v>1</v>
      </c>
      <c r="T9" s="399">
        <v>2</v>
      </c>
      <c r="U9" s="400"/>
    </row>
    <row r="10" spans="1:21" s="3" customFormat="1" ht="16.5" customHeight="1">
      <c r="A10" s="393" t="s">
        <v>273</v>
      </c>
      <c r="B10" s="394"/>
      <c r="C10" s="394"/>
      <c r="D10" s="401" t="s">
        <v>274</v>
      </c>
      <c r="E10" s="402"/>
      <c r="F10" s="398"/>
      <c r="G10" s="355">
        <v>20</v>
      </c>
      <c r="H10" s="341">
        <v>67</v>
      </c>
      <c r="I10" s="341">
        <v>62</v>
      </c>
      <c r="J10" s="341">
        <v>5</v>
      </c>
      <c r="K10" s="341">
        <v>60</v>
      </c>
      <c r="L10" s="341">
        <v>54</v>
      </c>
      <c r="M10" s="341"/>
      <c r="N10" s="352" t="s">
        <v>175</v>
      </c>
      <c r="O10" s="403">
        <v>6</v>
      </c>
      <c r="P10" s="352">
        <v>27</v>
      </c>
      <c r="Q10" s="352" t="s">
        <v>175</v>
      </c>
      <c r="R10" s="352">
        <v>2</v>
      </c>
      <c r="S10" s="352" t="s">
        <v>175</v>
      </c>
      <c r="T10" s="399">
        <v>3</v>
      </c>
      <c r="U10" s="400"/>
    </row>
    <row r="11" spans="1:21" s="3" customFormat="1" ht="16.5" customHeight="1">
      <c r="A11" s="393" t="s">
        <v>275</v>
      </c>
      <c r="B11" s="394"/>
      <c r="C11" s="394"/>
      <c r="D11" s="397" t="s">
        <v>276</v>
      </c>
      <c r="E11" s="397"/>
      <c r="F11" s="398"/>
      <c r="G11" s="355">
        <v>121</v>
      </c>
      <c r="H11" s="341">
        <v>49</v>
      </c>
      <c r="I11" s="341">
        <v>42</v>
      </c>
      <c r="J11" s="341">
        <v>7</v>
      </c>
      <c r="K11" s="341">
        <v>39</v>
      </c>
      <c r="L11" s="341">
        <v>33</v>
      </c>
      <c r="M11" s="341"/>
      <c r="N11" s="352" t="s">
        <v>176</v>
      </c>
      <c r="O11" s="352">
        <v>6</v>
      </c>
      <c r="P11" s="352">
        <v>131</v>
      </c>
      <c r="Q11" s="352">
        <v>7</v>
      </c>
      <c r="R11" s="352">
        <v>3</v>
      </c>
      <c r="S11" s="342">
        <v>4</v>
      </c>
      <c r="T11" s="399">
        <v>4</v>
      </c>
      <c r="U11" s="400"/>
    </row>
    <row r="12" spans="1:20" ht="10.5" customHeight="1" thickBot="1">
      <c r="A12" s="404"/>
      <c r="B12" s="405"/>
      <c r="C12" s="405"/>
      <c r="D12" s="405"/>
      <c r="E12" s="405"/>
      <c r="F12" s="406"/>
      <c r="G12" s="119"/>
      <c r="H12" s="119"/>
      <c r="I12" s="119"/>
      <c r="J12" s="119"/>
      <c r="K12" s="119"/>
      <c r="L12" s="119"/>
      <c r="N12" s="119"/>
      <c r="O12" s="119"/>
      <c r="P12" s="119"/>
      <c r="Q12" s="119"/>
      <c r="R12" s="119"/>
      <c r="S12" s="119"/>
      <c r="T12" s="407"/>
    </row>
    <row r="13" spans="1:11" ht="15" thickTop="1">
      <c r="A13" s="408"/>
      <c r="B13" s="98"/>
      <c r="C13" s="98"/>
      <c r="D13" s="98"/>
      <c r="E13" s="98"/>
      <c r="F13" s="98"/>
      <c r="K13" s="409"/>
    </row>
    <row r="14" spans="1:11" ht="14.25">
      <c r="A14" s="408"/>
      <c r="B14" s="98"/>
      <c r="C14" s="98"/>
      <c r="D14" s="98"/>
      <c r="E14" s="98"/>
      <c r="F14" s="98"/>
      <c r="K14" s="409"/>
    </row>
    <row r="15" spans="1:11" ht="14.25">
      <c r="A15" s="408"/>
      <c r="B15" s="98"/>
      <c r="C15" s="98"/>
      <c r="D15" s="98"/>
      <c r="E15" s="98"/>
      <c r="F15" s="98"/>
      <c r="K15" s="409"/>
    </row>
    <row r="16" spans="1:11" ht="14.25">
      <c r="A16" s="408"/>
      <c r="B16" s="98"/>
      <c r="C16" s="98"/>
      <c r="D16" s="98"/>
      <c r="E16" s="98"/>
      <c r="F16" s="98"/>
      <c r="K16" s="409"/>
    </row>
    <row r="17" spans="1:11" ht="14.25">
      <c r="A17" s="408"/>
      <c r="B17" s="98"/>
      <c r="C17" s="98"/>
      <c r="D17" s="98"/>
      <c r="E17" s="98"/>
      <c r="F17" s="98"/>
      <c r="K17" s="409"/>
    </row>
    <row r="18" spans="1:11" ht="14.25">
      <c r="A18" s="408"/>
      <c r="B18" s="98"/>
      <c r="C18" s="98"/>
      <c r="D18" s="98"/>
      <c r="E18" s="98"/>
      <c r="F18" s="98"/>
      <c r="K18" s="409"/>
    </row>
    <row r="19" spans="1:11" ht="14.25">
      <c r="A19" s="408"/>
      <c r="B19" s="98"/>
      <c r="C19" s="98"/>
      <c r="D19" s="98"/>
      <c r="E19" s="98"/>
      <c r="F19" s="98"/>
      <c r="K19" s="409"/>
    </row>
    <row r="20" ht="14.25">
      <c r="K20" s="409"/>
    </row>
    <row r="21" ht="14.25">
      <c r="K21" s="409"/>
    </row>
    <row r="22" ht="14.25">
      <c r="K22" s="409"/>
    </row>
    <row r="23" ht="14.25">
      <c r="K23" s="409"/>
    </row>
    <row r="24" ht="14.25">
      <c r="K24" s="409"/>
    </row>
    <row r="25" ht="14.25">
      <c r="K25" s="409"/>
    </row>
    <row r="26" ht="14.25">
      <c r="K26" s="409"/>
    </row>
    <row r="27" ht="14.25">
      <c r="K27" s="409"/>
    </row>
    <row r="28" ht="14.25">
      <c r="K28" s="409"/>
    </row>
    <row r="29" ht="14.25">
      <c r="K29" s="409"/>
    </row>
    <row r="30" ht="14.25">
      <c r="K30" s="409"/>
    </row>
    <row r="31" ht="14.25">
      <c r="K31" s="409"/>
    </row>
  </sheetData>
  <mergeCells count="25">
    <mergeCell ref="N4:N5"/>
    <mergeCell ref="E1:F1"/>
    <mergeCell ref="D10:E10"/>
    <mergeCell ref="A3:F5"/>
    <mergeCell ref="K3:L3"/>
    <mergeCell ref="H3:J3"/>
    <mergeCell ref="G3:G5"/>
    <mergeCell ref="H4:H5"/>
    <mergeCell ref="I4:I5"/>
    <mergeCell ref="J4:J5"/>
    <mergeCell ref="K4:K5"/>
    <mergeCell ref="L4:L5"/>
    <mergeCell ref="D8:E8"/>
    <mergeCell ref="D11:E11"/>
    <mergeCell ref="D9:E9"/>
    <mergeCell ref="J1:L1"/>
    <mergeCell ref="N1:O1"/>
    <mergeCell ref="T3:T5"/>
    <mergeCell ref="N3:O3"/>
    <mergeCell ref="O4:O5"/>
    <mergeCell ref="P3:P5"/>
    <mergeCell ref="Q3:S3"/>
    <mergeCell ref="Q4:Q5"/>
    <mergeCell ref="R4:R5"/>
    <mergeCell ref="S4:S5"/>
  </mergeCells>
  <printOptions/>
  <pageMargins left="0.74" right="0.2" top="1.06" bottom="0" header="3.61" footer="0.5118110236220472"/>
  <pageSetup horizontalDpi="600" verticalDpi="600" orientation="portrait" paperSize="9" scale="86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2006-12-28T05:04:00Z</dcterms:created>
  <dcterms:modified xsi:type="dcterms:W3CDTF">2006-12-28T05:04:07Z</dcterms:modified>
  <cp:category/>
  <cp:version/>
  <cp:contentType/>
  <cp:contentStatus/>
</cp:coreProperties>
</file>