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5360" windowHeight="8250" tabRatio="389" activeTab="1"/>
  </bookViews>
  <sheets>
    <sheet name="①大会申込登録" sheetId="1" r:id="rId1"/>
    <sheet name="男子申込一覧表" sheetId="2" r:id="rId2"/>
    <sheet name="女子申込一覧表" sheetId="3" r:id="rId3"/>
  </sheets>
  <definedNames>
    <definedName name="_xlnm.Print_Area" localSheetId="0">'①大会申込登録'!$N$51:$R$77</definedName>
    <definedName name="_xlnm.Print_Area" localSheetId="2">'女子申込一覧表'!$E$1:$DA$94</definedName>
    <definedName name="_xlnm.Print_Area" localSheetId="1">'男子申込一覧表'!$A$1:$BM$95</definedName>
    <definedName name="_xlnm.Print_Titles" localSheetId="2">'女子申込一覧表'!$E:$E</definedName>
    <definedName name="_xlnm.Print_Titles" localSheetId="1">'男子申込一覧表'!$E:$E</definedName>
  </definedNames>
  <calcPr fullCalcOnLoad="1"/>
</workbook>
</file>

<file path=xl/sharedStrings.xml><?xml version="1.0" encoding="utf-8"?>
<sst xmlns="http://schemas.openxmlformats.org/spreadsheetml/2006/main" count="485" uniqueCount="204">
  <si>
    <t>ｴﾝﾄﾘｰ　(2）　</t>
  </si>
  <si>
    <t>ｴﾝﾄﾘｰﾀｲﾑ　(2)</t>
  </si>
  <si>
    <t>ｴﾝﾄﾘｰ　(3）　</t>
  </si>
  <si>
    <t>ｴﾝﾄﾘｰﾀｲﾑ　(3)</t>
  </si>
  <si>
    <t>ｴﾝﾄﾘｰ　(4）　</t>
  </si>
  <si>
    <t>ｴﾝﾄﾘｰﾀｲﾑ　(4)</t>
  </si>
  <si>
    <t>ｴﾝﾄﾘｰ　(5）　</t>
  </si>
  <si>
    <t>ｴﾝﾄﾘｰﾀｲﾑ　(5)</t>
  </si>
  <si>
    <t>出場申込一覧表</t>
  </si>
  <si>
    <t>団体名</t>
  </si>
  <si>
    <t>県コード</t>
  </si>
  <si>
    <t>代表者名</t>
  </si>
  <si>
    <t>㊞</t>
  </si>
  <si>
    <t>団体コード</t>
  </si>
  <si>
    <t>所在地</t>
  </si>
  <si>
    <t>カナ略称</t>
  </si>
  <si>
    <t>申込責任者</t>
  </si>
  <si>
    <t>㊞</t>
  </si>
  <si>
    <t>団体名略称</t>
  </si>
  <si>
    <t>男子</t>
  </si>
  <si>
    <t>電話</t>
  </si>
  <si>
    <t>学種</t>
  </si>
  <si>
    <t>背番号</t>
  </si>
  <si>
    <t>ﾌﾘｶﾞﾅ</t>
  </si>
  <si>
    <t>選手氏名</t>
  </si>
  <si>
    <t>日水連登録番号</t>
  </si>
  <si>
    <t>学年　　　年齢</t>
  </si>
  <si>
    <t>クラス　性別</t>
  </si>
  <si>
    <t>ｴﾝﾄﾘｰ　(1）　</t>
  </si>
  <si>
    <t>10</t>
  </si>
  <si>
    <t>ｴﾝﾄﾘｰﾀｲﾑ　(1)</t>
  </si>
  <si>
    <t>12</t>
  </si>
  <si>
    <t>種目</t>
  </si>
  <si>
    <t>ｴﾝﾄﾘｰ　(6）　</t>
  </si>
  <si>
    <t>ｴﾝﾄﾘｰﾀｲﾑ　(6)</t>
  </si>
  <si>
    <t>ｴﾝﾄﾘｰ　(7）　</t>
  </si>
  <si>
    <t>ｴﾝﾄﾘｰﾀｲﾑ　(7)</t>
  </si>
  <si>
    <t>ｴﾝﾄﾘｰ　(8）　</t>
  </si>
  <si>
    <t>ｴﾝﾄﾘｰﾀｲﾑ　(8)</t>
  </si>
  <si>
    <t>競技会名</t>
  </si>
  <si>
    <t>クラス</t>
  </si>
  <si>
    <t>01</t>
  </si>
  <si>
    <t>02</t>
  </si>
  <si>
    <t>代表者名</t>
  </si>
  <si>
    <t>03</t>
  </si>
  <si>
    <t>04</t>
  </si>
  <si>
    <t>05</t>
  </si>
  <si>
    <t>06</t>
  </si>
  <si>
    <t>07</t>
  </si>
  <si>
    <t>08</t>
  </si>
  <si>
    <t>09</t>
  </si>
  <si>
    <t>11</t>
  </si>
  <si>
    <t>大会申込金</t>
  </si>
  <si>
    <t>13</t>
  </si>
  <si>
    <t>個人申込金</t>
  </si>
  <si>
    <t>14</t>
  </si>
  <si>
    <t>リレー申込金</t>
  </si>
  <si>
    <t>15</t>
  </si>
  <si>
    <t>大会申込明細一覧表　　　（様式Ｂ）</t>
  </si>
  <si>
    <t>大会名</t>
  </si>
  <si>
    <t>団体番号</t>
  </si>
  <si>
    <t>FAX</t>
  </si>
  <si>
    <t>帯同競技役員</t>
  </si>
  <si>
    <t>氏名</t>
  </si>
  <si>
    <t>委嘱状送付先</t>
  </si>
  <si>
    <t>申込金明細</t>
  </si>
  <si>
    <t>申込種目数</t>
  </si>
  <si>
    <t>女子</t>
  </si>
  <si>
    <t>リレー</t>
  </si>
  <si>
    <t>記録入プログラム</t>
  </si>
  <si>
    <t>合　　　　　　計</t>
  </si>
  <si>
    <t>クラス</t>
  </si>
  <si>
    <t>距離</t>
  </si>
  <si>
    <t>0050m</t>
  </si>
  <si>
    <t>0200m</t>
  </si>
  <si>
    <t>1:自由形</t>
  </si>
  <si>
    <t>2:背泳ぎ</t>
  </si>
  <si>
    <t>3:平泳ぎ</t>
  </si>
  <si>
    <t>4:ﾊﾞﾀﾌﾗｲ</t>
  </si>
  <si>
    <t>6:リレー</t>
  </si>
  <si>
    <t>7:ﾒﾄﾞﾘﾚｰ</t>
  </si>
  <si>
    <t>生年月日（西暦月日）</t>
  </si>
  <si>
    <t>選手番号(5)</t>
  </si>
  <si>
    <t>性別(1)</t>
  </si>
  <si>
    <t>漢字氏名（30）</t>
  </si>
  <si>
    <t>ｶﾅ氏名(30)</t>
  </si>
  <si>
    <t>生年月日(8)</t>
  </si>
  <si>
    <t>学校(1)</t>
  </si>
  <si>
    <t>学年(1)</t>
  </si>
  <si>
    <t>ｸﾗｽ(2)</t>
  </si>
  <si>
    <t>新日水連ｺｰﾄﾞ(7)</t>
  </si>
  <si>
    <t>ｴﾝﾄﾘｰ1(5)</t>
  </si>
  <si>
    <t>ｴﾝﾄﾘｰﾀｲﾑ1(7)</t>
  </si>
  <si>
    <t>ｴﾝﾄﾘｰ2(5)</t>
  </si>
  <si>
    <t>ｴﾝﾄﾘｰﾀｲﾑ2(7)</t>
  </si>
  <si>
    <t>ｴﾝﾄﾘｰ3(5)</t>
  </si>
  <si>
    <t>ｴﾝﾄﾘｰﾀｲﾑ3(7)</t>
  </si>
  <si>
    <t>ｴﾝﾄﾘｰ4(5)</t>
  </si>
  <si>
    <t>ｴﾝﾄﾘｰﾀｲﾑ4(7)</t>
  </si>
  <si>
    <t>ｴﾝﾄﾘｰ5(5)</t>
  </si>
  <si>
    <t>ｴﾝﾄﾘｰﾀｲﾑ5(7)</t>
  </si>
  <si>
    <t xml:space="preserve"> </t>
  </si>
  <si>
    <t>旧日水連ｺｰﾄﾞ(12)</t>
  </si>
  <si>
    <t>所属名1(16)</t>
  </si>
  <si>
    <t>ｶﾅ所属名1(16)</t>
  </si>
  <si>
    <t>所属名2(16)</t>
  </si>
  <si>
    <t>ｶﾅ所属名2(16)</t>
  </si>
  <si>
    <t>所属名3(16)</t>
  </si>
  <si>
    <t>ｶﾅ所属名3(16)</t>
  </si>
  <si>
    <t>使用所属(1)</t>
  </si>
  <si>
    <t>ｴﾝﾄﾘｰ6(1)</t>
  </si>
  <si>
    <t>ｴﾝﾄﾘｰﾀｲﾑ6(7)</t>
  </si>
  <si>
    <t>ｴﾝﾄﾘｰ7(5)</t>
  </si>
  <si>
    <t>ｴﾝﾄﾘｰﾀｲﾑ7(7)</t>
  </si>
  <si>
    <t>ｴﾝﾄﾘｰ8(5)</t>
  </si>
  <si>
    <t>ｴﾝﾄﾘｰﾀｲﾑ8(7)</t>
  </si>
  <si>
    <t>ｴﾝﾄﾘｰ9(5)</t>
  </si>
  <si>
    <t>ｴﾝﾄﾘｰﾀｲﾑ9(7)</t>
  </si>
  <si>
    <t>ｴﾝﾄﾘｰ10(5)</t>
  </si>
  <si>
    <t>ｴﾝﾄﾘｰﾀｲﾑ10(7)</t>
  </si>
  <si>
    <t>チーム名</t>
  </si>
  <si>
    <t>ﾖﾐｶﾞﾅ</t>
  </si>
  <si>
    <t>学種</t>
  </si>
  <si>
    <t>クラス</t>
  </si>
  <si>
    <t>性別</t>
  </si>
  <si>
    <t>種目(ﾘﾚｰ)</t>
  </si>
  <si>
    <t>距離</t>
  </si>
  <si>
    <t>ｴﾝﾄﾘｰﾀｲﾑ</t>
  </si>
  <si>
    <t>1</t>
  </si>
  <si>
    <t>2</t>
  </si>
  <si>
    <t>3</t>
  </si>
  <si>
    <t>4</t>
  </si>
  <si>
    <t>5</t>
  </si>
  <si>
    <t>6</t>
  </si>
  <si>
    <t>7</t>
  </si>
  <si>
    <t>8</t>
  </si>
  <si>
    <t>出場種目数（個人）</t>
  </si>
  <si>
    <t>参加料（個人）</t>
  </si>
  <si>
    <t>出場種目数（ﾘﾚｰ）</t>
  </si>
  <si>
    <t>参加料（ﾘﾚｰ）</t>
  </si>
  <si>
    <t>①参加料（個人）合計</t>
  </si>
  <si>
    <t>②参加料（ﾘﾚｰ）合計</t>
  </si>
  <si>
    <t>参加料合計（①＋②）</t>
  </si>
  <si>
    <t>　:一般</t>
  </si>
  <si>
    <t>個人種目数</t>
  </si>
  <si>
    <t>9</t>
  </si>
  <si>
    <t>10</t>
  </si>
  <si>
    <t>チーム番号(4)</t>
  </si>
  <si>
    <t>チーム名(20)</t>
  </si>
  <si>
    <t>ﾖﾐｶﾞﾅ(15)</t>
  </si>
  <si>
    <t>所属番号(4)</t>
  </si>
  <si>
    <t>加盟番号(2)</t>
  </si>
  <si>
    <t>ｴﾝﾄﾘｰ(5)</t>
  </si>
  <si>
    <t>ｴﾝﾄﾘｰﾀｲﾑ(7)</t>
  </si>
  <si>
    <t>開催日</t>
  </si>
  <si>
    <t>ｶﾅ略称(半角ｶﾅ)</t>
  </si>
  <si>
    <t>団体名略称（全角）</t>
  </si>
  <si>
    <t>県コード（半角数字）</t>
  </si>
  <si>
    <t>団体コード（半角数字）</t>
  </si>
  <si>
    <t>所在地 （郵便番号）</t>
  </si>
  <si>
    <t>　　　　　（住所）</t>
  </si>
  <si>
    <t>記録入ﾌﾟﾛｸﾞﾗﾑ（部数）</t>
  </si>
  <si>
    <t>◎大会申込の手順</t>
  </si>
  <si>
    <t>①大会申込登録のｼｰﾄに</t>
  </si>
  <si>
    <t>必要事項を入力して下さい。</t>
  </si>
  <si>
    <t>②男子・女子申込一覧表に</t>
  </si>
  <si>
    <t>ｾﾙのｺﾒﾝﾄに従ってｴﾝﾄﾘｰを</t>
  </si>
  <si>
    <t>入力した下さい。</t>
  </si>
  <si>
    <t>Ⅰ　データの入力</t>
  </si>
  <si>
    <t>Ⅱ　印刷</t>
  </si>
  <si>
    <t>①男子・女子申込一覧表を</t>
  </si>
  <si>
    <t>印刷して下さい。</t>
  </si>
  <si>
    <t>☆注意！！必ずｴﾝﾄﾘｰを確認</t>
  </si>
  <si>
    <t>mailto:swim31@dear.ne.jp</t>
  </si>
  <si>
    <t>して下さい。質問・問合わせ↓</t>
  </si>
  <si>
    <t>＊一覧表は切取り・ｺﾋﾟｰ貼付けはしないで下さい。 ｴﾝﾄﾘｰは左に詰めて間を空けないで下さい。</t>
  </si>
  <si>
    <t>米子市</t>
  </si>
  <si>
    <t>鳥取市</t>
  </si>
  <si>
    <t>倉吉市</t>
  </si>
  <si>
    <t>境港市</t>
  </si>
  <si>
    <t>八頭郡</t>
  </si>
  <si>
    <t>気高郡</t>
  </si>
  <si>
    <t>東伯郡</t>
  </si>
  <si>
    <t>西伯郡</t>
  </si>
  <si>
    <t>日野郡</t>
  </si>
  <si>
    <t>ﾄｯﾄﾘ</t>
  </si>
  <si>
    <t>ｸﾗﾖｼ</t>
  </si>
  <si>
    <t>ｻｶｲﾐﾅﾄ</t>
  </si>
  <si>
    <t>ｲﾜﾐ</t>
  </si>
  <si>
    <t>ﾔｽﾞ</t>
  </si>
  <si>
    <t>ｹﾀｶ</t>
  </si>
  <si>
    <t>ﾄｳﾊｸ</t>
  </si>
  <si>
    <t>ｻｲﾊｸ</t>
  </si>
  <si>
    <t>ﾋﾉ</t>
  </si>
  <si>
    <t>ﾖﾅｺﾞ</t>
  </si>
  <si>
    <t>所属（学校名）</t>
  </si>
  <si>
    <t>成年</t>
  </si>
  <si>
    <t>ﾏｽﾀｰｽﾞ30-39</t>
  </si>
  <si>
    <t>ﾏｽﾀｰｽﾞ40-49</t>
  </si>
  <si>
    <t>ﾏｽﾀｰｽﾞ50以上</t>
  </si>
  <si>
    <t>岩美町</t>
  </si>
  <si>
    <t>青年</t>
  </si>
  <si>
    <t>0100m</t>
  </si>
  <si>
    <t>平成28年度　鳥取県ｽﾎﾟｰﾂﾚｸﾘｴｰｼｮﾝ祭（成年・マスターズ）</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</si>
</sst>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ss.00"/>
    <numFmt numFmtId="177" formatCode="###&quot;冊&quot;"/>
    <numFmt numFmtId="178" formatCode="0_ "/>
    <numFmt numFmtId="179" formatCode="0_);[Red]\(0\)"/>
    <numFmt numFmtId="180" formatCode="mm&quot;分&quot;ss&quot;秒&quot;"/>
    <numFmt numFmtId="181" formatCode="0,000&quot;円&quot;"/>
    <numFmt numFmtId="182" formatCode="#,##0&quot;円&quot;"/>
    <numFmt numFmtId="183" formatCode="_(&quot;$&quot;* #,##0_);_(&quot;$&quot;* \(#,##0\);_(&quot;$&quot;* &quot;-&quot;_);_(@_)"/>
    <numFmt numFmtId="184" formatCode="_(&quot;$&quot;* #,##0.00_);_(&quot;$&quot;* \(#,##0.00\);_(&quot;$&quot;* &quot;-&quot;??_);_(@_)"/>
    <numFmt numFmtId="185" formatCode="yyyy/mm/dd"/>
    <numFmt numFmtId="186" formatCode="0.0_ "/>
    <numFmt numFmtId="187" formatCode="[&lt;=999]000;[&lt;=99999]000\-00;000\-0000"/>
    <numFmt numFmtId="188" formatCode="0.0E+00"/>
    <numFmt numFmtId="189" formatCode="0.00_);[Red]\(0.00\)"/>
    <numFmt numFmtId="190" formatCode="0.00_ "/>
    <numFmt numFmtId="191" formatCode="0.0_);[Red]\(0.0\)"/>
    <numFmt numFmtId="192" formatCode="00"/>
    <numFmt numFmtId="193" formatCode="0.0"/>
    <numFmt numFmtId="194" formatCode="&quot;Yes&quot;;&quot;Yes&quot;;&quot;No&quot;"/>
    <numFmt numFmtId="195" formatCode="&quot;True&quot;;&quot;True&quot;;&quot;False&quot;"/>
    <numFmt numFmtId="196" formatCode="&quot;On&quot;;&quot;On&quot;;&quot;Off&quot;"/>
    <numFmt numFmtId="197" formatCode="&quot;〒&quot;###\-####"/>
    <numFmt numFmtId="198" formatCode="&quot;人&quot;"/>
    <numFmt numFmtId="199" formatCode="###&quot;人&quot;"/>
    <numFmt numFmtId="200" formatCode="###&quot;組&quot;"/>
    <numFmt numFmtId="201" formatCode="###&quot;円&quot;"/>
    <numFmt numFmtId="202" formatCode="#,###&quot;円&quot;"/>
    <numFmt numFmtId="203" formatCode="###&quot;種目&quot;"/>
    <numFmt numFmtId="204" formatCode="General&quot;歳&quot;"/>
    <numFmt numFmtId="205" formatCode="General&quot;円&quot;"/>
    <numFmt numFmtId="206" formatCode="General&quot;　円&quot;"/>
    <numFmt numFmtId="207" formatCode="General&quot; 円&quot;"/>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20"/>
      <name val="ＭＳ Ｐゴシック"/>
      <family val="3"/>
    </font>
    <font>
      <sz val="12"/>
      <name val="ＭＳ Ｐゴシック"/>
      <family val="3"/>
    </font>
    <font>
      <sz val="16"/>
      <name val="ＭＳ Ｐゴシック"/>
      <family val="3"/>
    </font>
    <font>
      <sz val="10"/>
      <name val="ＭＳ Ｐゴシック"/>
      <family val="3"/>
    </font>
    <font>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medium"/>
      <right style="medium"/>
      <top style="medium"/>
      <bottom>
        <color indexed="63"/>
      </bottom>
    </border>
    <border>
      <left style="medium"/>
      <right style="thin"/>
      <top style="medium"/>
      <bottom style="thin"/>
    </border>
    <border>
      <left style="thin"/>
      <right style="medium"/>
      <top style="thin"/>
      <bottom style="thin"/>
    </border>
    <border>
      <left style="medium"/>
      <right style="thin"/>
      <top style="thin"/>
      <bottom style="thin"/>
    </border>
    <border>
      <left style="thin"/>
      <right style="medium"/>
      <top>
        <color indexed="63"/>
      </top>
      <bottom style="thin"/>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dotted"/>
    </border>
    <border>
      <left style="medium"/>
      <right style="medium"/>
      <top>
        <color indexed="63"/>
      </top>
      <bottom style="thin"/>
    </border>
    <border>
      <left style="medium"/>
      <right style="medium"/>
      <top style="thin"/>
      <bottom style="medium"/>
    </border>
    <border>
      <left style="medium"/>
      <right>
        <color indexed="63"/>
      </right>
      <top>
        <color indexed="63"/>
      </top>
      <bottom style="thin"/>
    </border>
    <border>
      <left style="dotted"/>
      <right style="medium"/>
      <top style="dotted"/>
      <bottom style="thin"/>
    </border>
    <border>
      <left style="medium"/>
      <right style="thin"/>
      <top style="thin"/>
      <bottom style="medium"/>
    </border>
    <border>
      <left style="dotted"/>
      <right style="dotted"/>
      <top style="thin"/>
      <bottom style="thin"/>
    </border>
    <border>
      <left style="dotted"/>
      <right style="dotted"/>
      <top style="thin"/>
      <bottom style="medium"/>
    </border>
    <border>
      <left style="medium"/>
      <right style="dotted"/>
      <top style="medium"/>
      <bottom style="dotted"/>
    </border>
    <border>
      <left style="dotted"/>
      <right style="medium"/>
      <top style="medium"/>
      <bottom style="dotted"/>
    </border>
    <border>
      <left style="medium"/>
      <right style="medium"/>
      <top style="medium"/>
      <bottom style="medium"/>
    </border>
    <border>
      <left style="dotted"/>
      <right style="dotted"/>
      <top style="medium"/>
      <bottom style="medium"/>
    </border>
    <border>
      <left style="dotted"/>
      <right>
        <color indexed="63"/>
      </right>
      <top style="medium"/>
      <bottom style="medium"/>
    </border>
    <border>
      <left style="thin"/>
      <right style="medium"/>
      <top style="thin"/>
      <bottom style="medium"/>
    </border>
    <border>
      <left style="dotted"/>
      <right>
        <color indexed="63"/>
      </right>
      <top style="thin"/>
      <bottom style="thin"/>
    </border>
    <border>
      <left style="dotted"/>
      <right>
        <color indexed="63"/>
      </right>
      <top style="thin"/>
      <bottom style="medium"/>
    </border>
    <border>
      <left style="dotted"/>
      <right style="dotted"/>
      <top style="medium"/>
      <bottom style="thin"/>
    </border>
    <border>
      <left style="dotted"/>
      <right>
        <color indexed="63"/>
      </right>
      <top style="medium"/>
      <bottom style="thin"/>
    </border>
    <border>
      <left style="thin"/>
      <right>
        <color indexed="63"/>
      </right>
      <top>
        <color indexed="63"/>
      </top>
      <bottom>
        <color indexed="63"/>
      </bottom>
    </border>
    <border>
      <left style="thin"/>
      <right style="medium"/>
      <top style="thin"/>
      <bottom style="dotted"/>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color indexed="63"/>
      </left>
      <right style="thin"/>
      <top style="thin"/>
      <bottom style="dotted"/>
    </border>
    <border>
      <left>
        <color indexed="63"/>
      </left>
      <right style="thin"/>
      <top>
        <color indexed="63"/>
      </top>
      <bottom style="thin"/>
    </border>
    <border>
      <left>
        <color indexed="63"/>
      </left>
      <right style="thin"/>
      <top style="thin"/>
      <bottom style="medium"/>
    </border>
    <border>
      <left>
        <color indexed="63"/>
      </left>
      <right style="thin"/>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color indexed="63"/>
      </left>
      <right style="dotted"/>
      <top style="medium"/>
      <bottom style="medium"/>
    </border>
    <border>
      <left style="thin"/>
      <right>
        <color indexed="63"/>
      </right>
      <top style="medium"/>
      <bottom style="thin"/>
    </border>
    <border>
      <left style="medium"/>
      <right>
        <color indexed="63"/>
      </right>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thin"/>
      <right style="medium"/>
      <top style="medium"/>
      <bottom style="thin"/>
    </border>
    <border>
      <left style="thin"/>
      <right style="medium"/>
      <top>
        <color indexed="63"/>
      </top>
      <bottom style="medium"/>
    </border>
    <border>
      <left style="medium"/>
      <right style="dotted"/>
      <top style="medium"/>
      <bottom style="thin"/>
    </border>
    <border>
      <left style="medium"/>
      <right style="dotted"/>
      <top style="thin"/>
      <bottom style="thin"/>
    </border>
    <border>
      <left style="medium"/>
      <right style="dotted"/>
      <top style="thin"/>
      <bottom style="medium"/>
    </border>
    <border>
      <left style="medium"/>
      <right style="dotted"/>
      <top>
        <color indexed="63"/>
      </top>
      <bottom style="thin"/>
    </border>
    <border>
      <left style="dotted"/>
      <right>
        <color indexed="63"/>
      </right>
      <top>
        <color indexed="63"/>
      </top>
      <bottom style="thin"/>
    </border>
    <border>
      <left style="dotted"/>
      <right style="dotted"/>
      <top>
        <color indexed="63"/>
      </top>
      <bottom style="thin"/>
    </border>
    <border>
      <left>
        <color indexed="63"/>
      </left>
      <right style="dotted"/>
      <top style="thin"/>
      <bottom style="thin"/>
    </border>
    <border>
      <left>
        <color indexed="63"/>
      </left>
      <right style="dotted"/>
      <top style="thin"/>
      <bottom style="medium"/>
    </border>
    <border>
      <left>
        <color indexed="63"/>
      </left>
      <right style="dotted"/>
      <top>
        <color indexed="63"/>
      </top>
      <bottom style="thin"/>
    </border>
    <border>
      <left>
        <color indexed="63"/>
      </left>
      <right style="medium"/>
      <top>
        <color indexed="63"/>
      </top>
      <bottom style="thin"/>
    </border>
    <border>
      <left>
        <color indexed="63"/>
      </left>
      <right style="thin"/>
      <top>
        <color indexed="63"/>
      </top>
      <bottom>
        <color indexed="63"/>
      </bottom>
    </border>
    <border>
      <left>
        <color indexed="63"/>
      </left>
      <right style="dotted"/>
      <top style="medium"/>
      <bottom style="thin"/>
    </border>
    <border>
      <left style="medium"/>
      <right style="dotted"/>
      <top style="dotted"/>
      <bottom style="medium"/>
    </border>
    <border>
      <left style="dotted"/>
      <right style="medium"/>
      <top style="dotted"/>
      <bottom style="medium"/>
    </border>
    <border>
      <left style="medium"/>
      <right>
        <color indexed="63"/>
      </right>
      <top style="thin"/>
      <bottom style="dotted"/>
    </border>
    <border>
      <left>
        <color indexed="63"/>
      </left>
      <right style="medium"/>
      <top style="thin"/>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2" fillId="0" borderId="0" applyNumberFormat="0" applyFill="0" applyBorder="0" applyAlignment="0" applyProtection="0"/>
    <xf numFmtId="0" fontId="45" fillId="31" borderId="0" applyNumberFormat="0" applyBorder="0" applyAlignment="0" applyProtection="0"/>
  </cellStyleXfs>
  <cellXfs count="228">
    <xf numFmtId="0" fontId="0" fillId="0" borderId="0" xfId="0" applyAlignment="1">
      <alignment/>
    </xf>
    <xf numFmtId="0" fontId="4" fillId="0" borderId="0" xfId="0" applyNumberFormat="1" applyFont="1" applyAlignment="1" applyProtection="1">
      <alignment horizontal="center" shrinkToFit="1"/>
      <protection hidden="1"/>
    </xf>
    <xf numFmtId="0" fontId="4" fillId="0" borderId="0" xfId="0" applyNumberFormat="1" applyFont="1" applyAlignment="1" applyProtection="1">
      <alignment shrinkToFit="1"/>
      <protection hidden="1"/>
    </xf>
    <xf numFmtId="0" fontId="4" fillId="0" borderId="10" xfId="0" applyNumberFormat="1" applyFont="1" applyBorder="1" applyAlignment="1" applyProtection="1">
      <alignment shrinkToFit="1"/>
      <protection hidden="1"/>
    </xf>
    <xf numFmtId="0" fontId="4" fillId="0" borderId="10" xfId="0" applyNumberFormat="1" applyFont="1" applyBorder="1" applyAlignment="1" applyProtection="1">
      <alignment/>
      <protection hidden="1"/>
    </xf>
    <xf numFmtId="0" fontId="4" fillId="0" borderId="0" xfId="0" applyNumberFormat="1" applyFont="1" applyBorder="1" applyAlignment="1" applyProtection="1">
      <alignment shrinkToFit="1"/>
      <protection hidden="1"/>
    </xf>
    <xf numFmtId="0" fontId="4" fillId="0" borderId="11" xfId="0" applyNumberFormat="1" applyFont="1" applyBorder="1" applyAlignment="1" applyProtection="1">
      <alignment shrinkToFit="1"/>
      <protection hidden="1"/>
    </xf>
    <xf numFmtId="0" fontId="4" fillId="0" borderId="0" xfId="0" applyNumberFormat="1" applyFont="1" applyBorder="1" applyAlignment="1" applyProtection="1">
      <alignment horizontal="right" shrinkToFit="1"/>
      <protection hidden="1"/>
    </xf>
    <xf numFmtId="14" fontId="4" fillId="0" borderId="0" xfId="0" applyNumberFormat="1" applyFont="1" applyAlignment="1" applyProtection="1">
      <alignment horizontal="center" shrinkToFit="1"/>
      <protection hidden="1"/>
    </xf>
    <xf numFmtId="0" fontId="0" fillId="0" borderId="0" xfId="0" applyNumberFormat="1" applyAlignment="1" applyProtection="1">
      <alignment shrinkToFit="1"/>
      <protection hidden="1"/>
    </xf>
    <xf numFmtId="0" fontId="0" fillId="0" borderId="0" xfId="0" applyNumberFormat="1" applyAlignment="1" applyProtection="1">
      <alignment horizontal="center" shrinkToFit="1"/>
      <protection hidden="1"/>
    </xf>
    <xf numFmtId="0" fontId="6" fillId="0" borderId="0" xfId="0" applyNumberFormat="1" applyFont="1" applyAlignment="1" applyProtection="1">
      <alignment shrinkToFit="1"/>
      <protection hidden="1"/>
    </xf>
    <xf numFmtId="0" fontId="7" fillId="0" borderId="0" xfId="0" applyNumberFormat="1" applyFont="1" applyAlignment="1" applyProtection="1">
      <alignment shrinkToFit="1"/>
      <protection hidden="1"/>
    </xf>
    <xf numFmtId="0" fontId="0" fillId="4" borderId="0" xfId="0" applyFill="1" applyAlignment="1">
      <alignment/>
    </xf>
    <xf numFmtId="0" fontId="0" fillId="3" borderId="12" xfId="0" applyNumberFormat="1" applyFill="1" applyBorder="1" applyAlignment="1">
      <alignment shrinkToFit="1"/>
    </xf>
    <xf numFmtId="0" fontId="0" fillId="4" borderId="0" xfId="0" applyNumberFormat="1" applyFill="1" applyAlignment="1">
      <alignment shrinkToFit="1"/>
    </xf>
    <xf numFmtId="49" fontId="0" fillId="3" borderId="13" xfId="0" applyNumberFormat="1" applyFill="1" applyBorder="1" applyAlignment="1">
      <alignment shrinkToFit="1"/>
    </xf>
    <xf numFmtId="0" fontId="0" fillId="32" borderId="14" xfId="0" applyFill="1" applyBorder="1" applyAlignment="1" applyProtection="1">
      <alignment/>
      <protection locked="0"/>
    </xf>
    <xf numFmtId="49" fontId="0" fillId="3" borderId="15" xfId="0" applyNumberFormat="1" applyFill="1" applyBorder="1" applyAlignment="1">
      <alignment shrinkToFit="1"/>
    </xf>
    <xf numFmtId="0" fontId="0" fillId="32" borderId="16" xfId="0" applyFill="1" applyBorder="1" applyAlignment="1" applyProtection="1">
      <alignment/>
      <protection locked="0"/>
    </xf>
    <xf numFmtId="0" fontId="0" fillId="0" borderId="0" xfId="0" applyAlignment="1">
      <alignment vertical="center"/>
    </xf>
    <xf numFmtId="0" fontId="4" fillId="0" borderId="0" xfId="0" applyFont="1" applyAlignment="1">
      <alignment horizontal="center" vertical="center"/>
    </xf>
    <xf numFmtId="0" fontId="4" fillId="0" borderId="17" xfId="0" applyFont="1" applyBorder="1" applyAlignment="1">
      <alignment horizontal="center" vertical="center"/>
    </xf>
    <xf numFmtId="0" fontId="4" fillId="0" borderId="0" xfId="0" applyFont="1" applyAlignment="1">
      <alignment vertical="center"/>
    </xf>
    <xf numFmtId="0" fontId="8" fillId="0" borderId="17" xfId="0" applyFont="1" applyBorder="1" applyAlignment="1">
      <alignment horizontal="center" vertical="center" shrinkToFit="1"/>
    </xf>
    <xf numFmtId="0" fontId="8" fillId="0" borderId="0" xfId="0" applyFont="1" applyBorder="1" applyAlignment="1">
      <alignment horizontal="center" shrinkToFit="1"/>
    </xf>
    <xf numFmtId="0" fontId="6" fillId="0" borderId="17" xfId="0" applyFont="1" applyBorder="1" applyAlignment="1">
      <alignment horizontal="center" vertical="center"/>
    </xf>
    <xf numFmtId="0" fontId="4" fillId="0" borderId="17" xfId="0" applyFont="1" applyBorder="1" applyAlignment="1">
      <alignment horizontal="center" vertical="center" shrinkToFit="1"/>
    </xf>
    <xf numFmtId="0" fontId="4" fillId="0" borderId="17" xfId="0" applyFont="1" applyBorder="1" applyAlignment="1">
      <alignment vertical="center" shrinkToFit="1"/>
    </xf>
    <xf numFmtId="0" fontId="6" fillId="0" borderId="0" xfId="0" applyFont="1" applyAlignment="1">
      <alignment vertical="center"/>
    </xf>
    <xf numFmtId="199" fontId="4" fillId="0" borderId="17" xfId="58" applyNumberFormat="1" applyFont="1" applyBorder="1" applyAlignment="1">
      <alignment horizontal="center" vertical="center"/>
    </xf>
    <xf numFmtId="203" fontId="6" fillId="0" borderId="17" xfId="0" applyNumberFormat="1" applyFont="1" applyBorder="1" applyAlignment="1">
      <alignment horizontal="center" vertical="center"/>
    </xf>
    <xf numFmtId="202" fontId="4" fillId="0" borderId="17" xfId="0" applyNumberFormat="1" applyFont="1" applyBorder="1" applyAlignment="1">
      <alignment horizontal="center" vertical="center"/>
    </xf>
    <xf numFmtId="200" fontId="0" fillId="0" borderId="0" xfId="0" applyNumberFormat="1" applyAlignment="1">
      <alignment horizontal="center"/>
    </xf>
    <xf numFmtId="177" fontId="4" fillId="0" borderId="17" xfId="0" applyNumberFormat="1" applyFont="1" applyBorder="1" applyAlignment="1">
      <alignment vertical="center"/>
    </xf>
    <xf numFmtId="0" fontId="0" fillId="0" borderId="0" xfId="0" applyBorder="1" applyAlignment="1">
      <alignment vertical="center"/>
    </xf>
    <xf numFmtId="47" fontId="4" fillId="0" borderId="0" xfId="0" applyNumberFormat="1" applyFont="1" applyAlignment="1" applyProtection="1">
      <alignment horizontal="center" shrinkToFit="1"/>
      <protection hidden="1"/>
    </xf>
    <xf numFmtId="0" fontId="4" fillId="0" borderId="10" xfId="0" applyNumberFormat="1" applyFont="1" applyBorder="1" applyAlignment="1" applyProtection="1">
      <alignment horizontal="right" shrinkToFit="1"/>
      <protection hidden="1"/>
    </xf>
    <xf numFmtId="0" fontId="4" fillId="0" borderId="11" xfId="0" applyNumberFormat="1" applyFont="1" applyBorder="1" applyAlignment="1" applyProtection="1">
      <alignment/>
      <protection hidden="1"/>
    </xf>
    <xf numFmtId="0" fontId="0" fillId="0" borderId="18" xfId="0" applyNumberFormat="1" applyBorder="1" applyAlignment="1" applyProtection="1">
      <alignment horizontal="center" shrinkToFit="1"/>
      <protection hidden="1"/>
    </xf>
    <xf numFmtId="0" fontId="4" fillId="0" borderId="19" xfId="0" applyNumberFormat="1" applyFont="1" applyBorder="1" applyAlignment="1" applyProtection="1">
      <alignment horizontal="center" shrinkToFit="1"/>
      <protection hidden="1"/>
    </xf>
    <xf numFmtId="0" fontId="6" fillId="0" borderId="20" xfId="0" applyNumberFormat="1" applyFont="1" applyBorder="1" applyAlignment="1" applyProtection="1">
      <alignment horizontal="center" shrinkToFit="1"/>
      <protection hidden="1"/>
    </xf>
    <xf numFmtId="0" fontId="7" fillId="0" borderId="21" xfId="0" applyNumberFormat="1" applyFont="1" applyBorder="1" applyAlignment="1" applyProtection="1">
      <alignment horizontal="center" shrinkToFit="1"/>
      <protection hidden="1"/>
    </xf>
    <xf numFmtId="0" fontId="4" fillId="0" borderId="22" xfId="0" applyNumberFormat="1" applyFont="1" applyBorder="1" applyAlignment="1" applyProtection="1">
      <alignment horizontal="center" shrinkToFit="1"/>
      <protection hidden="1"/>
    </xf>
    <xf numFmtId="0" fontId="4" fillId="0" borderId="21" xfId="0" applyNumberFormat="1" applyFont="1" applyBorder="1" applyAlignment="1" applyProtection="1">
      <alignment horizontal="right" shrinkToFit="1"/>
      <protection hidden="1"/>
    </xf>
    <xf numFmtId="0" fontId="4" fillId="0" borderId="22" xfId="0" applyNumberFormat="1" applyFont="1" applyBorder="1" applyAlignment="1" applyProtection="1">
      <alignment horizontal="right" shrinkToFit="1"/>
      <protection hidden="1"/>
    </xf>
    <xf numFmtId="0" fontId="5" fillId="0" borderId="0" xfId="0" applyNumberFormat="1" applyFont="1" applyBorder="1" applyAlignment="1" applyProtection="1">
      <alignment shrinkToFit="1"/>
      <protection hidden="1"/>
    </xf>
    <xf numFmtId="0" fontId="5" fillId="0" borderId="0" xfId="0" applyNumberFormat="1" applyFont="1" applyBorder="1" applyAlignment="1" applyProtection="1">
      <alignment horizontal="center" shrinkToFit="1"/>
      <protection hidden="1"/>
    </xf>
    <xf numFmtId="0" fontId="7" fillId="0" borderId="23" xfId="0" applyNumberFormat="1" applyFont="1" applyBorder="1" applyAlignment="1" applyProtection="1">
      <alignment horizontal="center" shrinkToFit="1"/>
      <protection locked="0"/>
    </xf>
    <xf numFmtId="0" fontId="7" fillId="0" borderId="24" xfId="0" applyNumberFormat="1" applyFont="1" applyBorder="1" applyAlignment="1" applyProtection="1">
      <alignment horizontal="center" shrinkToFit="1"/>
      <protection locked="0"/>
    </xf>
    <xf numFmtId="0" fontId="4" fillId="0" borderId="25" xfId="0" applyNumberFormat="1" applyFont="1" applyBorder="1" applyAlignment="1" applyProtection="1">
      <alignment horizontal="center" shrinkToFit="1"/>
      <protection locked="0"/>
    </xf>
    <xf numFmtId="0" fontId="0" fillId="33" borderId="26" xfId="0" applyNumberFormat="1" applyFill="1" applyBorder="1" applyAlignment="1" applyProtection="1">
      <alignment horizontal="center" shrinkToFit="1"/>
      <protection hidden="1"/>
    </xf>
    <xf numFmtId="0" fontId="0" fillId="33" borderId="27" xfId="0" applyNumberFormat="1" applyFill="1" applyBorder="1" applyAlignment="1" applyProtection="1">
      <alignment horizontal="center" shrinkToFit="1"/>
      <protection hidden="1"/>
    </xf>
    <xf numFmtId="0" fontId="6" fillId="0" borderId="10" xfId="0" applyNumberFormat="1" applyFont="1" applyBorder="1" applyAlignment="1" applyProtection="1">
      <alignment shrinkToFit="1"/>
      <protection hidden="1"/>
    </xf>
    <xf numFmtId="0" fontId="6" fillId="0" borderId="11" xfId="0" applyNumberFormat="1" applyFont="1" applyBorder="1" applyAlignment="1" applyProtection="1">
      <alignment shrinkToFit="1"/>
      <protection hidden="1"/>
    </xf>
    <xf numFmtId="0" fontId="6" fillId="0" borderId="28" xfId="0" applyNumberFormat="1" applyFont="1" applyBorder="1" applyAlignment="1" applyProtection="1">
      <alignment horizontal="center" shrinkToFit="1"/>
      <protection locked="0"/>
    </xf>
    <xf numFmtId="0" fontId="6" fillId="0" borderId="29" xfId="0" applyNumberFormat="1" applyFont="1" applyBorder="1" applyAlignment="1" applyProtection="1">
      <alignment horizontal="center" shrinkToFit="1"/>
      <protection locked="0"/>
    </xf>
    <xf numFmtId="0" fontId="4" fillId="33" borderId="0" xfId="0" applyNumberFormat="1" applyFont="1" applyFill="1" applyAlignment="1" applyProtection="1">
      <alignment horizontal="center" shrinkToFit="1"/>
      <protection hidden="1"/>
    </xf>
    <xf numFmtId="0" fontId="0" fillId="0" borderId="19" xfId="0" applyNumberFormat="1" applyBorder="1" applyAlignment="1" applyProtection="1">
      <alignment horizontal="center" shrinkToFit="1"/>
      <protection hidden="1"/>
    </xf>
    <xf numFmtId="0" fontId="0" fillId="0" borderId="22" xfId="0" applyNumberFormat="1" applyBorder="1" applyAlignment="1" applyProtection="1">
      <alignment horizontal="center" shrinkToFit="1"/>
      <protection hidden="1"/>
    </xf>
    <xf numFmtId="0" fontId="0" fillId="0" borderId="21" xfId="0" applyNumberFormat="1" applyBorder="1" applyAlignment="1" applyProtection="1">
      <alignment horizontal="center" shrinkToFit="1"/>
      <protection hidden="1"/>
    </xf>
    <xf numFmtId="0" fontId="4" fillId="0" borderId="30" xfId="0" applyNumberFormat="1" applyFont="1" applyBorder="1" applyAlignment="1" applyProtection="1">
      <alignment horizontal="center" shrinkToFit="1"/>
      <protection hidden="1"/>
    </xf>
    <xf numFmtId="0" fontId="0" fillId="0" borderId="31" xfId="0" applyNumberFormat="1" applyFont="1" applyBorder="1" applyAlignment="1" applyProtection="1">
      <alignment horizontal="center" shrinkToFit="1"/>
      <protection hidden="1"/>
    </xf>
    <xf numFmtId="0" fontId="0" fillId="0" borderId="32" xfId="0" applyNumberFormat="1" applyFont="1" applyBorder="1" applyAlignment="1" applyProtection="1">
      <alignment horizontal="center" shrinkToFit="1"/>
      <protection hidden="1"/>
    </xf>
    <xf numFmtId="0" fontId="0" fillId="33" borderId="31" xfId="0" applyNumberFormat="1" applyFont="1" applyFill="1" applyBorder="1" applyAlignment="1" applyProtection="1">
      <alignment horizontal="center" shrinkToFit="1"/>
      <protection hidden="1"/>
    </xf>
    <xf numFmtId="0" fontId="4" fillId="33" borderId="15" xfId="0" applyNumberFormat="1" applyFont="1" applyFill="1" applyBorder="1" applyAlignment="1" applyProtection="1">
      <alignment horizontal="center" shrinkToFit="1"/>
      <protection hidden="1"/>
    </xf>
    <xf numFmtId="204" fontId="4" fillId="33" borderId="14" xfId="0" applyNumberFormat="1" applyFont="1" applyFill="1" applyBorder="1" applyAlignment="1" applyProtection="1">
      <alignment horizontal="center" shrinkToFit="1"/>
      <protection hidden="1"/>
    </xf>
    <xf numFmtId="0" fontId="4" fillId="33" borderId="33" xfId="0" applyNumberFormat="1" applyFont="1" applyFill="1" applyBorder="1" applyAlignment="1" applyProtection="1">
      <alignment horizontal="center" shrinkToFit="1"/>
      <protection hidden="1"/>
    </xf>
    <xf numFmtId="0" fontId="0" fillId="0" borderId="27" xfId="0" applyNumberFormat="1" applyBorder="1" applyAlignment="1" applyProtection="1">
      <alignment horizontal="center" shrinkToFit="1"/>
      <protection locked="0"/>
    </xf>
    <xf numFmtId="49" fontId="0" fillId="0" borderId="0" xfId="0" applyNumberFormat="1" applyAlignment="1" applyProtection="1">
      <alignment/>
      <protection hidden="1"/>
    </xf>
    <xf numFmtId="0" fontId="0" fillId="0" borderId="26" xfId="0" applyNumberFormat="1" applyBorder="1" applyAlignment="1" applyProtection="1">
      <alignment horizontal="center" shrinkToFit="1"/>
      <protection locked="0"/>
    </xf>
    <xf numFmtId="0" fontId="0" fillId="0" borderId="34" xfId="0" applyNumberFormat="1" applyBorder="1" applyAlignment="1" applyProtection="1">
      <alignment horizontal="center" shrinkToFit="1"/>
      <protection locked="0"/>
    </xf>
    <xf numFmtId="0" fontId="0" fillId="0" borderId="35" xfId="0" applyNumberFormat="1" applyBorder="1" applyAlignment="1" applyProtection="1">
      <alignment horizontal="center" shrinkToFit="1"/>
      <protection locked="0"/>
    </xf>
    <xf numFmtId="0" fontId="0" fillId="0" borderId="36" xfId="0" applyNumberFormat="1" applyBorder="1" applyAlignment="1" applyProtection="1">
      <alignment horizontal="center" shrinkToFit="1"/>
      <protection locked="0"/>
    </xf>
    <xf numFmtId="0" fontId="0" fillId="33" borderId="36" xfId="0" applyNumberFormat="1" applyFill="1" applyBorder="1" applyAlignment="1" applyProtection="1">
      <alignment horizontal="center" shrinkToFit="1"/>
      <protection hidden="1"/>
    </xf>
    <xf numFmtId="0" fontId="0" fillId="0" borderId="37" xfId="0" applyNumberFormat="1" applyBorder="1" applyAlignment="1" applyProtection="1">
      <alignment horizontal="center" shrinkToFit="1"/>
      <protection locked="0"/>
    </xf>
    <xf numFmtId="0" fontId="0" fillId="0" borderId="0" xfId="0" applyNumberFormat="1" applyAlignment="1" applyProtection="1">
      <alignment horizontal="left" shrinkToFit="1"/>
      <protection hidden="1"/>
    </xf>
    <xf numFmtId="0" fontId="0" fillId="33" borderId="0" xfId="0" applyNumberFormat="1" applyFill="1" applyAlignment="1" applyProtection="1">
      <alignment horizontal="center" shrinkToFit="1"/>
      <protection hidden="1"/>
    </xf>
    <xf numFmtId="0" fontId="0" fillId="33" borderId="0" xfId="0" applyNumberFormat="1" applyFill="1" applyAlignment="1" applyProtection="1">
      <alignment horizontal="left" shrinkToFit="1"/>
      <protection hidden="1"/>
    </xf>
    <xf numFmtId="0" fontId="4" fillId="33" borderId="0" xfId="0" applyNumberFormat="1" applyFont="1" applyFill="1" applyBorder="1" applyAlignment="1" applyProtection="1">
      <alignment horizontal="left" shrinkToFit="1"/>
      <protection hidden="1"/>
    </xf>
    <xf numFmtId="0" fontId="4" fillId="33" borderId="0" xfId="0" applyNumberFormat="1" applyFont="1" applyFill="1" applyAlignment="1" applyProtection="1">
      <alignment horizontal="left" shrinkToFit="1"/>
      <protection hidden="1"/>
    </xf>
    <xf numFmtId="0" fontId="7" fillId="33" borderId="0" xfId="0" applyNumberFormat="1" applyFont="1" applyFill="1" applyBorder="1" applyAlignment="1" applyProtection="1">
      <alignment horizontal="left" shrinkToFit="1"/>
      <protection hidden="1"/>
    </xf>
    <xf numFmtId="0" fontId="6" fillId="33" borderId="0" xfId="0" applyNumberFormat="1" applyFont="1" applyFill="1" applyBorder="1" applyAlignment="1" applyProtection="1">
      <alignment horizontal="left" shrinkToFit="1"/>
      <protection hidden="1"/>
    </xf>
    <xf numFmtId="0" fontId="4" fillId="0" borderId="11" xfId="0" applyNumberFormat="1" applyFont="1" applyBorder="1" applyAlignment="1" applyProtection="1">
      <alignment horizontal="left"/>
      <protection hidden="1"/>
    </xf>
    <xf numFmtId="0" fontId="10" fillId="0" borderId="38" xfId="0" applyNumberFormat="1" applyFont="1" applyBorder="1" applyAlignment="1" applyProtection="1">
      <alignment horizontal="center" shrinkToFit="1"/>
      <protection hidden="1"/>
    </xf>
    <xf numFmtId="49" fontId="0" fillId="33" borderId="0" xfId="0" applyNumberFormat="1" applyFill="1" applyAlignment="1" applyProtection="1">
      <alignment/>
      <protection hidden="1"/>
    </xf>
    <xf numFmtId="0" fontId="0" fillId="32" borderId="39" xfId="0" applyFill="1" applyBorder="1" applyAlignment="1" applyProtection="1">
      <alignment/>
      <protection locked="0"/>
    </xf>
    <xf numFmtId="0" fontId="4" fillId="0" borderId="0" xfId="0" applyFont="1" applyAlignment="1">
      <alignment/>
    </xf>
    <xf numFmtId="49" fontId="4" fillId="33" borderId="0" xfId="0" applyNumberFormat="1" applyFont="1" applyFill="1" applyBorder="1" applyAlignment="1" applyProtection="1">
      <alignment horizontal="left" shrinkToFit="1"/>
      <protection hidden="1"/>
    </xf>
    <xf numFmtId="49" fontId="4" fillId="0" borderId="0" xfId="0" applyNumberFormat="1" applyFont="1" applyAlignment="1" applyProtection="1">
      <alignment shrinkToFit="1"/>
      <protection hidden="1"/>
    </xf>
    <xf numFmtId="49" fontId="4" fillId="34" borderId="0" xfId="0" applyNumberFormat="1" applyFont="1" applyFill="1" applyBorder="1" applyAlignment="1" applyProtection="1">
      <alignment horizontal="left" shrinkToFit="1"/>
      <protection hidden="1"/>
    </xf>
    <xf numFmtId="0" fontId="4" fillId="34" borderId="0" xfId="0" applyNumberFormat="1" applyFont="1" applyFill="1" applyAlignment="1" applyProtection="1">
      <alignment horizontal="left" shrinkToFit="1"/>
      <protection hidden="1"/>
    </xf>
    <xf numFmtId="0" fontId="7" fillId="34" borderId="0" xfId="0" applyNumberFormat="1" applyFont="1" applyFill="1" applyBorder="1" applyAlignment="1" applyProtection="1">
      <alignment horizontal="left" shrinkToFit="1"/>
      <protection hidden="1"/>
    </xf>
    <xf numFmtId="0" fontId="6" fillId="34" borderId="0" xfId="0" applyNumberFormat="1" applyFont="1" applyFill="1" applyBorder="1" applyAlignment="1" applyProtection="1">
      <alignment horizontal="left" shrinkToFit="1"/>
      <protection hidden="1"/>
    </xf>
    <xf numFmtId="0" fontId="4" fillId="34" borderId="0" xfId="0" applyNumberFormat="1" applyFont="1" applyFill="1" applyBorder="1" applyAlignment="1" applyProtection="1">
      <alignment horizontal="left" shrinkToFit="1"/>
      <protection hidden="1"/>
    </xf>
    <xf numFmtId="0" fontId="0" fillId="3" borderId="40" xfId="0" applyFill="1" applyBorder="1" applyAlignment="1">
      <alignment/>
    </xf>
    <xf numFmtId="0" fontId="0" fillId="3" borderId="41" xfId="0" applyFill="1" applyBorder="1" applyAlignment="1">
      <alignment/>
    </xf>
    <xf numFmtId="0" fontId="0" fillId="3" borderId="42" xfId="0" applyFill="1" applyBorder="1" applyAlignment="1">
      <alignment/>
    </xf>
    <xf numFmtId="0" fontId="0" fillId="3" borderId="43" xfId="0" applyFill="1" applyBorder="1" applyAlignment="1">
      <alignment/>
    </xf>
    <xf numFmtId="0" fontId="0" fillId="3" borderId="44" xfId="0" applyFill="1" applyBorder="1" applyAlignment="1">
      <alignment/>
    </xf>
    <xf numFmtId="0" fontId="0" fillId="3" borderId="45" xfId="0" applyFill="1" applyBorder="1" applyAlignment="1">
      <alignment/>
    </xf>
    <xf numFmtId="0" fontId="0" fillId="3" borderId="46" xfId="0" applyFill="1" applyBorder="1" applyAlignment="1">
      <alignment/>
    </xf>
    <xf numFmtId="0" fontId="0" fillId="35" borderId="12" xfId="0" applyFill="1" applyBorder="1" applyAlignment="1">
      <alignment/>
    </xf>
    <xf numFmtId="0" fontId="0" fillId="35" borderId="47" xfId="0" applyFill="1" applyBorder="1" applyAlignment="1">
      <alignment/>
    </xf>
    <xf numFmtId="0" fontId="1" fillId="35" borderId="48" xfId="43" applyFill="1" applyBorder="1" applyAlignment="1" applyProtection="1">
      <alignment/>
      <protection/>
    </xf>
    <xf numFmtId="0" fontId="4" fillId="34" borderId="0" xfId="0" applyNumberFormat="1" applyFont="1" applyFill="1" applyAlignment="1" applyProtection="1">
      <alignment shrinkToFit="1"/>
      <protection hidden="1"/>
    </xf>
    <xf numFmtId="0" fontId="4" fillId="34" borderId="19" xfId="0" applyNumberFormat="1" applyFont="1" applyFill="1" applyBorder="1" applyAlignment="1" applyProtection="1">
      <alignment horizontal="center" shrinkToFit="1"/>
      <protection hidden="1"/>
    </xf>
    <xf numFmtId="0" fontId="0" fillId="0" borderId="49" xfId="0" applyNumberFormat="1" applyBorder="1" applyAlignment="1" applyProtection="1">
      <alignment shrinkToFit="1"/>
      <protection hidden="1"/>
    </xf>
    <xf numFmtId="0" fontId="0" fillId="0" borderId="50" xfId="0" applyNumberFormat="1" applyBorder="1" applyAlignment="1" applyProtection="1">
      <alignment shrinkToFit="1"/>
      <protection hidden="1"/>
    </xf>
    <xf numFmtId="0" fontId="6" fillId="33" borderId="51" xfId="0" applyNumberFormat="1" applyFont="1" applyFill="1" applyBorder="1" applyAlignment="1" applyProtection="1">
      <alignment shrinkToFit="1"/>
      <protection hidden="1"/>
    </xf>
    <xf numFmtId="0" fontId="6" fillId="33" borderId="52" xfId="0" applyNumberFormat="1" applyFont="1" applyFill="1" applyBorder="1" applyAlignment="1" applyProtection="1">
      <alignment shrinkToFit="1"/>
      <protection hidden="1"/>
    </xf>
    <xf numFmtId="0" fontId="0" fillId="0" borderId="32" xfId="0" applyNumberFormat="1" applyFont="1" applyBorder="1" applyAlignment="1" applyProtection="1">
      <alignment shrinkToFit="1"/>
      <protection hidden="1"/>
    </xf>
    <xf numFmtId="0" fontId="0" fillId="0" borderId="53" xfId="0" applyNumberFormat="1" applyFont="1" applyBorder="1" applyAlignment="1" applyProtection="1">
      <alignment shrinkToFit="1"/>
      <protection hidden="1"/>
    </xf>
    <xf numFmtId="0" fontId="0" fillId="0" borderId="52" xfId="0" applyNumberFormat="1" applyFont="1" applyBorder="1" applyAlignment="1" applyProtection="1">
      <alignment shrinkToFit="1"/>
      <protection hidden="1"/>
    </xf>
    <xf numFmtId="0" fontId="0" fillId="0" borderId="49" xfId="0" applyNumberFormat="1" applyFont="1" applyBorder="1" applyAlignment="1" applyProtection="1">
      <alignment shrinkToFit="1"/>
      <protection hidden="1"/>
    </xf>
    <xf numFmtId="0" fontId="0" fillId="0" borderId="40" xfId="0" applyNumberFormat="1" applyFont="1" applyBorder="1" applyAlignment="1" applyProtection="1">
      <alignment shrinkToFit="1"/>
      <protection hidden="1"/>
    </xf>
    <xf numFmtId="0" fontId="6" fillId="0" borderId="54" xfId="0" applyNumberFormat="1" applyFont="1" applyBorder="1" applyAlignment="1" applyProtection="1">
      <alignment vertical="center" shrinkToFit="1"/>
      <protection hidden="1"/>
    </xf>
    <xf numFmtId="0" fontId="6" fillId="0" borderId="50" xfId="0" applyNumberFormat="1" applyFont="1" applyBorder="1" applyAlignment="1" applyProtection="1">
      <alignment vertical="center" shrinkToFit="1"/>
      <protection hidden="1"/>
    </xf>
    <xf numFmtId="0" fontId="0" fillId="0" borderId="55" xfId="0" applyNumberFormat="1" applyFont="1" applyBorder="1" applyAlignment="1" applyProtection="1">
      <alignment shrinkToFit="1"/>
      <protection hidden="1"/>
    </xf>
    <xf numFmtId="0" fontId="0" fillId="0" borderId="41" xfId="0" applyNumberFormat="1" applyFont="1" applyBorder="1" applyAlignment="1" applyProtection="1">
      <alignment shrinkToFit="1"/>
      <protection hidden="1"/>
    </xf>
    <xf numFmtId="207" fontId="6" fillId="0" borderId="56" xfId="0" applyNumberFormat="1" applyFont="1" applyBorder="1" applyAlignment="1" applyProtection="1">
      <alignment vertical="center" shrinkToFit="1"/>
      <protection hidden="1"/>
    </xf>
    <xf numFmtId="207" fontId="6" fillId="0" borderId="57" xfId="0" applyNumberFormat="1" applyFont="1" applyBorder="1" applyAlignment="1" applyProtection="1">
      <alignment vertical="center" shrinkToFit="1"/>
      <protection hidden="1"/>
    </xf>
    <xf numFmtId="0" fontId="0" fillId="0" borderId="58" xfId="0" applyNumberFormat="1" applyFont="1" applyBorder="1" applyAlignment="1" applyProtection="1">
      <alignment shrinkToFit="1"/>
      <protection hidden="1"/>
    </xf>
    <xf numFmtId="0" fontId="0" fillId="0" borderId="45" xfId="0" applyNumberFormat="1" applyFont="1" applyBorder="1" applyAlignment="1" applyProtection="1">
      <alignment shrinkToFit="1"/>
      <protection hidden="1"/>
    </xf>
    <xf numFmtId="207" fontId="6" fillId="0" borderId="59" xfId="0" applyNumberFormat="1" applyFont="1" applyBorder="1" applyAlignment="1" applyProtection="1">
      <alignment vertical="center" shrinkToFit="1"/>
      <protection hidden="1"/>
    </xf>
    <xf numFmtId="207" fontId="6" fillId="0" borderId="60" xfId="0" applyNumberFormat="1" applyFont="1" applyBorder="1" applyAlignment="1" applyProtection="1">
      <alignment vertical="center" shrinkToFit="1"/>
      <protection hidden="1"/>
    </xf>
    <xf numFmtId="0" fontId="0" fillId="0" borderId="61" xfId="0" applyNumberFormat="1" applyFont="1" applyBorder="1" applyAlignment="1" applyProtection="1">
      <alignment shrinkToFit="1"/>
      <protection hidden="1"/>
    </xf>
    <xf numFmtId="0" fontId="0" fillId="0" borderId="62" xfId="0" applyNumberFormat="1" applyFont="1" applyBorder="1" applyAlignment="1" applyProtection="1">
      <alignment shrinkToFit="1"/>
      <protection hidden="1"/>
    </xf>
    <xf numFmtId="207" fontId="4" fillId="0" borderId="63" xfId="0" applyNumberFormat="1" applyFont="1" applyBorder="1" applyAlignment="1" applyProtection="1">
      <alignment shrinkToFit="1"/>
      <protection hidden="1"/>
    </xf>
    <xf numFmtId="0" fontId="4" fillId="0" borderId="64" xfId="0" applyNumberFormat="1" applyFont="1" applyBorder="1" applyAlignment="1" applyProtection="1">
      <alignment shrinkToFit="1"/>
      <protection hidden="1"/>
    </xf>
    <xf numFmtId="0" fontId="0" fillId="0" borderId="65" xfId="0" applyNumberFormat="1" applyFont="1" applyBorder="1" applyAlignment="1" applyProtection="1">
      <alignment shrinkToFit="1"/>
      <protection hidden="1"/>
    </xf>
    <xf numFmtId="0" fontId="0" fillId="0" borderId="46" xfId="0" applyNumberFormat="1" applyFont="1" applyBorder="1" applyAlignment="1" applyProtection="1">
      <alignment shrinkToFit="1"/>
      <protection hidden="1"/>
    </xf>
    <xf numFmtId="0" fontId="4" fillId="0" borderId="66" xfId="0" applyNumberFormat="1" applyFont="1" applyBorder="1" applyAlignment="1" applyProtection="1">
      <alignment shrinkToFit="1"/>
      <protection hidden="1"/>
    </xf>
    <xf numFmtId="0" fontId="4" fillId="0" borderId="67" xfId="0" applyNumberFormat="1" applyFont="1" applyBorder="1" applyAlignment="1" applyProtection="1">
      <alignment shrinkToFit="1"/>
      <protection hidden="1"/>
    </xf>
    <xf numFmtId="49" fontId="4" fillId="34" borderId="0" xfId="0" applyNumberFormat="1" applyFont="1" applyFill="1" applyAlignment="1" applyProtection="1">
      <alignment shrinkToFit="1"/>
      <protection hidden="1"/>
    </xf>
    <xf numFmtId="0" fontId="4" fillId="34" borderId="0" xfId="0" applyNumberFormat="1" applyFont="1" applyFill="1" applyAlignment="1" applyProtection="1">
      <alignment horizontal="center" shrinkToFit="1"/>
      <protection hidden="1"/>
    </xf>
    <xf numFmtId="0" fontId="0" fillId="34" borderId="0" xfId="0" applyNumberFormat="1" applyFill="1" applyAlignment="1" applyProtection="1">
      <alignment horizontal="center" shrinkToFit="1"/>
      <protection hidden="1"/>
    </xf>
    <xf numFmtId="14" fontId="4" fillId="35" borderId="0" xfId="0" applyNumberFormat="1" applyFont="1" applyFill="1" applyAlignment="1" applyProtection="1">
      <alignment horizontal="center" shrinkToFit="1"/>
      <protection hidden="1"/>
    </xf>
    <xf numFmtId="0" fontId="6" fillId="35" borderId="0" xfId="0" applyNumberFormat="1" applyFont="1" applyFill="1" applyAlignment="1" applyProtection="1">
      <alignment horizontal="left"/>
      <protection hidden="1"/>
    </xf>
    <xf numFmtId="0" fontId="4" fillId="35" borderId="0" xfId="0" applyNumberFormat="1" applyFont="1" applyFill="1" applyAlignment="1" applyProtection="1">
      <alignment horizontal="center" shrinkToFit="1"/>
      <protection hidden="1"/>
    </xf>
    <xf numFmtId="0" fontId="4" fillId="35" borderId="0" xfId="0" applyNumberFormat="1" applyFont="1" applyFill="1" applyAlignment="1" applyProtection="1">
      <alignment shrinkToFit="1"/>
      <protection hidden="1"/>
    </xf>
    <xf numFmtId="0" fontId="4" fillId="35" borderId="0" xfId="0" applyNumberFormat="1" applyFont="1" applyFill="1" applyBorder="1" applyAlignment="1" applyProtection="1">
      <alignment shrinkToFit="1"/>
      <protection hidden="1"/>
    </xf>
    <xf numFmtId="0" fontId="4" fillId="35" borderId="0" xfId="0" applyNumberFormat="1" applyFont="1" applyFill="1" applyBorder="1" applyAlignment="1" applyProtection="1">
      <alignment/>
      <protection hidden="1"/>
    </xf>
    <xf numFmtId="14" fontId="4" fillId="32" borderId="0" xfId="0" applyNumberFormat="1" applyFont="1" applyFill="1" applyAlignment="1" applyProtection="1">
      <alignment horizontal="center" shrinkToFit="1"/>
      <protection hidden="1"/>
    </xf>
    <xf numFmtId="0" fontId="6" fillId="32" borderId="0" xfId="0" applyNumberFormat="1" applyFont="1" applyFill="1" applyAlignment="1" applyProtection="1">
      <alignment horizontal="left"/>
      <protection hidden="1"/>
    </xf>
    <xf numFmtId="0" fontId="4" fillId="32" borderId="0" xfId="0" applyNumberFormat="1" applyFont="1" applyFill="1" applyAlignment="1" applyProtection="1">
      <alignment horizontal="center" shrinkToFit="1"/>
      <protection hidden="1"/>
    </xf>
    <xf numFmtId="0" fontId="4" fillId="32" borderId="0" xfId="0" applyNumberFormat="1" applyFont="1" applyFill="1" applyAlignment="1" applyProtection="1">
      <alignment shrinkToFit="1"/>
      <protection hidden="1"/>
    </xf>
    <xf numFmtId="0" fontId="4" fillId="32" borderId="0" xfId="0" applyNumberFormat="1" applyFont="1" applyFill="1" applyBorder="1" applyAlignment="1" applyProtection="1">
      <alignment shrinkToFit="1"/>
      <protection hidden="1"/>
    </xf>
    <xf numFmtId="0" fontId="4" fillId="32" borderId="0" xfId="0" applyNumberFormat="1" applyFont="1" applyFill="1" applyBorder="1" applyAlignment="1" applyProtection="1">
      <alignment/>
      <protection hidden="1"/>
    </xf>
    <xf numFmtId="0" fontId="0" fillId="32" borderId="56" xfId="0" applyFill="1" applyBorder="1" applyAlignment="1" applyProtection="1">
      <alignment/>
      <protection locked="0"/>
    </xf>
    <xf numFmtId="0" fontId="0" fillId="32" borderId="54" xfId="0" applyFill="1" applyBorder="1" applyAlignment="1" applyProtection="1">
      <alignment/>
      <protection locked="0"/>
    </xf>
    <xf numFmtId="177" fontId="0" fillId="32" borderId="66" xfId="0" applyNumberFormat="1" applyFill="1" applyBorder="1" applyAlignment="1" applyProtection="1">
      <alignment/>
      <protection locked="0"/>
    </xf>
    <xf numFmtId="49" fontId="0" fillId="3" borderId="41" xfId="0" applyNumberFormat="1" applyFill="1" applyBorder="1" applyAlignment="1">
      <alignment shrinkToFit="1"/>
    </xf>
    <xf numFmtId="49" fontId="0" fillId="3" borderId="45" xfId="0" applyNumberFormat="1" applyFill="1" applyBorder="1" applyAlignment="1">
      <alignment shrinkToFit="1"/>
    </xf>
    <xf numFmtId="0" fontId="0" fillId="36" borderId="68" xfId="0" applyFill="1" applyBorder="1" applyAlignment="1">
      <alignment horizontal="center"/>
    </xf>
    <xf numFmtId="0" fontId="0" fillId="36" borderId="69" xfId="0" applyFill="1" applyBorder="1" applyAlignment="1">
      <alignment horizontal="center"/>
    </xf>
    <xf numFmtId="0" fontId="0" fillId="36" borderId="70" xfId="0" applyFill="1" applyBorder="1" applyAlignment="1">
      <alignment horizontal="center"/>
    </xf>
    <xf numFmtId="0" fontId="0" fillId="36" borderId="71" xfId="0" applyFill="1" applyBorder="1" applyAlignment="1">
      <alignment horizontal="center"/>
    </xf>
    <xf numFmtId="0" fontId="0" fillId="36" borderId="72" xfId="0" applyFill="1" applyBorder="1" applyAlignment="1">
      <alignment horizontal="center"/>
    </xf>
    <xf numFmtId="0" fontId="0" fillId="36" borderId="73" xfId="0" applyFill="1" applyBorder="1" applyAlignment="1">
      <alignment horizontal="center"/>
    </xf>
    <xf numFmtId="0" fontId="0" fillId="36" borderId="74" xfId="0" applyFill="1" applyBorder="1" applyAlignment="1">
      <alignment horizontal="center"/>
    </xf>
    <xf numFmtId="0" fontId="0" fillId="36" borderId="75" xfId="0" applyFill="1" applyBorder="1" applyAlignment="1">
      <alignment horizontal="center"/>
    </xf>
    <xf numFmtId="0" fontId="0" fillId="36" borderId="76" xfId="0" applyFill="1" applyBorder="1" applyAlignment="1">
      <alignment horizontal="center"/>
    </xf>
    <xf numFmtId="0" fontId="0" fillId="33" borderId="56" xfId="0" applyFill="1" applyBorder="1" applyAlignment="1" applyProtection="1">
      <alignment/>
      <protection hidden="1"/>
    </xf>
    <xf numFmtId="0" fontId="0" fillId="33" borderId="59" xfId="0" applyFill="1" applyBorder="1" applyAlignment="1" applyProtection="1">
      <alignment/>
      <protection hidden="1"/>
    </xf>
    <xf numFmtId="0" fontId="0" fillId="34" borderId="0" xfId="0" applyNumberFormat="1" applyFill="1" applyAlignment="1" applyProtection="1">
      <alignment shrinkToFit="1"/>
      <protection hidden="1"/>
    </xf>
    <xf numFmtId="0" fontId="6" fillId="34" borderId="0" xfId="0" applyNumberFormat="1" applyFont="1" applyFill="1" applyAlignment="1" applyProtection="1">
      <alignment shrinkToFit="1"/>
      <protection hidden="1"/>
    </xf>
    <xf numFmtId="0" fontId="7" fillId="34" borderId="0" xfId="0" applyNumberFormat="1" applyFont="1" applyFill="1" applyAlignment="1" applyProtection="1">
      <alignment shrinkToFit="1"/>
      <protection hidden="1"/>
    </xf>
    <xf numFmtId="0" fontId="0" fillId="33" borderId="77" xfId="0" applyNumberFormat="1" applyFill="1" applyBorder="1" applyAlignment="1" applyProtection="1">
      <alignment shrinkToFit="1"/>
      <protection/>
    </xf>
    <xf numFmtId="0" fontId="0" fillId="33" borderId="14" xfId="0" applyNumberFormat="1" applyFill="1" applyBorder="1" applyAlignment="1" applyProtection="1">
      <alignment shrinkToFit="1"/>
      <protection/>
    </xf>
    <xf numFmtId="177" fontId="0" fillId="33" borderId="78" xfId="0" applyNumberFormat="1" applyFill="1" applyBorder="1" applyAlignment="1" applyProtection="1">
      <alignment/>
      <protection/>
    </xf>
    <xf numFmtId="0" fontId="8" fillId="0" borderId="0" xfId="0" applyFont="1" applyBorder="1" applyAlignment="1">
      <alignment vertical="center"/>
    </xf>
    <xf numFmtId="0" fontId="0" fillId="33" borderId="53" xfId="0" applyNumberFormat="1" applyFont="1" applyFill="1" applyBorder="1" applyAlignment="1" applyProtection="1">
      <alignment horizontal="center" shrinkToFit="1"/>
      <protection hidden="1"/>
    </xf>
    <xf numFmtId="0" fontId="0" fillId="33" borderId="79" xfId="0" applyNumberFormat="1" applyFill="1" applyBorder="1" applyAlignment="1" applyProtection="1">
      <alignment horizontal="center" shrinkToFit="1"/>
      <protection locked="0"/>
    </xf>
    <xf numFmtId="0" fontId="0" fillId="33" borderId="80" xfId="0" applyNumberFormat="1" applyFill="1" applyBorder="1" applyAlignment="1" applyProtection="1">
      <alignment horizontal="center" shrinkToFit="1"/>
      <protection locked="0"/>
    </xf>
    <xf numFmtId="0" fontId="0" fillId="33" borderId="81" xfId="0" applyNumberFormat="1" applyFill="1" applyBorder="1" applyAlignment="1" applyProtection="1">
      <alignment horizontal="center" shrinkToFit="1"/>
      <protection locked="0"/>
    </xf>
    <xf numFmtId="0" fontId="0" fillId="33" borderId="14" xfId="0" applyFill="1" applyBorder="1" applyAlignment="1" applyProtection="1">
      <alignment/>
      <protection/>
    </xf>
    <xf numFmtId="0" fontId="0" fillId="33" borderId="82" xfId="0" applyNumberFormat="1" applyFill="1" applyBorder="1" applyAlignment="1" applyProtection="1">
      <alignment horizontal="center" shrinkToFit="1"/>
      <protection locked="0"/>
    </xf>
    <xf numFmtId="0" fontId="0" fillId="0" borderId="83" xfId="0" applyNumberFormat="1" applyBorder="1" applyAlignment="1" applyProtection="1">
      <alignment horizontal="center" shrinkToFit="1"/>
      <protection locked="0"/>
    </xf>
    <xf numFmtId="0" fontId="0" fillId="0" borderId="84" xfId="0" applyNumberFormat="1" applyBorder="1" applyAlignment="1" applyProtection="1">
      <alignment horizontal="center" shrinkToFit="1"/>
      <protection locked="0"/>
    </xf>
    <xf numFmtId="0" fontId="0" fillId="33" borderId="84" xfId="0" applyNumberFormat="1" applyFill="1" applyBorder="1" applyAlignment="1" applyProtection="1">
      <alignment horizontal="center" shrinkToFit="1"/>
      <protection hidden="1"/>
    </xf>
    <xf numFmtId="0" fontId="0" fillId="33" borderId="77" xfId="0" applyFill="1" applyBorder="1" applyAlignment="1" applyProtection="1">
      <alignment shrinkToFit="1"/>
      <protection/>
    </xf>
    <xf numFmtId="14" fontId="0" fillId="33" borderId="14" xfId="0" applyNumberFormat="1" applyFill="1" applyBorder="1" applyAlignment="1" applyProtection="1">
      <alignment horizontal="center"/>
      <protection/>
    </xf>
    <xf numFmtId="0" fontId="4" fillId="0" borderId="0" xfId="0" applyNumberFormat="1" applyFont="1" applyBorder="1" applyAlignment="1" applyProtection="1">
      <alignment horizontal="center" shrinkToFit="1"/>
      <protection hidden="1"/>
    </xf>
    <xf numFmtId="0" fontId="4" fillId="0" borderId="0" xfId="0" applyNumberFormat="1" applyFont="1" applyBorder="1" applyAlignment="1" applyProtection="1">
      <alignment/>
      <protection hidden="1"/>
    </xf>
    <xf numFmtId="0" fontId="4" fillId="0" borderId="17" xfId="0" applyFont="1" applyBorder="1" applyAlignment="1">
      <alignment horizontal="center" vertical="center"/>
    </xf>
    <xf numFmtId="201" fontId="4" fillId="0" borderId="17" xfId="0" applyNumberFormat="1" applyFont="1" applyBorder="1" applyAlignment="1">
      <alignment horizontal="center" vertical="center"/>
    </xf>
    <xf numFmtId="0" fontId="4" fillId="0" borderId="17" xfId="0" applyFont="1" applyBorder="1" applyAlignment="1">
      <alignment horizontal="left" vertical="center"/>
    </xf>
    <xf numFmtId="0" fontId="8" fillId="0" borderId="56" xfId="0" applyFont="1" applyBorder="1" applyAlignment="1">
      <alignment horizontal="center" vertical="center" shrinkToFit="1"/>
    </xf>
    <xf numFmtId="0" fontId="8" fillId="0" borderId="41" xfId="0" applyFont="1" applyBorder="1" applyAlignment="1">
      <alignment horizontal="center" vertical="center" shrinkToFit="1"/>
    </xf>
    <xf numFmtId="200" fontId="4" fillId="0" borderId="17" xfId="0" applyNumberFormat="1" applyFont="1" applyBorder="1" applyAlignment="1">
      <alignment horizontal="center" vertical="center"/>
    </xf>
    <xf numFmtId="0" fontId="7" fillId="0" borderId="0" xfId="0" applyFont="1" applyAlignment="1">
      <alignment horizontal="center" vertical="center"/>
    </xf>
    <xf numFmtId="0" fontId="0" fillId="0" borderId="0" xfId="0" applyAlignment="1">
      <alignment horizontal="left" vertical="center"/>
    </xf>
    <xf numFmtId="0" fontId="0" fillId="0" borderId="34" xfId="0" applyNumberFormat="1" applyBorder="1" applyAlignment="1" applyProtection="1">
      <alignment horizontal="center" shrinkToFit="1"/>
      <protection locked="0"/>
    </xf>
    <xf numFmtId="0" fontId="0" fillId="0" borderId="85" xfId="0" applyNumberFormat="1" applyBorder="1" applyAlignment="1" applyProtection="1">
      <alignment horizontal="center" shrinkToFit="1"/>
      <protection locked="0"/>
    </xf>
    <xf numFmtId="49" fontId="6" fillId="0" borderId="34" xfId="0" applyNumberFormat="1" applyFont="1" applyBorder="1" applyAlignment="1" applyProtection="1">
      <alignment horizontal="center" shrinkToFit="1"/>
      <protection locked="0"/>
    </xf>
    <xf numFmtId="49" fontId="6" fillId="0" borderId="57" xfId="0" applyNumberFormat="1" applyFont="1" applyBorder="1" applyAlignment="1" applyProtection="1">
      <alignment horizontal="center" shrinkToFit="1"/>
      <protection locked="0"/>
    </xf>
    <xf numFmtId="0" fontId="0" fillId="0" borderId="35" xfId="0" applyNumberFormat="1" applyBorder="1" applyAlignment="1" applyProtection="1">
      <alignment horizontal="center" shrinkToFit="1"/>
      <protection locked="0"/>
    </xf>
    <xf numFmtId="0" fontId="0" fillId="0" borderId="86" xfId="0" applyNumberFormat="1" applyBorder="1" applyAlignment="1" applyProtection="1">
      <alignment horizontal="center" shrinkToFit="1"/>
      <protection locked="0"/>
    </xf>
    <xf numFmtId="49" fontId="6" fillId="0" borderId="35" xfId="0" applyNumberFormat="1" applyFont="1" applyBorder="1" applyAlignment="1" applyProtection="1">
      <alignment horizontal="center" shrinkToFit="1"/>
      <protection locked="0"/>
    </xf>
    <xf numFmtId="49" fontId="6" fillId="0" borderId="60" xfId="0" applyNumberFormat="1" applyFont="1" applyBorder="1" applyAlignment="1" applyProtection="1">
      <alignment horizontal="center" shrinkToFit="1"/>
      <protection locked="0"/>
    </xf>
    <xf numFmtId="0" fontId="0" fillId="0" borderId="83" xfId="0" applyNumberFormat="1" applyBorder="1" applyAlignment="1" applyProtection="1">
      <alignment horizontal="center" shrinkToFit="1"/>
      <protection locked="0"/>
    </xf>
    <xf numFmtId="0" fontId="0" fillId="0" borderId="87" xfId="0" applyNumberFormat="1" applyBorder="1" applyAlignment="1" applyProtection="1">
      <alignment horizontal="center" shrinkToFit="1"/>
      <protection locked="0"/>
    </xf>
    <xf numFmtId="49" fontId="6" fillId="0" borderId="83" xfId="0" applyNumberFormat="1" applyFont="1" applyBorder="1" applyAlignment="1" applyProtection="1">
      <alignment horizontal="center" shrinkToFit="1"/>
      <protection locked="0"/>
    </xf>
    <xf numFmtId="49" fontId="6" fillId="0" borderId="88" xfId="0" applyNumberFormat="1" applyFont="1" applyBorder="1" applyAlignment="1" applyProtection="1">
      <alignment horizontal="center" shrinkToFit="1"/>
      <protection locked="0"/>
    </xf>
    <xf numFmtId="0" fontId="6" fillId="0" borderId="0" xfId="0" applyNumberFormat="1" applyFont="1" applyAlignment="1" applyProtection="1">
      <alignment horizontal="center" shrinkToFit="1"/>
      <protection hidden="1"/>
    </xf>
    <xf numFmtId="0" fontId="6" fillId="0" borderId="89" xfId="0" applyNumberFormat="1" applyFont="1" applyBorder="1" applyAlignment="1" applyProtection="1">
      <alignment horizontal="center" shrinkToFit="1"/>
      <protection hidden="1"/>
    </xf>
    <xf numFmtId="0" fontId="0" fillId="0" borderId="37" xfId="0" applyNumberFormat="1" applyBorder="1" applyAlignment="1" applyProtection="1">
      <alignment horizontal="center" shrinkToFit="1"/>
      <protection locked="0"/>
    </xf>
    <xf numFmtId="0" fontId="0" fillId="0" borderId="90" xfId="0" applyNumberFormat="1" applyBorder="1" applyAlignment="1" applyProtection="1">
      <alignment horizontal="center" shrinkToFit="1"/>
      <protection locked="0"/>
    </xf>
    <xf numFmtId="49" fontId="6" fillId="0" borderId="37" xfId="0" applyNumberFormat="1" applyFont="1" applyBorder="1" applyAlignment="1" applyProtection="1">
      <alignment horizontal="center" shrinkToFit="1"/>
      <protection locked="0"/>
    </xf>
    <xf numFmtId="49" fontId="6" fillId="0" borderId="50" xfId="0" applyNumberFormat="1" applyFont="1" applyBorder="1" applyAlignment="1" applyProtection="1">
      <alignment horizontal="center" shrinkToFit="1"/>
      <protection locked="0"/>
    </xf>
    <xf numFmtId="49" fontId="4" fillId="0" borderId="55" xfId="0" applyNumberFormat="1" applyFont="1" applyBorder="1" applyAlignment="1" applyProtection="1">
      <alignment horizontal="center" shrinkToFit="1"/>
      <protection locked="0"/>
    </xf>
    <xf numFmtId="49" fontId="4" fillId="0" borderId="57" xfId="0" applyNumberFormat="1" applyFont="1" applyBorder="1" applyAlignment="1" applyProtection="1">
      <alignment horizontal="center" shrinkToFit="1"/>
      <protection locked="0"/>
    </xf>
    <xf numFmtId="0" fontId="4" fillId="0" borderId="56" xfId="0" applyNumberFormat="1" applyFont="1" applyBorder="1" applyAlignment="1" applyProtection="1">
      <alignment horizontal="center" shrinkToFit="1"/>
      <protection hidden="1"/>
    </xf>
    <xf numFmtId="0" fontId="4" fillId="0" borderId="41" xfId="0" applyNumberFormat="1" applyFont="1" applyBorder="1" applyAlignment="1" applyProtection="1">
      <alignment horizontal="center" shrinkToFit="1"/>
      <protection hidden="1"/>
    </xf>
    <xf numFmtId="0" fontId="9" fillId="0" borderId="56" xfId="0" applyNumberFormat="1" applyFont="1" applyBorder="1" applyAlignment="1" applyProtection="1">
      <alignment horizontal="center" shrinkToFit="1"/>
      <protection hidden="1"/>
    </xf>
    <xf numFmtId="0" fontId="9" fillId="0" borderId="41" xfId="0" applyNumberFormat="1" applyFont="1" applyBorder="1" applyAlignment="1" applyProtection="1">
      <alignment horizontal="center" shrinkToFit="1"/>
      <protection hidden="1"/>
    </xf>
    <xf numFmtId="49" fontId="6" fillId="0" borderId="91" xfId="0" applyNumberFormat="1" applyFont="1" applyBorder="1" applyAlignment="1" applyProtection="1">
      <alignment horizontal="center" shrinkToFit="1"/>
      <protection locked="0"/>
    </xf>
    <xf numFmtId="49" fontId="6" fillId="0" borderId="92" xfId="0" applyNumberFormat="1" applyFont="1" applyBorder="1" applyAlignment="1" applyProtection="1">
      <alignment horizontal="center" shrinkToFit="1"/>
      <protection locked="0"/>
    </xf>
    <xf numFmtId="0" fontId="6" fillId="0" borderId="93" xfId="0" applyNumberFormat="1" applyFont="1" applyBorder="1" applyAlignment="1" applyProtection="1">
      <alignment horizontal="center" shrinkToFit="1"/>
      <protection locked="0"/>
    </xf>
    <xf numFmtId="0" fontId="6" fillId="0" borderId="94" xfId="0" applyNumberFormat="1" applyFont="1" applyBorder="1" applyAlignment="1" applyProtection="1">
      <alignment horizontal="center" shrinkToFit="1"/>
      <protection locked="0"/>
    </xf>
    <xf numFmtId="0" fontId="4" fillId="0" borderId="55" xfId="0" applyNumberFormat="1" applyFont="1" applyBorder="1" applyAlignment="1" applyProtection="1">
      <alignment horizontal="center" shrinkToFit="1"/>
      <protection locked="0"/>
    </xf>
    <xf numFmtId="0" fontId="4" fillId="0" borderId="57" xfId="0" applyNumberFormat="1" applyFont="1" applyBorder="1" applyAlignment="1" applyProtection="1">
      <alignment horizontal="center" shrinkToFit="1"/>
      <protection locked="0"/>
    </xf>
    <xf numFmtId="0" fontId="4" fillId="0" borderId="0" xfId="0" applyNumberFormat="1" applyFont="1" applyAlignment="1" applyProtection="1">
      <alignment horizontal="center" vertical="center" wrapText="1"/>
      <protection hidden="1"/>
    </xf>
    <xf numFmtId="0" fontId="0" fillId="0" borderId="49" xfId="0" applyNumberFormat="1" applyBorder="1" applyAlignment="1" applyProtection="1">
      <alignment horizontal="center" shrinkToFit="1"/>
      <protection hidden="1"/>
    </xf>
    <xf numFmtId="0" fontId="0" fillId="0" borderId="50" xfId="0" applyNumberFormat="1" applyBorder="1" applyAlignment="1" applyProtection="1">
      <alignment horizontal="center" shrinkToFit="1"/>
      <protection hidden="1"/>
    </xf>
    <xf numFmtId="0" fontId="6" fillId="33" borderId="51" xfId="0" applyNumberFormat="1" applyFont="1" applyFill="1" applyBorder="1" applyAlignment="1" applyProtection="1">
      <alignment horizontal="center" shrinkToFit="1"/>
      <protection hidden="1"/>
    </xf>
    <xf numFmtId="0" fontId="6" fillId="33" borderId="52" xfId="0" applyNumberFormat="1" applyFont="1" applyFill="1" applyBorder="1" applyAlignment="1" applyProtection="1">
      <alignment horizont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wim31@dear.ne.jp"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B2:S131"/>
  <sheetViews>
    <sheetView showGridLines="0" showRowColHeaders="0" showZeros="0" showOutlineSymbols="0" zoomScalePageLayoutView="0" workbookViewId="0" topLeftCell="A1">
      <selection activeCell="F2" sqref="F2"/>
    </sheetView>
  </sheetViews>
  <sheetFormatPr defaultColWidth="9.00390625" defaultRowHeight="13.5"/>
  <cols>
    <col min="1" max="1" width="5.00390625" style="0" customWidth="1"/>
    <col min="2" max="2" width="6.00390625" style="0" customWidth="1"/>
    <col min="3" max="3" width="24.75390625" style="0" customWidth="1"/>
    <col min="4" max="4" width="18.625" style="0" customWidth="1"/>
    <col min="5" max="5" width="34.25390625" style="0" customWidth="1"/>
    <col min="6" max="6" width="5.625" style="0" customWidth="1"/>
    <col min="7" max="7" width="7.25390625" style="0" customWidth="1"/>
    <col min="8" max="8" width="6.875" style="0" customWidth="1"/>
    <col min="11" max="13" width="5.875" style="0" customWidth="1"/>
    <col min="14" max="14" width="15.625" style="0" customWidth="1"/>
    <col min="15" max="15" width="5.375" style="0" customWidth="1"/>
    <col min="16" max="16" width="10.50390625" style="0" customWidth="1"/>
    <col min="17" max="17" width="9.875" style="0" customWidth="1"/>
    <col min="18" max="18" width="13.75390625" style="0" customWidth="1"/>
  </cols>
  <sheetData>
    <row r="2" spans="2:13" ht="79.5" customHeight="1" thickBot="1">
      <c r="B2" s="13"/>
      <c r="C2" s="13"/>
      <c r="D2" s="13"/>
      <c r="E2" s="13"/>
      <c r="F2" s="13"/>
      <c r="G2" s="13"/>
      <c r="H2" s="13"/>
      <c r="I2" s="13"/>
      <c r="J2" s="13"/>
      <c r="K2" s="13"/>
      <c r="L2" s="13"/>
      <c r="M2" s="13"/>
    </row>
    <row r="3" spans="2:13" ht="14.25" thickBot="1">
      <c r="B3" s="13"/>
      <c r="C3" s="102" t="s">
        <v>162</v>
      </c>
      <c r="D3" s="95" t="s">
        <v>39</v>
      </c>
      <c r="E3" s="181" t="s">
        <v>203</v>
      </c>
      <c r="F3" s="13"/>
      <c r="G3" s="13"/>
      <c r="H3" s="13"/>
      <c r="I3" s="14" t="s">
        <v>40</v>
      </c>
      <c r="J3" s="15"/>
      <c r="K3" s="13"/>
      <c r="L3" s="13"/>
      <c r="M3" s="13"/>
    </row>
    <row r="4" spans="2:13" ht="13.5">
      <c r="B4" s="13"/>
      <c r="C4" s="103" t="s">
        <v>168</v>
      </c>
      <c r="D4" s="96" t="s">
        <v>154</v>
      </c>
      <c r="E4" s="182">
        <v>42610</v>
      </c>
      <c r="F4" s="13"/>
      <c r="G4" s="13"/>
      <c r="H4" s="13"/>
      <c r="I4" s="16" t="s">
        <v>41</v>
      </c>
      <c r="J4" s="168"/>
      <c r="K4" s="13"/>
      <c r="L4" s="13"/>
      <c r="M4" s="13"/>
    </row>
    <row r="5" spans="2:13" ht="13.5">
      <c r="B5" s="13"/>
      <c r="C5" s="103" t="s">
        <v>163</v>
      </c>
      <c r="D5" s="96" t="s">
        <v>9</v>
      </c>
      <c r="E5" s="17"/>
      <c r="F5" s="13"/>
      <c r="G5" s="13"/>
      <c r="H5" s="13"/>
      <c r="I5" s="18" t="s">
        <v>42</v>
      </c>
      <c r="J5" s="169"/>
      <c r="K5" s="13"/>
      <c r="L5" s="13"/>
      <c r="M5" s="13"/>
    </row>
    <row r="6" spans="2:13" ht="13.5">
      <c r="B6" s="13"/>
      <c r="C6" s="103" t="s">
        <v>164</v>
      </c>
      <c r="D6" s="97" t="s">
        <v>43</v>
      </c>
      <c r="E6" s="17"/>
      <c r="F6" s="13"/>
      <c r="G6" s="13"/>
      <c r="H6" s="13"/>
      <c r="I6" s="18" t="s">
        <v>44</v>
      </c>
      <c r="J6" s="169" t="s">
        <v>201</v>
      </c>
      <c r="K6" s="13"/>
      <c r="L6" s="13"/>
      <c r="M6" s="13"/>
    </row>
    <row r="7" spans="2:13" ht="13.5">
      <c r="B7" s="13"/>
      <c r="C7" s="103" t="s">
        <v>165</v>
      </c>
      <c r="D7" s="98" t="s">
        <v>159</v>
      </c>
      <c r="E7" s="86"/>
      <c r="F7" s="13"/>
      <c r="G7" s="13"/>
      <c r="H7" s="13"/>
      <c r="I7" s="18" t="s">
        <v>45</v>
      </c>
      <c r="J7" s="169" t="s">
        <v>196</v>
      </c>
      <c r="K7" s="13"/>
      <c r="L7" s="13"/>
      <c r="M7" s="13"/>
    </row>
    <row r="8" spans="2:13" ht="13.5">
      <c r="B8" s="13"/>
      <c r="C8" s="103" t="s">
        <v>166</v>
      </c>
      <c r="D8" s="99" t="s">
        <v>160</v>
      </c>
      <c r="E8" s="19"/>
      <c r="F8" s="13"/>
      <c r="G8" s="13"/>
      <c r="H8" s="13"/>
      <c r="I8" s="18" t="s">
        <v>46</v>
      </c>
      <c r="J8" s="169" t="s">
        <v>197</v>
      </c>
      <c r="K8" s="13"/>
      <c r="L8" s="13"/>
      <c r="M8" s="13"/>
    </row>
    <row r="9" spans="2:13" ht="13.5">
      <c r="B9" s="13"/>
      <c r="C9" s="103" t="s">
        <v>167</v>
      </c>
      <c r="D9" s="96" t="s">
        <v>16</v>
      </c>
      <c r="E9" s="17"/>
      <c r="F9" s="13"/>
      <c r="G9" s="13"/>
      <c r="H9" s="13"/>
      <c r="I9" s="18" t="s">
        <v>47</v>
      </c>
      <c r="J9" s="169" t="s">
        <v>198</v>
      </c>
      <c r="K9" s="13"/>
      <c r="L9" s="13"/>
      <c r="M9" s="13"/>
    </row>
    <row r="10" spans="2:13" ht="14.25" thickBot="1">
      <c r="B10" s="13"/>
      <c r="C10" s="103" t="s">
        <v>169</v>
      </c>
      <c r="D10" s="96"/>
      <c r="E10" s="176"/>
      <c r="F10" s="13"/>
      <c r="G10" s="13"/>
      <c r="H10" s="13"/>
      <c r="I10" s="18" t="s">
        <v>48</v>
      </c>
      <c r="J10" s="169" t="s">
        <v>199</v>
      </c>
      <c r="K10" s="13"/>
      <c r="L10" s="13"/>
      <c r="M10" s="13"/>
    </row>
    <row r="11" spans="2:13" ht="13.5">
      <c r="B11" s="13"/>
      <c r="C11" s="103" t="s">
        <v>170</v>
      </c>
      <c r="D11" s="96" t="s">
        <v>20</v>
      </c>
      <c r="E11" s="149"/>
      <c r="F11" s="154">
        <v>101</v>
      </c>
      <c r="G11" s="155" t="s">
        <v>177</v>
      </c>
      <c r="H11" s="156" t="s">
        <v>185</v>
      </c>
      <c r="I11" s="152" t="s">
        <v>49</v>
      </c>
      <c r="J11" s="169"/>
      <c r="K11" s="13"/>
      <c r="L11" s="13"/>
      <c r="M11" s="13"/>
    </row>
    <row r="12" spans="2:13" ht="13.5">
      <c r="B12" s="13"/>
      <c r="C12" s="103" t="s">
        <v>171</v>
      </c>
      <c r="D12" s="96" t="s">
        <v>158</v>
      </c>
      <c r="E12" s="149"/>
      <c r="F12" s="157">
        <v>102</v>
      </c>
      <c r="G12" s="158" t="s">
        <v>176</v>
      </c>
      <c r="H12" s="159" t="s">
        <v>194</v>
      </c>
      <c r="I12" s="152" t="s">
        <v>50</v>
      </c>
      <c r="J12" s="169"/>
      <c r="K12" s="13"/>
      <c r="L12" s="13"/>
      <c r="M12" s="13"/>
    </row>
    <row r="13" spans="2:13" ht="13.5">
      <c r="B13" s="13"/>
      <c r="C13" s="103"/>
      <c r="D13" s="96" t="s">
        <v>155</v>
      </c>
      <c r="E13" s="163">
        <f>IF(E12="","",VLOOKUP(E12,F11:H19,3))</f>
      </c>
      <c r="F13" s="157">
        <v>103</v>
      </c>
      <c r="G13" s="158" t="s">
        <v>178</v>
      </c>
      <c r="H13" s="159" t="s">
        <v>186</v>
      </c>
      <c r="I13" s="152" t="s">
        <v>29</v>
      </c>
      <c r="J13" s="169"/>
      <c r="K13" s="13"/>
      <c r="L13" s="13"/>
      <c r="M13" s="13"/>
    </row>
    <row r="14" spans="2:13" ht="14.25" thickBot="1">
      <c r="B14" s="13"/>
      <c r="C14" s="103"/>
      <c r="D14" s="100" t="s">
        <v>156</v>
      </c>
      <c r="E14" s="164">
        <f>IF(E12="","",VLOOKUP(E12,F11:H19,2))</f>
      </c>
      <c r="F14" s="157">
        <v>104</v>
      </c>
      <c r="G14" s="158" t="s">
        <v>179</v>
      </c>
      <c r="H14" s="159" t="s">
        <v>187</v>
      </c>
      <c r="I14" s="152" t="s">
        <v>51</v>
      </c>
      <c r="J14" s="169"/>
      <c r="K14" s="13"/>
      <c r="L14" s="13"/>
      <c r="M14" s="13"/>
    </row>
    <row r="15" spans="2:13" ht="13.5">
      <c r="B15" s="13"/>
      <c r="C15" s="103"/>
      <c r="D15" s="13"/>
      <c r="E15" s="13"/>
      <c r="F15" s="157">
        <v>105</v>
      </c>
      <c r="G15" s="158" t="s">
        <v>200</v>
      </c>
      <c r="H15" s="159" t="s">
        <v>188</v>
      </c>
      <c r="I15" s="152" t="s">
        <v>31</v>
      </c>
      <c r="J15" s="169"/>
      <c r="K15" s="13"/>
      <c r="L15" s="13"/>
      <c r="M15" s="13"/>
    </row>
    <row r="16" spans="2:13" ht="13.5">
      <c r="B16" s="13"/>
      <c r="C16" s="103"/>
      <c r="D16" s="13"/>
      <c r="E16" s="13"/>
      <c r="F16" s="157">
        <v>106</v>
      </c>
      <c r="G16" s="158" t="s">
        <v>180</v>
      </c>
      <c r="H16" s="159" t="s">
        <v>189</v>
      </c>
      <c r="I16" s="152" t="s">
        <v>53</v>
      </c>
      <c r="J16" s="169"/>
      <c r="K16" s="13"/>
      <c r="L16" s="13"/>
      <c r="M16" s="13"/>
    </row>
    <row r="17" spans="2:13" ht="13.5">
      <c r="B17" s="13"/>
      <c r="C17" s="103"/>
      <c r="D17" s="13"/>
      <c r="E17" s="13"/>
      <c r="F17" s="157">
        <v>107</v>
      </c>
      <c r="G17" s="158" t="s">
        <v>182</v>
      </c>
      <c r="H17" s="159" t="s">
        <v>191</v>
      </c>
      <c r="I17" s="152" t="s">
        <v>55</v>
      </c>
      <c r="J17" s="169"/>
      <c r="K17" s="13"/>
      <c r="L17" s="13"/>
      <c r="M17" s="13"/>
    </row>
    <row r="18" spans="2:13" ht="14.25" thickBot="1">
      <c r="B18" s="13"/>
      <c r="C18" s="103"/>
      <c r="D18" s="13"/>
      <c r="E18" s="13"/>
      <c r="F18" s="157">
        <v>108</v>
      </c>
      <c r="G18" s="158" t="s">
        <v>183</v>
      </c>
      <c r="H18" s="159" t="s">
        <v>192</v>
      </c>
      <c r="I18" s="153" t="s">
        <v>57</v>
      </c>
      <c r="J18" s="170"/>
      <c r="K18" s="13"/>
      <c r="L18" s="13"/>
      <c r="M18" s="13"/>
    </row>
    <row r="19" spans="2:13" ht="14.25" thickBot="1">
      <c r="B19" s="13"/>
      <c r="C19" s="103"/>
      <c r="D19" s="13"/>
      <c r="E19" s="13"/>
      <c r="F19" s="160">
        <v>109</v>
      </c>
      <c r="G19" s="161" t="s">
        <v>184</v>
      </c>
      <c r="H19" s="162" t="s">
        <v>193</v>
      </c>
      <c r="I19" s="13"/>
      <c r="J19" s="13"/>
      <c r="K19" s="13"/>
      <c r="L19" s="13"/>
      <c r="M19" s="13"/>
    </row>
    <row r="20" spans="2:13" ht="13.5">
      <c r="B20" s="13"/>
      <c r="C20" s="103"/>
      <c r="D20" s="13"/>
      <c r="E20" s="13"/>
      <c r="F20" s="13"/>
      <c r="G20" s="13"/>
      <c r="H20" s="13"/>
      <c r="I20" s="13"/>
      <c r="J20" s="13"/>
      <c r="K20" s="13"/>
      <c r="L20" s="13"/>
      <c r="M20" s="13"/>
    </row>
    <row r="21" spans="2:13" ht="13.5">
      <c r="B21" s="13"/>
      <c r="C21" s="103"/>
      <c r="D21" s="13"/>
      <c r="E21" s="13"/>
      <c r="F21" s="13"/>
      <c r="G21" s="13"/>
      <c r="H21" s="13"/>
      <c r="I21" s="13"/>
      <c r="J21" s="13"/>
      <c r="K21" s="13"/>
      <c r="L21" s="13"/>
      <c r="M21" s="13"/>
    </row>
    <row r="22" spans="2:13" ht="13.5">
      <c r="B22" s="13"/>
      <c r="C22" s="103"/>
      <c r="D22" s="13"/>
      <c r="E22" s="13"/>
      <c r="F22" s="13"/>
      <c r="G22" s="13"/>
      <c r="H22" s="13"/>
      <c r="I22" s="13"/>
      <c r="J22" s="13"/>
      <c r="K22" s="13"/>
      <c r="L22" s="13"/>
      <c r="M22" s="13"/>
    </row>
    <row r="23" spans="2:13" ht="13.5">
      <c r="B23" s="13"/>
      <c r="C23" s="103"/>
      <c r="D23" s="13"/>
      <c r="E23" s="13"/>
      <c r="F23" s="13"/>
      <c r="G23" s="13"/>
      <c r="H23" s="13"/>
      <c r="I23" s="13"/>
      <c r="J23" s="13"/>
      <c r="K23" s="13"/>
      <c r="L23" s="13"/>
      <c r="M23" s="13"/>
    </row>
    <row r="24" spans="2:13" ht="13.5">
      <c r="B24" s="13"/>
      <c r="C24" s="103"/>
      <c r="D24" s="13"/>
      <c r="E24" s="13"/>
      <c r="F24" s="13"/>
      <c r="G24" s="13"/>
      <c r="H24" s="13"/>
      <c r="I24" s="13"/>
      <c r="J24" s="13"/>
      <c r="K24" s="13"/>
      <c r="L24" s="13"/>
      <c r="M24" s="13"/>
    </row>
    <row r="25" spans="2:13" ht="13.5">
      <c r="B25" s="13"/>
      <c r="C25" s="103" t="s">
        <v>172</v>
      </c>
      <c r="D25" s="13"/>
      <c r="E25" s="13"/>
      <c r="F25" s="13"/>
      <c r="G25" s="13"/>
      <c r="H25" s="13"/>
      <c r="I25" s="13"/>
      <c r="J25" s="13"/>
      <c r="K25" s="13"/>
      <c r="L25" s="13"/>
      <c r="M25" s="13"/>
    </row>
    <row r="26" spans="2:13" ht="13.5">
      <c r="B26" s="13"/>
      <c r="C26" s="103" t="s">
        <v>174</v>
      </c>
      <c r="D26" s="13"/>
      <c r="E26" s="13"/>
      <c r="F26" s="13"/>
      <c r="G26" s="13"/>
      <c r="H26" s="13"/>
      <c r="I26" s="13"/>
      <c r="J26" s="13"/>
      <c r="K26" s="13"/>
      <c r="L26" s="13"/>
      <c r="M26" s="13"/>
    </row>
    <row r="27" spans="2:13" ht="14.25" thickBot="1">
      <c r="B27" s="13"/>
      <c r="C27" s="104" t="s">
        <v>173</v>
      </c>
      <c r="D27" s="13"/>
      <c r="E27" s="13"/>
      <c r="F27" s="13"/>
      <c r="G27" s="13"/>
      <c r="H27" s="13"/>
      <c r="I27" s="13"/>
      <c r="J27" s="13"/>
      <c r="K27" s="13"/>
      <c r="L27" s="13"/>
      <c r="M27" s="13"/>
    </row>
    <row r="28" spans="2:13" ht="13.5">
      <c r="B28" s="13"/>
      <c r="C28" s="13"/>
      <c r="D28" s="13"/>
      <c r="E28" s="13"/>
      <c r="F28" s="13"/>
      <c r="G28" s="13"/>
      <c r="H28" s="13"/>
      <c r="I28" s="13"/>
      <c r="J28" s="13"/>
      <c r="K28" s="13"/>
      <c r="L28" s="13"/>
      <c r="M28" s="13"/>
    </row>
    <row r="29" spans="2:13" ht="13.5">
      <c r="B29" s="13"/>
      <c r="C29" s="13"/>
      <c r="D29" s="13"/>
      <c r="E29" s="13"/>
      <c r="F29" s="13"/>
      <c r="G29" s="13"/>
      <c r="H29" s="13"/>
      <c r="I29" s="13"/>
      <c r="J29" s="13"/>
      <c r="K29" s="13"/>
      <c r="L29" s="13"/>
      <c r="M29" s="13"/>
    </row>
    <row r="30" spans="2:13" ht="13.5">
      <c r="B30" s="13"/>
      <c r="C30" s="13"/>
      <c r="D30" s="13"/>
      <c r="E30" s="13"/>
      <c r="F30" s="13"/>
      <c r="G30" s="13"/>
      <c r="H30" s="13"/>
      <c r="I30" s="13"/>
      <c r="J30" s="13"/>
      <c r="K30" s="13"/>
      <c r="L30" s="13"/>
      <c r="M30" s="13"/>
    </row>
    <row r="31" spans="2:13" ht="13.5">
      <c r="B31" s="13"/>
      <c r="C31" s="13"/>
      <c r="D31" s="13"/>
      <c r="E31" s="13"/>
      <c r="F31" s="13"/>
      <c r="G31" s="13"/>
      <c r="H31" s="13"/>
      <c r="I31" s="13"/>
      <c r="J31" s="13"/>
      <c r="K31" s="13"/>
      <c r="L31" s="13"/>
      <c r="M31" s="13"/>
    </row>
    <row r="32" spans="2:13" ht="13.5">
      <c r="B32" s="13"/>
      <c r="C32" s="13"/>
      <c r="D32" s="13"/>
      <c r="E32" s="13"/>
      <c r="F32" s="13"/>
      <c r="G32" s="13"/>
      <c r="H32" s="13"/>
      <c r="I32" s="13"/>
      <c r="J32" s="13"/>
      <c r="K32" s="13"/>
      <c r="L32" s="13"/>
      <c r="M32" s="13"/>
    </row>
    <row r="33" spans="2:13" ht="13.5">
      <c r="B33" s="13"/>
      <c r="C33" s="13"/>
      <c r="D33" s="13"/>
      <c r="E33" s="13"/>
      <c r="F33" s="13"/>
      <c r="G33" s="13"/>
      <c r="H33" s="13"/>
      <c r="I33" s="13"/>
      <c r="J33" s="13"/>
      <c r="K33" s="13"/>
      <c r="L33" s="13"/>
      <c r="M33" s="13"/>
    </row>
    <row r="46" ht="17.25">
      <c r="D46" s="87"/>
    </row>
    <row r="47" ht="17.25">
      <c r="D47" s="87"/>
    </row>
    <row r="48" ht="17.25">
      <c r="D48" s="87"/>
    </row>
    <row r="51" spans="14:18" ht="18.75">
      <c r="N51" s="191" t="s">
        <v>58</v>
      </c>
      <c r="O51" s="191"/>
      <c r="P51" s="191"/>
      <c r="Q51" s="191"/>
      <c r="R51" s="191"/>
    </row>
    <row r="52" spans="14:18" ht="13.5">
      <c r="N52" s="20"/>
      <c r="O52" s="20"/>
      <c r="P52" s="20"/>
      <c r="Q52" s="20"/>
      <c r="R52" s="20"/>
    </row>
    <row r="53" spans="14:18" ht="17.25">
      <c r="N53" s="21" t="s">
        <v>59</v>
      </c>
      <c r="O53" s="192" t="str">
        <f>E3</f>
        <v>平成28年度　鳥取県ｽﾎﾟｰﾂﾚｸﾘｴｰｼｮﾝ祭（成年・マスターズ）</v>
      </c>
      <c r="P53" s="192"/>
      <c r="Q53" s="192"/>
      <c r="R53" s="192"/>
    </row>
    <row r="54" spans="14:18" ht="13.5">
      <c r="N54" s="20"/>
      <c r="O54" s="20"/>
      <c r="P54" s="20"/>
      <c r="Q54" s="20"/>
      <c r="R54" s="20"/>
    </row>
    <row r="55" spans="14:18" ht="18.75" customHeight="1">
      <c r="N55" s="22" t="s">
        <v>60</v>
      </c>
      <c r="O55" s="185">
        <f>E12</f>
        <v>0</v>
      </c>
      <c r="P55" s="185"/>
      <c r="Q55" s="23"/>
      <c r="R55" s="23"/>
    </row>
    <row r="56" spans="14:18" ht="18.75" customHeight="1">
      <c r="N56" s="22" t="s">
        <v>9</v>
      </c>
      <c r="O56" s="187">
        <f>E5</f>
        <v>0</v>
      </c>
      <c r="P56" s="187"/>
      <c r="Q56" s="187"/>
      <c r="R56" s="187"/>
    </row>
    <row r="57" spans="14:18" ht="18.75" customHeight="1">
      <c r="N57" s="22" t="s">
        <v>14</v>
      </c>
      <c r="O57" s="187">
        <f>E8</f>
        <v>0</v>
      </c>
      <c r="P57" s="187"/>
      <c r="Q57" s="187"/>
      <c r="R57" s="187"/>
    </row>
    <row r="58" spans="14:18" ht="18.75" customHeight="1">
      <c r="N58" s="22" t="s">
        <v>16</v>
      </c>
      <c r="O58" s="187">
        <f>E9</f>
        <v>0</v>
      </c>
      <c r="P58" s="187"/>
      <c r="Q58" s="187"/>
      <c r="R58" s="187"/>
    </row>
    <row r="59" spans="14:19" ht="18.75" customHeight="1">
      <c r="N59" s="22" t="s">
        <v>20</v>
      </c>
      <c r="O59" s="188">
        <f>E11</f>
        <v>0</v>
      </c>
      <c r="P59" s="189"/>
      <c r="Q59" s="22" t="s">
        <v>61</v>
      </c>
      <c r="R59" s="24">
        <f>E11</f>
        <v>0</v>
      </c>
      <c r="S59" s="25"/>
    </row>
    <row r="60" spans="14:18" ht="18.75" customHeight="1">
      <c r="N60" s="26" t="s">
        <v>62</v>
      </c>
      <c r="O60" s="26" t="s">
        <v>63</v>
      </c>
      <c r="P60" s="26">
        <f>E10</f>
        <v>0</v>
      </c>
      <c r="Q60" s="27" t="s">
        <v>64</v>
      </c>
      <c r="R60" s="28">
        <f>E8</f>
        <v>0</v>
      </c>
    </row>
    <row r="61" spans="14:18" ht="18.75" customHeight="1">
      <c r="N61" s="20"/>
      <c r="O61" s="29"/>
      <c r="P61" s="20"/>
      <c r="Q61" s="20"/>
      <c r="R61" s="20"/>
    </row>
    <row r="62" spans="14:18" ht="18.75" customHeight="1">
      <c r="N62" s="21" t="s">
        <v>65</v>
      </c>
      <c r="O62" s="29"/>
      <c r="P62" s="23"/>
      <c r="Q62" s="23"/>
      <c r="R62" s="23"/>
    </row>
    <row r="63" spans="14:19" ht="18.75" customHeight="1">
      <c r="N63" s="185" t="s">
        <v>66</v>
      </c>
      <c r="O63" s="26" t="s">
        <v>19</v>
      </c>
      <c r="P63" s="30">
        <f>SUM('男子申込一覧表'!F44:DA44)</f>
        <v>0</v>
      </c>
      <c r="Q63" s="31">
        <f>'男子申込一覧表'!Y177</f>
        <v>0</v>
      </c>
      <c r="R63" s="32">
        <f>'男子申込一覧表'!Y179</f>
        <v>0</v>
      </c>
      <c r="S63" s="33"/>
    </row>
    <row r="64" spans="14:19" ht="18.75" customHeight="1">
      <c r="N64" s="185"/>
      <c r="O64" s="26" t="s">
        <v>67</v>
      </c>
      <c r="P64" s="30">
        <f>SUM('女子申込一覧表'!F43:DA43)</f>
        <v>0</v>
      </c>
      <c r="Q64" s="31">
        <f>'女子申込一覧表'!X83</f>
        <v>0</v>
      </c>
      <c r="R64" s="32">
        <f>'女子申込一覧表'!X189</f>
      </c>
      <c r="S64" s="33"/>
    </row>
    <row r="65" spans="14:19" ht="18.75" customHeight="1">
      <c r="N65" s="185" t="s">
        <v>68</v>
      </c>
      <c r="O65" s="26" t="s">
        <v>19</v>
      </c>
      <c r="P65" s="190">
        <f>'男子申込一覧表'!Y180</f>
        <v>0</v>
      </c>
      <c r="Q65" s="190"/>
      <c r="R65" s="32">
        <f>'男子申込一覧表'!Y182</f>
        <v>0</v>
      </c>
      <c r="S65" s="33"/>
    </row>
    <row r="66" spans="14:19" ht="18.75" customHeight="1">
      <c r="N66" s="185"/>
      <c r="O66" s="26" t="s">
        <v>67</v>
      </c>
      <c r="P66" s="190">
        <f>'女子申込一覧表'!X190</f>
      </c>
      <c r="Q66" s="190"/>
      <c r="R66" s="32">
        <f>'女子申込一覧表'!X192</f>
      </c>
      <c r="S66" s="33"/>
    </row>
    <row r="67" spans="14:19" ht="18.75" customHeight="1">
      <c r="N67" s="27" t="s">
        <v>69</v>
      </c>
      <c r="O67" s="186"/>
      <c r="P67" s="186"/>
      <c r="Q67" s="34">
        <f>E131</f>
        <v>0</v>
      </c>
      <c r="R67" s="32">
        <f>O67*Q67</f>
        <v>0</v>
      </c>
      <c r="S67" s="33"/>
    </row>
    <row r="68" spans="14:18" ht="18.75" customHeight="1">
      <c r="N68" s="185" t="s">
        <v>70</v>
      </c>
      <c r="O68" s="185"/>
      <c r="P68" s="185"/>
      <c r="Q68" s="185"/>
      <c r="R68" s="32">
        <f>SUM(R63:R67)</f>
        <v>0</v>
      </c>
    </row>
    <row r="69" spans="14:18" ht="13.5">
      <c r="N69" s="20"/>
      <c r="O69" s="20"/>
      <c r="P69" s="20"/>
      <c r="Q69" s="20"/>
      <c r="R69" s="20"/>
    </row>
    <row r="70" spans="14:18" ht="13.5">
      <c r="N70" s="20"/>
      <c r="O70" s="35"/>
      <c r="P70" s="35"/>
      <c r="Q70" s="35"/>
      <c r="R70" s="20"/>
    </row>
    <row r="71" spans="14:18" ht="13.5">
      <c r="N71" s="20"/>
      <c r="O71" s="35"/>
      <c r="P71" s="35"/>
      <c r="Q71" s="35"/>
      <c r="R71" s="20"/>
    </row>
    <row r="72" spans="14:18" ht="13.5">
      <c r="N72" s="20"/>
      <c r="O72" s="35"/>
      <c r="P72" s="35"/>
      <c r="Q72" s="35"/>
      <c r="R72" s="20"/>
    </row>
    <row r="73" spans="14:18" ht="13.5">
      <c r="N73" s="20"/>
      <c r="O73" s="171"/>
      <c r="P73" s="35"/>
      <c r="Q73" s="35"/>
      <c r="R73" s="20"/>
    </row>
    <row r="74" spans="14:18" ht="13.5">
      <c r="N74" s="20"/>
      <c r="O74" s="35"/>
      <c r="P74" s="35"/>
      <c r="Q74" s="35"/>
      <c r="R74" s="20"/>
    </row>
    <row r="75" spans="14:18" ht="13.5">
      <c r="N75" s="20"/>
      <c r="O75" s="35"/>
      <c r="P75" s="35"/>
      <c r="Q75" s="35"/>
      <c r="R75" s="20"/>
    </row>
    <row r="76" spans="14:18" ht="13.5">
      <c r="N76" s="20"/>
      <c r="O76" s="35"/>
      <c r="P76" s="35"/>
      <c r="Q76" s="35"/>
      <c r="R76" s="20"/>
    </row>
    <row r="77" spans="14:18" ht="13.5">
      <c r="N77" s="20"/>
      <c r="O77" s="35"/>
      <c r="P77" s="35"/>
      <c r="Q77" s="35"/>
      <c r="R77" s="20"/>
    </row>
    <row r="126" spans="6:8" ht="13.5">
      <c r="F126" s="157">
        <v>107</v>
      </c>
      <c r="G126" s="158" t="s">
        <v>181</v>
      </c>
      <c r="H126" s="159" t="s">
        <v>190</v>
      </c>
    </row>
    <row r="127" spans="4:5" ht="13.5">
      <c r="D127" s="96" t="s">
        <v>157</v>
      </c>
      <c r="E127" s="149">
        <v>31</v>
      </c>
    </row>
    <row r="128" spans="4:5" ht="14.25" thickBot="1">
      <c r="D128" s="13" t="s">
        <v>52</v>
      </c>
      <c r="E128" s="13"/>
    </row>
    <row r="129" spans="4:5" ht="13.5">
      <c r="D129" s="95" t="s">
        <v>54</v>
      </c>
      <c r="E129" s="150"/>
    </row>
    <row r="130" spans="4:5" ht="13.5">
      <c r="D130" s="96" t="s">
        <v>56</v>
      </c>
      <c r="E130" s="149"/>
    </row>
    <row r="131" spans="4:5" ht="14.25" thickBot="1">
      <c r="D131" s="101" t="s">
        <v>161</v>
      </c>
      <c r="E131" s="151"/>
    </row>
  </sheetData>
  <sheetProtection password="C6E4" sheet="1" objects="1" scenarios="1"/>
  <mergeCells count="13">
    <mergeCell ref="N51:R51"/>
    <mergeCell ref="O53:R53"/>
    <mergeCell ref="O55:P55"/>
    <mergeCell ref="N68:Q68"/>
    <mergeCell ref="O67:P67"/>
    <mergeCell ref="O56:R56"/>
    <mergeCell ref="O57:R57"/>
    <mergeCell ref="O58:R58"/>
    <mergeCell ref="O59:P59"/>
    <mergeCell ref="N63:N64"/>
    <mergeCell ref="N65:N66"/>
    <mergeCell ref="P65:Q65"/>
    <mergeCell ref="P66:Q66"/>
  </mergeCells>
  <dataValidations count="4">
    <dataValidation allowBlank="1" showErrorMessage="1" sqref="E4"/>
    <dataValidation allowBlank="1" showInputMessage="1" showErrorMessage="1" promptTitle="クラス登録" prompt="大会申込要項を参照して入力して下さい。" sqref="J4:J18"/>
    <dataValidation type="whole" allowBlank="1" showInputMessage="1" showErrorMessage="1" sqref="E129:E131 E127 E12">
      <formula1>1</formula1>
      <formula2>9000</formula2>
    </dataValidation>
    <dataValidation type="list" allowBlank="1" showInputMessage="1" showErrorMessage="1" sqref="E5">
      <formula1>$G$11:$G$19</formula1>
    </dataValidation>
  </dataValidations>
  <hyperlinks>
    <hyperlink ref="C27" r:id="rId1" display="mailto:swim31@dear.ne.jp"/>
  </hyperlinks>
  <printOptions horizontalCentered="1"/>
  <pageMargins left="0.7874015748031497" right="0.7874015748031497" top="0.984251968503937" bottom="0.984251968503937" header="0.5118110236220472" footer="0.5118110236220472"/>
  <pageSetup horizontalDpi="300" verticalDpi="300" orientation="portrait" paperSize="9" scale="140" r:id="rId3"/>
  <legacyDrawing r:id="rId2"/>
</worksheet>
</file>

<file path=xl/worksheets/sheet2.xml><?xml version="1.0" encoding="utf-8"?>
<worksheet xmlns="http://schemas.openxmlformats.org/spreadsheetml/2006/main" xmlns:r="http://schemas.openxmlformats.org/officeDocument/2006/relationships">
  <sheetPr codeName="Sheet1"/>
  <dimension ref="A1:DA195"/>
  <sheetViews>
    <sheetView showGridLines="0" showRowColHeaders="0" showZeros="0" tabSelected="1" zoomScalePageLayoutView="0" workbookViewId="0" topLeftCell="E1">
      <selection activeCell="G18" sqref="G18"/>
    </sheetView>
  </sheetViews>
  <sheetFormatPr defaultColWidth="9.00390625" defaultRowHeight="13.5"/>
  <cols>
    <col min="1" max="1" width="11.75390625" style="9" hidden="1" customWidth="1"/>
    <col min="2" max="4" width="9.00390625" style="9" hidden="1" customWidth="1"/>
    <col min="5" max="5" width="18.25390625" style="10" customWidth="1"/>
    <col min="6" max="105" width="8.375" style="10" customWidth="1"/>
    <col min="106" max="16384" width="9.00390625" style="9" customWidth="1"/>
  </cols>
  <sheetData>
    <row r="1" spans="1:105" s="105" customFormat="1" ht="17.25">
      <c r="A1" s="2"/>
      <c r="B1" s="2"/>
      <c r="C1" s="2"/>
      <c r="D1" s="2"/>
      <c r="E1" s="1" t="s">
        <v>8</v>
      </c>
      <c r="F1" s="36"/>
      <c r="G1" s="1"/>
      <c r="H1" s="2"/>
      <c r="I1" s="2"/>
      <c r="J1" s="53" t="s">
        <v>9</v>
      </c>
      <c r="K1" s="4">
        <f>IF('①大会申込登録'!E5="","",'①大会申込登録'!E5)</f>
      </c>
      <c r="L1" s="3"/>
      <c r="M1" s="3"/>
      <c r="N1" s="3"/>
      <c r="O1" s="2"/>
      <c r="P1" s="5"/>
      <c r="Q1" s="2"/>
      <c r="R1" s="2"/>
      <c r="S1" s="2"/>
      <c r="T1" s="2"/>
      <c r="U1" s="205" t="s">
        <v>10</v>
      </c>
      <c r="V1" s="206"/>
      <c r="W1" s="213">
        <f>IF('①大会申込登録'!$E$127="","",'①大会申込登録'!$E$127)</f>
        <v>31</v>
      </c>
      <c r="X1" s="214"/>
      <c r="Y1" s="2"/>
      <c r="Z1" s="2"/>
      <c r="AA1" s="2"/>
      <c r="AB1" s="2"/>
      <c r="AC1" s="2"/>
      <c r="AD1" s="2"/>
      <c r="AE1" s="2"/>
      <c r="AF1" s="2"/>
      <c r="AG1" s="2"/>
      <c r="AH1" s="2"/>
      <c r="AI1" s="2"/>
      <c r="AJ1" s="2"/>
      <c r="AK1" s="2"/>
      <c r="AL1" s="2"/>
      <c r="AM1" s="2"/>
      <c r="AN1" s="2"/>
      <c r="AO1" s="205" t="s">
        <v>10</v>
      </c>
      <c r="AP1" s="206"/>
      <c r="AQ1" s="213">
        <f>IF('①大会申込登録'!$E$127="","",'①大会申込登録'!$E$127)</f>
        <v>31</v>
      </c>
      <c r="AR1" s="214"/>
      <c r="AS1" s="2"/>
      <c r="AT1" s="2"/>
      <c r="AU1" s="2"/>
      <c r="AV1" s="5"/>
      <c r="AW1" s="5"/>
      <c r="AX1" s="5"/>
      <c r="AY1" s="5"/>
      <c r="AZ1" s="5"/>
      <c r="BA1" s="5"/>
      <c r="BB1" s="5"/>
      <c r="BC1" s="5"/>
      <c r="BD1" s="5"/>
      <c r="BE1" s="5"/>
      <c r="BF1" s="5"/>
      <c r="BG1" s="5"/>
      <c r="BH1" s="5"/>
      <c r="BI1" s="205" t="s">
        <v>10</v>
      </c>
      <c r="BJ1" s="206"/>
      <c r="BK1" s="213">
        <f>IF('①大会申込登録'!$E$127="","",'①大会申込登録'!$E$127)</f>
        <v>31</v>
      </c>
      <c r="BL1" s="214"/>
      <c r="BM1" s="2"/>
      <c r="BN1" s="2"/>
      <c r="BO1" s="2"/>
      <c r="BP1" s="2"/>
      <c r="BQ1" s="2"/>
      <c r="BR1" s="2"/>
      <c r="BS1" s="2"/>
      <c r="BT1" s="2"/>
      <c r="BU1" s="2"/>
      <c r="BV1" s="2"/>
      <c r="BW1" s="2"/>
      <c r="BX1" s="2"/>
      <c r="BY1" s="2"/>
      <c r="BZ1" s="2"/>
      <c r="CA1" s="2"/>
      <c r="CB1" s="2"/>
      <c r="CC1" s="205" t="s">
        <v>10</v>
      </c>
      <c r="CD1" s="206"/>
      <c r="CE1" s="213">
        <f>IF('①大会申込登録'!$E$127="","",'①大会申込登録'!$E$127)</f>
        <v>31</v>
      </c>
      <c r="CF1" s="214"/>
      <c r="CG1" s="2"/>
      <c r="CH1" s="2"/>
      <c r="CI1" s="2"/>
      <c r="CJ1" s="2"/>
      <c r="CK1" s="2"/>
      <c r="CL1" s="2"/>
      <c r="CM1" s="2"/>
      <c r="CN1" s="2"/>
      <c r="CO1" s="2"/>
      <c r="CP1" s="2"/>
      <c r="CQ1" s="2"/>
      <c r="CR1" s="2"/>
      <c r="CS1" s="2"/>
      <c r="CT1" s="2"/>
      <c r="CU1" s="2"/>
      <c r="CV1" s="2"/>
      <c r="CW1" s="205" t="s">
        <v>10</v>
      </c>
      <c r="CX1" s="206"/>
      <c r="CY1" s="213">
        <f>IF('①大会申込登録'!$E$127="","",'①大会申込登録'!$E$127)</f>
        <v>31</v>
      </c>
      <c r="CZ1" s="214"/>
      <c r="DA1" s="2"/>
    </row>
    <row r="2" spans="1:105" s="105" customFormat="1" ht="17.25">
      <c r="A2" s="2"/>
      <c r="B2" s="2"/>
      <c r="C2" s="2"/>
      <c r="D2" s="2"/>
      <c r="E2" s="223" t="str">
        <f>IF('①大会申込登録'!E3="","",'①大会申込登録'!E3)</f>
        <v>平成28年度　鳥取県ｽﾎﾟｰﾂﾚｸﾘｴｰｼｮﾝ祭（成年・マスターズ）</v>
      </c>
      <c r="F2" s="1"/>
      <c r="G2" s="1"/>
      <c r="H2" s="2"/>
      <c r="I2" s="2"/>
      <c r="J2" s="53" t="s">
        <v>11</v>
      </c>
      <c r="K2" s="38">
        <f>IF('①大会申込登録'!E6="","",'①大会申込登録'!E6)</f>
      </c>
      <c r="L2" s="6"/>
      <c r="M2" s="6"/>
      <c r="N2" s="37" t="s">
        <v>12</v>
      </c>
      <c r="O2" s="2"/>
      <c r="P2" s="7"/>
      <c r="Q2" s="2"/>
      <c r="R2" s="2"/>
      <c r="S2" s="2"/>
      <c r="T2" s="2"/>
      <c r="U2" s="205" t="s">
        <v>13</v>
      </c>
      <c r="V2" s="206"/>
      <c r="W2" s="213">
        <f>IF('①大会申込登録'!$E$12="","",'①大会申込登録'!$E$12)</f>
      </c>
      <c r="X2" s="214"/>
      <c r="Y2" s="2"/>
      <c r="Z2" s="2"/>
      <c r="AA2" s="2"/>
      <c r="AB2" s="2"/>
      <c r="AC2" s="2"/>
      <c r="AD2" s="2"/>
      <c r="AE2" s="2"/>
      <c r="AF2" s="2"/>
      <c r="AG2" s="2"/>
      <c r="AH2" s="2"/>
      <c r="AI2" s="2"/>
      <c r="AJ2" s="2"/>
      <c r="AK2" s="2"/>
      <c r="AL2" s="2"/>
      <c r="AM2" s="2"/>
      <c r="AN2" s="2"/>
      <c r="AO2" s="205" t="s">
        <v>13</v>
      </c>
      <c r="AP2" s="206"/>
      <c r="AQ2" s="213">
        <f>IF('①大会申込登録'!$E$12="","",'①大会申込登録'!$E$12)</f>
      </c>
      <c r="AR2" s="214"/>
      <c r="AS2" s="2"/>
      <c r="AT2" s="2"/>
      <c r="AU2" s="2"/>
      <c r="AV2" s="5"/>
      <c r="AW2" s="5"/>
      <c r="AX2" s="5"/>
      <c r="AY2" s="5"/>
      <c r="AZ2" s="5"/>
      <c r="BA2" s="5"/>
      <c r="BB2" s="5"/>
      <c r="BC2" s="5"/>
      <c r="BD2" s="5"/>
      <c r="BE2" s="5"/>
      <c r="BF2" s="5"/>
      <c r="BG2" s="5"/>
      <c r="BH2" s="5"/>
      <c r="BI2" s="205" t="s">
        <v>13</v>
      </c>
      <c r="BJ2" s="206"/>
      <c r="BK2" s="213">
        <f>IF('①大会申込登録'!$E$12="","",'①大会申込登録'!$E$12)</f>
      </c>
      <c r="BL2" s="214"/>
      <c r="BM2" s="2"/>
      <c r="BN2" s="2"/>
      <c r="BO2" s="2"/>
      <c r="BP2" s="2"/>
      <c r="BQ2" s="2"/>
      <c r="BR2" s="2"/>
      <c r="BS2" s="2"/>
      <c r="BT2" s="2"/>
      <c r="BU2" s="2"/>
      <c r="BV2" s="2"/>
      <c r="BW2" s="2"/>
      <c r="BX2" s="2"/>
      <c r="BY2" s="2"/>
      <c r="BZ2" s="2"/>
      <c r="CA2" s="2"/>
      <c r="CB2" s="2"/>
      <c r="CC2" s="205" t="s">
        <v>13</v>
      </c>
      <c r="CD2" s="206"/>
      <c r="CE2" s="213">
        <f>IF('①大会申込登録'!$E$12="","",'①大会申込登録'!$E$12)</f>
      </c>
      <c r="CF2" s="214"/>
      <c r="CG2" s="2"/>
      <c r="CH2" s="2"/>
      <c r="CI2" s="2"/>
      <c r="CJ2" s="2"/>
      <c r="CK2" s="2"/>
      <c r="CL2" s="2"/>
      <c r="CM2" s="2"/>
      <c r="CN2" s="2"/>
      <c r="CO2" s="2"/>
      <c r="CP2" s="2"/>
      <c r="CQ2" s="2"/>
      <c r="CR2" s="2"/>
      <c r="CS2" s="2"/>
      <c r="CT2" s="2"/>
      <c r="CU2" s="2"/>
      <c r="CV2" s="2"/>
      <c r="CW2" s="205" t="s">
        <v>13</v>
      </c>
      <c r="CX2" s="206"/>
      <c r="CY2" s="213">
        <f>IF('①大会申込登録'!$E$12="","",'①大会申込登録'!$E$12)</f>
      </c>
      <c r="CZ2" s="214"/>
      <c r="DA2" s="2"/>
    </row>
    <row r="3" spans="1:105" s="105" customFormat="1" ht="23.25" customHeight="1">
      <c r="A3" s="2"/>
      <c r="B3" s="2"/>
      <c r="C3" s="2"/>
      <c r="D3" s="2"/>
      <c r="E3" s="223"/>
      <c r="F3" s="1"/>
      <c r="G3" s="1"/>
      <c r="H3" s="2"/>
      <c r="I3" s="2"/>
      <c r="J3" s="54" t="s">
        <v>14</v>
      </c>
      <c r="K3" s="4">
        <f>IF('①大会申込登録'!E7="","",'①大会申込登録'!E7)</f>
      </c>
      <c r="L3" s="3"/>
      <c r="M3" s="4">
        <f>IF('①大会申込登録'!E8="","",'①大会申込登録'!E8)</f>
      </c>
      <c r="N3" s="4"/>
      <c r="O3" s="3"/>
      <c r="P3" s="5"/>
      <c r="Q3" s="2"/>
      <c r="R3" s="2"/>
      <c r="S3" s="2"/>
      <c r="T3" s="2"/>
      <c r="U3" s="205" t="s">
        <v>15</v>
      </c>
      <c r="V3" s="206"/>
      <c r="W3" s="213">
        <f>IF('①大会申込登録'!$E$13="","",'①大会申込登録'!$E$13)</f>
      </c>
      <c r="X3" s="214"/>
      <c r="Y3" s="2"/>
      <c r="Z3" s="2"/>
      <c r="AA3" s="2"/>
      <c r="AB3" s="2"/>
      <c r="AC3" s="2"/>
      <c r="AD3" s="2"/>
      <c r="AE3" s="2"/>
      <c r="AF3" s="2"/>
      <c r="AG3" s="2"/>
      <c r="AH3" s="2"/>
      <c r="AI3" s="2"/>
      <c r="AJ3" s="2"/>
      <c r="AK3" s="2"/>
      <c r="AL3" s="2"/>
      <c r="AM3" s="2"/>
      <c r="AN3" s="2"/>
      <c r="AO3" s="205" t="s">
        <v>15</v>
      </c>
      <c r="AP3" s="206"/>
      <c r="AQ3" s="213">
        <f>IF('①大会申込登録'!$E$13="","",'①大会申込登録'!$E$13)</f>
      </c>
      <c r="AR3" s="214"/>
      <c r="AS3" s="2"/>
      <c r="AT3" s="2"/>
      <c r="AU3" s="2"/>
      <c r="AV3" s="5"/>
      <c r="AW3" s="5"/>
      <c r="AX3" s="5"/>
      <c r="AY3" s="5"/>
      <c r="AZ3" s="5"/>
      <c r="BA3" s="5"/>
      <c r="BB3" s="5"/>
      <c r="BC3" s="5"/>
      <c r="BD3" s="5"/>
      <c r="BE3" s="5"/>
      <c r="BF3" s="5"/>
      <c r="BG3" s="5"/>
      <c r="BH3" s="5"/>
      <c r="BI3" s="205" t="s">
        <v>15</v>
      </c>
      <c r="BJ3" s="206"/>
      <c r="BK3" s="213">
        <f>IF('①大会申込登録'!$E$13="","",'①大会申込登録'!$E$13)</f>
      </c>
      <c r="BL3" s="214"/>
      <c r="BM3" s="2"/>
      <c r="BN3" s="2"/>
      <c r="BO3" s="2"/>
      <c r="BP3" s="2"/>
      <c r="BQ3" s="2"/>
      <c r="BR3" s="2"/>
      <c r="BS3" s="2"/>
      <c r="BT3" s="2"/>
      <c r="BU3" s="2"/>
      <c r="BV3" s="2"/>
      <c r="BW3" s="2"/>
      <c r="BX3" s="2"/>
      <c r="BY3" s="2"/>
      <c r="BZ3" s="2"/>
      <c r="CA3" s="2"/>
      <c r="CB3" s="2"/>
      <c r="CC3" s="205" t="s">
        <v>15</v>
      </c>
      <c r="CD3" s="206"/>
      <c r="CE3" s="213">
        <f>IF('①大会申込登録'!$E$13="","",'①大会申込登録'!$E$13)</f>
      </c>
      <c r="CF3" s="214"/>
      <c r="CG3" s="2"/>
      <c r="CH3" s="2"/>
      <c r="CI3" s="2"/>
      <c r="CJ3" s="2"/>
      <c r="CK3" s="2"/>
      <c r="CL3" s="2"/>
      <c r="CM3" s="2"/>
      <c r="CN3" s="2"/>
      <c r="CO3" s="2"/>
      <c r="CP3" s="2"/>
      <c r="CQ3" s="2"/>
      <c r="CR3" s="2"/>
      <c r="CS3" s="2"/>
      <c r="CT3" s="2"/>
      <c r="CU3" s="2"/>
      <c r="CV3" s="2"/>
      <c r="CW3" s="205" t="s">
        <v>15</v>
      </c>
      <c r="CX3" s="206"/>
      <c r="CY3" s="213">
        <f>IF('①大会申込登録'!$E$13="","",'①大会申込登録'!$E$13)</f>
      </c>
      <c r="CZ3" s="214"/>
      <c r="DA3" s="2"/>
    </row>
    <row r="4" spans="1:105" s="105" customFormat="1" ht="24">
      <c r="A4" s="2"/>
      <c r="B4" s="2"/>
      <c r="C4" s="2"/>
      <c r="D4" s="2"/>
      <c r="E4" s="223"/>
      <c r="F4" s="1"/>
      <c r="G4" s="1"/>
      <c r="H4" s="2"/>
      <c r="I4" s="2"/>
      <c r="J4" s="54" t="s">
        <v>16</v>
      </c>
      <c r="K4" s="4">
        <f>IF('①大会申込登録'!E9="","",'①大会申込登録'!E9)</f>
      </c>
      <c r="L4" s="6"/>
      <c r="M4" s="6"/>
      <c r="N4" s="37" t="s">
        <v>17</v>
      </c>
      <c r="O4" s="2" t="s">
        <v>101</v>
      </c>
      <c r="P4" s="183"/>
      <c r="Q4" s="5"/>
      <c r="R4" s="184">
        <f>IF('①大会申込登録'!E10="","",'①大会申込登録'!E10)</f>
      </c>
      <c r="S4" s="5"/>
      <c r="T4" s="2"/>
      <c r="U4" s="205" t="s">
        <v>18</v>
      </c>
      <c r="V4" s="206"/>
      <c r="W4" s="215">
        <f>IF('①大会申込登録'!$E$14="","",'①大会申込登録'!$E$14)</f>
      </c>
      <c r="X4" s="216"/>
      <c r="Y4" s="84" t="s">
        <v>19</v>
      </c>
      <c r="Z4" s="2"/>
      <c r="AA4" s="2"/>
      <c r="AB4" s="2"/>
      <c r="AC4" s="2"/>
      <c r="AD4" s="2"/>
      <c r="AE4" s="2"/>
      <c r="AF4" s="2"/>
      <c r="AG4" s="2"/>
      <c r="AH4" s="2"/>
      <c r="AI4" s="2"/>
      <c r="AJ4" s="2"/>
      <c r="AK4" s="2"/>
      <c r="AL4" s="2"/>
      <c r="AM4" s="2"/>
      <c r="AN4" s="2"/>
      <c r="AO4" s="205" t="s">
        <v>18</v>
      </c>
      <c r="AP4" s="206"/>
      <c r="AQ4" s="215">
        <f>IF('①大会申込登録'!$E$14="","",'①大会申込登録'!$E$14)</f>
      </c>
      <c r="AR4" s="216"/>
      <c r="AS4" s="84" t="s">
        <v>19</v>
      </c>
      <c r="AT4" s="2"/>
      <c r="AU4" s="2"/>
      <c r="AV4" s="5"/>
      <c r="AW4" s="5"/>
      <c r="AX4" s="5"/>
      <c r="AY4" s="46"/>
      <c r="AZ4" s="47"/>
      <c r="BA4" s="5"/>
      <c r="BB4" s="5"/>
      <c r="BC4" s="5"/>
      <c r="BD4" s="5"/>
      <c r="BE4" s="5"/>
      <c r="BF4" s="5"/>
      <c r="BG4" s="5"/>
      <c r="BH4" s="5"/>
      <c r="BI4" s="205" t="s">
        <v>18</v>
      </c>
      <c r="BJ4" s="206"/>
      <c r="BK4" s="215">
        <f>IF('①大会申込登録'!$E$14="","",'①大会申込登録'!$E$14)</f>
      </c>
      <c r="BL4" s="216"/>
      <c r="BM4" s="84" t="s">
        <v>19</v>
      </c>
      <c r="BN4" s="2"/>
      <c r="BO4" s="2"/>
      <c r="BP4" s="2"/>
      <c r="BQ4" s="2"/>
      <c r="BR4" s="2"/>
      <c r="BS4" s="2"/>
      <c r="BT4" s="2"/>
      <c r="BU4" s="2"/>
      <c r="BV4" s="2"/>
      <c r="BW4" s="2"/>
      <c r="BX4" s="2"/>
      <c r="BY4" s="2"/>
      <c r="BZ4" s="2"/>
      <c r="CA4" s="2"/>
      <c r="CB4" s="2"/>
      <c r="CC4" s="205" t="s">
        <v>18</v>
      </c>
      <c r="CD4" s="206"/>
      <c r="CE4" s="215">
        <f>IF('①大会申込登録'!$E$14="","",'①大会申込登録'!$E$14)</f>
      </c>
      <c r="CF4" s="216"/>
      <c r="CG4" s="84" t="s">
        <v>19</v>
      </c>
      <c r="CH4" s="2"/>
      <c r="CI4" s="2"/>
      <c r="CJ4" s="2"/>
      <c r="CK4" s="2"/>
      <c r="CL4" s="2"/>
      <c r="CM4" s="2"/>
      <c r="CN4" s="2"/>
      <c r="CO4" s="2"/>
      <c r="CP4" s="2"/>
      <c r="CQ4" s="2"/>
      <c r="CR4" s="2"/>
      <c r="CS4" s="2"/>
      <c r="CT4" s="2"/>
      <c r="CU4" s="2"/>
      <c r="CV4" s="2"/>
      <c r="CW4" s="205" t="s">
        <v>18</v>
      </c>
      <c r="CX4" s="206"/>
      <c r="CY4" s="215">
        <f>IF('①大会申込登録'!$E$14="","",'①大会申込登録'!$E$14)</f>
      </c>
      <c r="CZ4" s="216"/>
      <c r="DA4" s="84" t="s">
        <v>19</v>
      </c>
    </row>
    <row r="5" spans="1:105" s="105" customFormat="1" ht="17.25">
      <c r="A5" s="2"/>
      <c r="B5" s="2"/>
      <c r="C5" s="2"/>
      <c r="D5" s="2"/>
      <c r="E5" s="8">
        <f>IF('①大会申込登録'!E4="","",'①大会申込登録'!E4)</f>
        <v>42610</v>
      </c>
      <c r="F5" s="1"/>
      <c r="G5" s="1"/>
      <c r="H5" s="2"/>
      <c r="I5" s="2"/>
      <c r="J5" s="54" t="s">
        <v>20</v>
      </c>
      <c r="K5" s="83">
        <f>IF('①大会申込登録'!E11="","",'①大会申込登録'!E11)</f>
      </c>
      <c r="L5" s="83"/>
      <c r="M5" s="83"/>
      <c r="N5" s="83"/>
      <c r="O5" s="2"/>
      <c r="P5" s="5"/>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05" s="105" customFormat="1" ht="18" thickBot="1">
      <c r="A6" s="146"/>
      <c r="B6" s="146"/>
      <c r="C6" s="146"/>
      <c r="D6" s="146"/>
      <c r="E6" s="137" t="s">
        <v>19</v>
      </c>
      <c r="F6" s="138" t="s">
        <v>175</v>
      </c>
      <c r="G6" s="139"/>
      <c r="H6" s="140"/>
      <c r="I6" s="140"/>
      <c r="J6" s="141"/>
      <c r="K6" s="142"/>
      <c r="L6" s="141"/>
      <c r="M6" s="141"/>
      <c r="N6" s="141"/>
      <c r="O6" s="140"/>
      <c r="P6" s="141"/>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row>
    <row r="7" spans="1:105" s="165" customFormat="1" ht="14.25" customHeight="1" hidden="1">
      <c r="A7" s="9"/>
      <c r="B7" s="9"/>
      <c r="C7" s="9"/>
      <c r="D7" s="9"/>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row>
    <row r="8" spans="1:105" s="165" customFormat="1" ht="14.25" customHeight="1" hidden="1" thickBot="1">
      <c r="A8" s="9"/>
      <c r="B8" s="9"/>
      <c r="C8" s="9"/>
      <c r="D8" s="9"/>
      <c r="E8" s="10"/>
      <c r="F8" s="77">
        <f ca="1">IF(F16="","",IF(((LEFT(F16,4)&amp;"/"&amp;LEFT(RIGHT(F16,4),2)+0&amp;"/"&amp;RIGHT(F16,2)+0)-(LEFT(F16,4)&amp;"/"&amp;4&amp;"/"&amp;2))&lt;0,DATEDIF(LEFT(F16,4)&amp;"/"&amp;4&amp;"/"&amp;2,TODAY(),"Y")+1,DATEDIF(LEFT(F16,4)&amp;"/"&amp;4&amp;"/"&amp;2,TODAY(),"Y")))</f>
      </c>
      <c r="G8" s="10"/>
      <c r="H8" s="77">
        <f ca="1">IF(H16="","",IF(((LEFT(H16,4)&amp;"/"&amp;LEFT(RIGHT(H16,4),2)+0&amp;"/"&amp;RIGHT(H16,2)+0)-(LEFT(H16,4)&amp;"/"&amp;4&amp;"/"&amp;2))&lt;0,DATEDIF(LEFT(H16,4)&amp;"/"&amp;4&amp;"/"&amp;2,TODAY(),"Y")+1,DATEDIF(LEFT(H16,4)&amp;"/"&amp;4&amp;"/"&amp;2,TODAY(),"Y")))</f>
      </c>
      <c r="I8" s="10"/>
      <c r="J8" s="77">
        <f ca="1">IF(J16="","",IF(((LEFT(J16,4)&amp;"/"&amp;LEFT(RIGHT(J16,4),2)+0&amp;"/"&amp;RIGHT(J16,2)+0)-(LEFT(J16,4)&amp;"/"&amp;4&amp;"/"&amp;2))&lt;0,DATEDIF(LEFT(J16,4)&amp;"/"&amp;4&amp;"/"&amp;2,TODAY(),"Y")+1,DATEDIF(LEFT(J16,4)&amp;"/"&amp;4&amp;"/"&amp;2,TODAY(),"Y")))</f>
      </c>
      <c r="K8" s="10"/>
      <c r="L8" s="77">
        <f ca="1">IF(L16="","",IF(((LEFT(L16,4)&amp;"/"&amp;LEFT(RIGHT(L16,4),2)+0&amp;"/"&amp;RIGHT(L16,2)+0)-(LEFT(L16,4)&amp;"/"&amp;4&amp;"/"&amp;2))&lt;0,DATEDIF(LEFT(L16,4)&amp;"/"&amp;4&amp;"/"&amp;2,TODAY(),"Y")+1,DATEDIF(LEFT(L16,4)&amp;"/"&amp;4&amp;"/"&amp;2,TODAY(),"Y")))</f>
      </c>
      <c r="M8" s="10"/>
      <c r="N8" s="77">
        <f ca="1">IF(N16="","",IF(((LEFT(N16,4)&amp;"/"&amp;LEFT(RIGHT(N16,4),2)+0&amp;"/"&amp;RIGHT(N16,2)+0)-(LEFT(N16,4)&amp;"/"&amp;4&amp;"/"&amp;2))&lt;0,DATEDIF(LEFT(N16,4)&amp;"/"&amp;4&amp;"/"&amp;2,TODAY(),"Y")+1,DATEDIF(LEFT(N16,4)&amp;"/"&amp;4&amp;"/"&amp;2,TODAY(),"Y")))</f>
      </c>
      <c r="O8" s="10"/>
      <c r="P8" s="77">
        <f ca="1">IF(P16="","",IF(((LEFT(P16,4)&amp;"/"&amp;LEFT(RIGHT(P16,4),2)+0&amp;"/"&amp;RIGHT(P16,2)+0)-(LEFT(P16,4)&amp;"/"&amp;4&amp;"/"&amp;2))&lt;0,DATEDIF(LEFT(P16,4)&amp;"/"&amp;4&amp;"/"&amp;2,TODAY(),"Y")+1,DATEDIF(LEFT(P16,4)&amp;"/"&amp;4&amp;"/"&amp;2,TODAY(),"Y")))</f>
      </c>
      <c r="Q8" s="10"/>
      <c r="R8" s="77">
        <f ca="1">IF(R16="","",IF(((LEFT(R16,4)&amp;"/"&amp;LEFT(RIGHT(R16,4),2)+0&amp;"/"&amp;RIGHT(R16,2)+0)-(LEFT(R16,4)&amp;"/"&amp;4&amp;"/"&amp;2))&lt;0,DATEDIF(LEFT(R16,4)&amp;"/"&amp;4&amp;"/"&amp;2,TODAY(),"Y")+1,DATEDIF(LEFT(R16,4)&amp;"/"&amp;4&amp;"/"&amp;2,TODAY(),"Y")))</f>
      </c>
      <c r="S8" s="10"/>
      <c r="T8" s="77">
        <f ca="1">IF(T16="","",IF(((LEFT(T16,4)&amp;"/"&amp;LEFT(RIGHT(T16,4),2)+0&amp;"/"&amp;RIGHT(T16,2)+0)-(LEFT(T16,4)&amp;"/"&amp;4&amp;"/"&amp;2))&lt;0,DATEDIF(LEFT(T16,4)&amp;"/"&amp;4&amp;"/"&amp;2,TODAY(),"Y")+1,DATEDIF(LEFT(T16,4)&amp;"/"&amp;4&amp;"/"&amp;2,TODAY(),"Y")))</f>
      </c>
      <c r="U8" s="10"/>
      <c r="V8" s="77">
        <f ca="1">IF(V16="","",IF(((LEFT(V16,4)&amp;"/"&amp;LEFT(RIGHT(V16,4),2)+0&amp;"/"&amp;RIGHT(V16,2)+0)-(LEFT(V16,4)&amp;"/"&amp;4&amp;"/"&amp;2))&lt;0,DATEDIF(LEFT(V16,4)&amp;"/"&amp;4&amp;"/"&amp;2,TODAY(),"Y")+1,DATEDIF(LEFT(V16,4)&amp;"/"&amp;4&amp;"/"&amp;2,TODAY(),"Y")))</f>
      </c>
      <c r="W8" s="10"/>
      <c r="X8" s="77">
        <f ca="1">IF(X16="","",IF(((LEFT(X16,4)&amp;"/"&amp;LEFT(RIGHT(X16,4),2)+0&amp;"/"&amp;RIGHT(X16,2)+0)-(LEFT(X16,4)&amp;"/"&amp;4&amp;"/"&amp;2))&lt;0,DATEDIF(LEFT(X16,4)&amp;"/"&amp;4&amp;"/"&amp;2,TODAY(),"Y")+1,DATEDIF(LEFT(X16,4)&amp;"/"&amp;4&amp;"/"&amp;2,TODAY(),"Y")))</f>
      </c>
      <c r="Y8" s="10"/>
      <c r="Z8" s="77">
        <f ca="1">IF(Z16="","",IF(((LEFT(Z16,4)&amp;"/"&amp;LEFT(RIGHT(Z16,4),2)+0&amp;"/"&amp;RIGHT(Z16,2)+0)-(LEFT(Z16,4)&amp;"/"&amp;4&amp;"/"&amp;2))&lt;0,DATEDIF(LEFT(Z16,4)&amp;"/"&amp;4&amp;"/"&amp;2,TODAY(),"Y")+1,DATEDIF(LEFT(Z16,4)&amp;"/"&amp;4&amp;"/"&amp;2,TODAY(),"Y")))</f>
      </c>
      <c r="AA8" s="10"/>
      <c r="AB8" s="77">
        <f ca="1">IF(AB16="","",IF(((LEFT(AB16,4)&amp;"/"&amp;LEFT(RIGHT(AB16,4),2)+0&amp;"/"&amp;RIGHT(AB16,2)+0)-(LEFT(AB16,4)&amp;"/"&amp;4&amp;"/"&amp;2))&lt;0,DATEDIF(LEFT(AB16,4)&amp;"/"&amp;4&amp;"/"&amp;2,TODAY(),"Y")+1,DATEDIF(LEFT(AB16,4)&amp;"/"&amp;4&amp;"/"&amp;2,TODAY(),"Y")))</f>
      </c>
      <c r="AC8" s="10"/>
      <c r="AD8" s="77">
        <f ca="1">IF(AD16="","",IF(((LEFT(AD16,4)&amp;"/"&amp;LEFT(RIGHT(AD16,4),2)+0&amp;"/"&amp;RIGHT(AD16,2)+0)-(LEFT(AD16,4)&amp;"/"&amp;4&amp;"/"&amp;2))&lt;0,DATEDIF(LEFT(AD16,4)&amp;"/"&amp;4&amp;"/"&amp;2,TODAY(),"Y")+1,DATEDIF(LEFT(AD16,4)&amp;"/"&amp;4&amp;"/"&amp;2,TODAY(),"Y")))</f>
      </c>
      <c r="AE8" s="10"/>
      <c r="AF8" s="77">
        <f ca="1">IF(AF16="","",IF(((LEFT(AF16,4)&amp;"/"&amp;LEFT(RIGHT(AF16,4),2)+0&amp;"/"&amp;RIGHT(AF16,2)+0)-(LEFT(AF16,4)&amp;"/"&amp;4&amp;"/"&amp;2))&lt;0,DATEDIF(LEFT(AF16,4)&amp;"/"&amp;4&amp;"/"&amp;2,TODAY(),"Y")+1,DATEDIF(LEFT(AF16,4)&amp;"/"&amp;4&amp;"/"&amp;2,TODAY(),"Y")))</f>
      </c>
      <c r="AG8" s="10"/>
      <c r="AH8" s="77">
        <f ca="1">IF(AH16="","",IF(((LEFT(AH16,4)&amp;"/"&amp;LEFT(RIGHT(AH16,4),2)+0&amp;"/"&amp;RIGHT(AH16,2)+0)-(LEFT(AH16,4)&amp;"/"&amp;4&amp;"/"&amp;2))&lt;0,DATEDIF(LEFT(AH16,4)&amp;"/"&amp;4&amp;"/"&amp;2,TODAY(),"Y")+1,DATEDIF(LEFT(AH16,4)&amp;"/"&amp;4&amp;"/"&amp;2,TODAY(),"Y")))</f>
      </c>
      <c r="AI8" s="10"/>
      <c r="AJ8" s="77">
        <f ca="1">IF(AJ16="","",IF(((LEFT(AJ16,4)&amp;"/"&amp;LEFT(RIGHT(AJ16,4),2)+0&amp;"/"&amp;RIGHT(AJ16,2)+0)-(LEFT(AJ16,4)&amp;"/"&amp;4&amp;"/"&amp;2))&lt;0,DATEDIF(LEFT(AJ16,4)&amp;"/"&amp;4&amp;"/"&amp;2,TODAY(),"Y")+1,DATEDIF(LEFT(AJ16,4)&amp;"/"&amp;4&amp;"/"&amp;2,TODAY(),"Y")))</f>
      </c>
      <c r="AK8" s="10"/>
      <c r="AL8" s="77">
        <f ca="1">IF(AL16="","",IF(((LEFT(AL16,4)&amp;"/"&amp;LEFT(RIGHT(AL16,4),2)+0&amp;"/"&amp;RIGHT(AL16,2)+0)-(LEFT(AL16,4)&amp;"/"&amp;4&amp;"/"&amp;2))&lt;0,DATEDIF(LEFT(AL16,4)&amp;"/"&amp;4&amp;"/"&amp;2,TODAY(),"Y")+1,DATEDIF(LEFT(AL16,4)&amp;"/"&amp;4&amp;"/"&amp;2,TODAY(),"Y")))</f>
      </c>
      <c r="AM8" s="10"/>
      <c r="AN8" s="77">
        <f ca="1">IF(AN16="","",IF(((LEFT(AN16,4)&amp;"/"&amp;LEFT(RIGHT(AN16,4),2)+0&amp;"/"&amp;RIGHT(AN16,2)+0)-(LEFT(AN16,4)&amp;"/"&amp;4&amp;"/"&amp;2))&lt;0,DATEDIF(LEFT(AN16,4)&amp;"/"&amp;4&amp;"/"&amp;2,TODAY(),"Y")+1,DATEDIF(LEFT(AN16,4)&amp;"/"&amp;4&amp;"/"&amp;2,TODAY(),"Y")))</f>
      </c>
      <c r="AO8" s="10"/>
      <c r="AP8" s="77">
        <f ca="1">IF(AP16="","",IF(((LEFT(AP16,4)&amp;"/"&amp;LEFT(RIGHT(AP16,4),2)+0&amp;"/"&amp;RIGHT(AP16,2)+0)-(LEFT(AP16,4)&amp;"/"&amp;4&amp;"/"&amp;2))&lt;0,DATEDIF(LEFT(AP16,4)&amp;"/"&amp;4&amp;"/"&amp;2,TODAY(),"Y")+1,DATEDIF(LEFT(AP16,4)&amp;"/"&amp;4&amp;"/"&amp;2,TODAY(),"Y")))</f>
      </c>
      <c r="AQ8" s="10"/>
      <c r="AR8" s="77">
        <f ca="1">IF(AR16="","",IF(((LEFT(AR16,4)&amp;"/"&amp;LEFT(RIGHT(AR16,4),2)+0&amp;"/"&amp;RIGHT(AR16,2)+0)-(LEFT(AR16,4)&amp;"/"&amp;4&amp;"/"&amp;2))&lt;0,DATEDIF(LEFT(AR16,4)&amp;"/"&amp;4&amp;"/"&amp;2,TODAY(),"Y")+1,DATEDIF(LEFT(AR16,4)&amp;"/"&amp;4&amp;"/"&amp;2,TODAY(),"Y")))</f>
      </c>
      <c r="AS8" s="10"/>
      <c r="AT8" s="77">
        <f ca="1">IF(AT16="","",IF(((LEFT(AT16,4)&amp;"/"&amp;LEFT(RIGHT(AT16,4),2)+0&amp;"/"&amp;RIGHT(AT16,2)+0)-(LEFT(AT16,4)&amp;"/"&amp;4&amp;"/"&amp;2))&lt;0,DATEDIF(LEFT(AT16,4)&amp;"/"&amp;4&amp;"/"&amp;2,TODAY(),"Y")+1,DATEDIF(LEFT(AT16,4)&amp;"/"&amp;4&amp;"/"&amp;2,TODAY(),"Y")))</f>
      </c>
      <c r="AU8" s="10"/>
      <c r="AV8" s="77">
        <f ca="1">IF(AV16="","",IF(((LEFT(AV16,4)&amp;"/"&amp;LEFT(RIGHT(AV16,4),2)+0&amp;"/"&amp;RIGHT(AV16,2)+0)-(LEFT(AV16,4)&amp;"/"&amp;4&amp;"/"&amp;2))&lt;0,DATEDIF(LEFT(AV16,4)&amp;"/"&amp;4&amp;"/"&amp;2,TODAY(),"Y")+1,DATEDIF(LEFT(AV16,4)&amp;"/"&amp;4&amp;"/"&amp;2,TODAY(),"Y")))</f>
      </c>
      <c r="AW8" s="10"/>
      <c r="AX8" s="77">
        <f ca="1">IF(AX16="","",IF(((LEFT(AX16,4)&amp;"/"&amp;LEFT(RIGHT(AX16,4),2)+0&amp;"/"&amp;RIGHT(AX16,2)+0)-(LEFT(AX16,4)&amp;"/"&amp;4&amp;"/"&amp;2))&lt;0,DATEDIF(LEFT(AX16,4)&amp;"/"&amp;4&amp;"/"&amp;2,TODAY(),"Y")+1,DATEDIF(LEFT(AX16,4)&amp;"/"&amp;4&amp;"/"&amp;2,TODAY(),"Y")))</f>
      </c>
      <c r="AY8" s="10"/>
      <c r="AZ8" s="77">
        <f ca="1">IF(AZ16="","",IF(((LEFT(AZ16,4)&amp;"/"&amp;LEFT(RIGHT(AZ16,4),2)+0&amp;"/"&amp;RIGHT(AZ16,2)+0)-(LEFT(AZ16,4)&amp;"/"&amp;4&amp;"/"&amp;2))&lt;0,DATEDIF(LEFT(AZ16,4)&amp;"/"&amp;4&amp;"/"&amp;2,TODAY(),"Y")+1,DATEDIF(LEFT(AZ16,4)&amp;"/"&amp;4&amp;"/"&amp;2,TODAY(),"Y")))</f>
      </c>
      <c r="BA8" s="10"/>
      <c r="BB8" s="77">
        <f ca="1">IF(BB16="","",IF(((LEFT(BB16,4)&amp;"/"&amp;LEFT(RIGHT(BB16,4),2)+0&amp;"/"&amp;RIGHT(BB16,2)+0)-(LEFT(BB16,4)&amp;"/"&amp;4&amp;"/"&amp;2))&lt;0,DATEDIF(LEFT(BB16,4)&amp;"/"&amp;4&amp;"/"&amp;2,TODAY(),"Y")+1,DATEDIF(LEFT(BB16,4)&amp;"/"&amp;4&amp;"/"&amp;2,TODAY(),"Y")))</f>
      </c>
      <c r="BC8" s="10"/>
      <c r="BD8" s="77">
        <f ca="1">IF(BD16="","",IF(((LEFT(BD16,4)&amp;"/"&amp;LEFT(RIGHT(BD16,4),2)+0&amp;"/"&amp;RIGHT(BD16,2)+0)-(LEFT(BD16,4)&amp;"/"&amp;4&amp;"/"&amp;2))&lt;0,DATEDIF(LEFT(BD16,4)&amp;"/"&amp;4&amp;"/"&amp;2,TODAY(),"Y")+1,DATEDIF(LEFT(BD16,4)&amp;"/"&amp;4&amp;"/"&amp;2,TODAY(),"Y")))</f>
      </c>
      <c r="BE8" s="10"/>
      <c r="BF8" s="77">
        <f ca="1">IF(BF16="","",IF(((LEFT(BF16,4)&amp;"/"&amp;LEFT(RIGHT(BF16,4),2)+0&amp;"/"&amp;RIGHT(BF16,2)+0)-(LEFT(BF16,4)&amp;"/"&amp;4&amp;"/"&amp;2))&lt;0,DATEDIF(LEFT(BF16,4)&amp;"/"&amp;4&amp;"/"&amp;2,TODAY(),"Y")+1,DATEDIF(LEFT(BF16,4)&amp;"/"&amp;4&amp;"/"&amp;2,TODAY(),"Y")))</f>
      </c>
      <c r="BG8" s="10"/>
      <c r="BH8" s="77">
        <f ca="1">IF(BH16="","",IF(((LEFT(BH16,4)&amp;"/"&amp;LEFT(RIGHT(BH16,4),2)+0&amp;"/"&amp;RIGHT(BH16,2)+0)-(LEFT(BH16,4)&amp;"/"&amp;4&amp;"/"&amp;2))&lt;0,DATEDIF(LEFT(BH16,4)&amp;"/"&amp;4&amp;"/"&amp;2,TODAY(),"Y")+1,DATEDIF(LEFT(BH16,4)&amp;"/"&amp;4&amp;"/"&amp;2,TODAY(),"Y")))</f>
      </c>
      <c r="BI8" s="10"/>
      <c r="BJ8" s="77">
        <f ca="1">IF(BJ16="","",IF(((LEFT(BJ16,4)&amp;"/"&amp;LEFT(RIGHT(BJ16,4),2)+0&amp;"/"&amp;RIGHT(BJ16,2)+0)-(LEFT(BJ16,4)&amp;"/"&amp;4&amp;"/"&amp;2))&lt;0,DATEDIF(LEFT(BJ16,4)&amp;"/"&amp;4&amp;"/"&amp;2,TODAY(),"Y")+1,DATEDIF(LEFT(BJ16,4)&amp;"/"&amp;4&amp;"/"&amp;2,TODAY(),"Y")))</f>
      </c>
      <c r="BK8" s="10"/>
      <c r="BL8" s="77">
        <f ca="1">IF(BL16="","",IF(((LEFT(BL16,4)&amp;"/"&amp;LEFT(RIGHT(BL16,4),2)+0&amp;"/"&amp;RIGHT(BL16,2)+0)-(LEFT(BL16,4)&amp;"/"&amp;4&amp;"/"&amp;2))&lt;0,DATEDIF(LEFT(BL16,4)&amp;"/"&amp;4&amp;"/"&amp;2,TODAY(),"Y")+1,DATEDIF(LEFT(BL16,4)&amp;"/"&amp;4&amp;"/"&amp;2,TODAY(),"Y")))</f>
      </c>
      <c r="BM8" s="10"/>
      <c r="BN8" s="77">
        <f ca="1">IF(BN16="","",IF(((LEFT(BN16,4)&amp;"/"&amp;LEFT(RIGHT(BN16,4),2)+0&amp;"/"&amp;RIGHT(BN16,2)+0)-(LEFT(BN16,4)&amp;"/"&amp;4&amp;"/"&amp;2))&lt;0,DATEDIF(LEFT(BN16,4)&amp;"/"&amp;4&amp;"/"&amp;2,TODAY(),"Y")+1,DATEDIF(LEFT(BN16,4)&amp;"/"&amp;4&amp;"/"&amp;2,TODAY(),"Y")))</f>
      </c>
      <c r="BO8" s="10"/>
      <c r="BP8" s="77">
        <f ca="1">IF(BP16="","",IF(((LEFT(BP16,4)&amp;"/"&amp;LEFT(RIGHT(BP16,4),2)+0&amp;"/"&amp;RIGHT(BP16,2)+0)-(LEFT(BP16,4)&amp;"/"&amp;4&amp;"/"&amp;2))&lt;0,DATEDIF(LEFT(BP16,4)&amp;"/"&amp;4&amp;"/"&amp;2,TODAY(),"Y")+1,DATEDIF(LEFT(BP16,4)&amp;"/"&amp;4&amp;"/"&amp;2,TODAY(),"Y")))</f>
      </c>
      <c r="BQ8" s="10"/>
      <c r="BR8" s="77">
        <f ca="1">IF(BR16="","",IF(((LEFT(BR16,4)&amp;"/"&amp;LEFT(RIGHT(BR16,4),2)+0&amp;"/"&amp;RIGHT(BR16,2)+0)-(LEFT(BR16,4)&amp;"/"&amp;4&amp;"/"&amp;2))&lt;0,DATEDIF(LEFT(BR16,4)&amp;"/"&amp;4&amp;"/"&amp;2,TODAY(),"Y")+1,DATEDIF(LEFT(BR16,4)&amp;"/"&amp;4&amp;"/"&amp;2,TODAY(),"Y")))</f>
      </c>
      <c r="BS8" s="10"/>
      <c r="BT8" s="77">
        <f ca="1">IF(BT16="","",IF(((LEFT(BT16,4)&amp;"/"&amp;LEFT(RIGHT(BT16,4),2)+0&amp;"/"&amp;RIGHT(BT16,2)+0)-(LEFT(BT16,4)&amp;"/"&amp;4&amp;"/"&amp;2))&lt;0,DATEDIF(LEFT(BT16,4)&amp;"/"&amp;4&amp;"/"&amp;2,TODAY(),"Y")+1,DATEDIF(LEFT(BT16,4)&amp;"/"&amp;4&amp;"/"&amp;2,TODAY(),"Y")))</f>
      </c>
      <c r="BU8" s="10"/>
      <c r="BV8" s="77">
        <f ca="1">IF(BV16="","",IF(((LEFT(BV16,4)&amp;"/"&amp;LEFT(RIGHT(BV16,4),2)+0&amp;"/"&amp;RIGHT(BV16,2)+0)-(LEFT(BV16,4)&amp;"/"&amp;4&amp;"/"&amp;2))&lt;0,DATEDIF(LEFT(BV16,4)&amp;"/"&amp;4&amp;"/"&amp;2,TODAY(),"Y")+1,DATEDIF(LEFT(BV16,4)&amp;"/"&amp;4&amp;"/"&amp;2,TODAY(),"Y")))</f>
      </c>
      <c r="BW8" s="10"/>
      <c r="BX8" s="77">
        <f ca="1">IF(BX16="","",IF(((LEFT(BX16,4)&amp;"/"&amp;LEFT(RIGHT(BX16,4),2)+0&amp;"/"&amp;RIGHT(BX16,2)+0)-(LEFT(BX16,4)&amp;"/"&amp;4&amp;"/"&amp;2))&lt;0,DATEDIF(LEFT(BX16,4)&amp;"/"&amp;4&amp;"/"&amp;2,TODAY(),"Y")+1,DATEDIF(LEFT(BX16,4)&amp;"/"&amp;4&amp;"/"&amp;2,TODAY(),"Y")))</f>
      </c>
      <c r="BY8" s="10"/>
      <c r="BZ8" s="77">
        <f ca="1">IF(BZ16="","",IF(((LEFT(BZ16,4)&amp;"/"&amp;LEFT(RIGHT(BZ16,4),2)+0&amp;"/"&amp;RIGHT(BZ16,2)+0)-(LEFT(BZ16,4)&amp;"/"&amp;4&amp;"/"&amp;2))&lt;0,DATEDIF(LEFT(BZ16,4)&amp;"/"&amp;4&amp;"/"&amp;2,TODAY(),"Y")+1,DATEDIF(LEFT(BZ16,4)&amp;"/"&amp;4&amp;"/"&amp;2,TODAY(),"Y")))</f>
      </c>
      <c r="CA8" s="10"/>
      <c r="CB8" s="77">
        <f ca="1">IF(CB16="","",IF(((LEFT(CB16,4)&amp;"/"&amp;LEFT(RIGHT(CB16,4),2)+0&amp;"/"&amp;RIGHT(CB16,2)+0)-(LEFT(CB16,4)&amp;"/"&amp;4&amp;"/"&amp;2))&lt;0,DATEDIF(LEFT(CB16,4)&amp;"/"&amp;4&amp;"/"&amp;2,TODAY(),"Y")+1,DATEDIF(LEFT(CB16,4)&amp;"/"&amp;4&amp;"/"&amp;2,TODAY(),"Y")))</f>
      </c>
      <c r="CC8" s="10"/>
      <c r="CD8" s="77">
        <f ca="1">IF(CD16="","",IF(((LEFT(CD16,4)&amp;"/"&amp;LEFT(RIGHT(CD16,4),2)+0&amp;"/"&amp;RIGHT(CD16,2)+0)-(LEFT(CD16,4)&amp;"/"&amp;4&amp;"/"&amp;2))&lt;0,DATEDIF(LEFT(CD16,4)&amp;"/"&amp;4&amp;"/"&amp;2,TODAY(),"Y")+1,DATEDIF(LEFT(CD16,4)&amp;"/"&amp;4&amp;"/"&amp;2,TODAY(),"Y")))</f>
      </c>
      <c r="CE8" s="10"/>
      <c r="CF8" s="77">
        <f ca="1">IF(CF16="","",IF(((LEFT(CF16,4)&amp;"/"&amp;LEFT(RIGHT(CF16,4),2)+0&amp;"/"&amp;RIGHT(CF16,2)+0)-(LEFT(CF16,4)&amp;"/"&amp;4&amp;"/"&amp;2))&lt;0,DATEDIF(LEFT(CF16,4)&amp;"/"&amp;4&amp;"/"&amp;2,TODAY(),"Y")+1,DATEDIF(LEFT(CF16,4)&amp;"/"&amp;4&amp;"/"&amp;2,TODAY(),"Y")))</f>
      </c>
      <c r="CG8" s="10"/>
      <c r="CH8" s="77">
        <f ca="1">IF(CH16="","",IF(((LEFT(CH16,4)&amp;"/"&amp;LEFT(RIGHT(CH16,4),2)+0&amp;"/"&amp;RIGHT(CH16,2)+0)-(LEFT(CH16,4)&amp;"/"&amp;4&amp;"/"&amp;2))&lt;0,DATEDIF(LEFT(CH16,4)&amp;"/"&amp;4&amp;"/"&amp;2,TODAY(),"Y")+1,DATEDIF(LEFT(CH16,4)&amp;"/"&amp;4&amp;"/"&amp;2,TODAY(),"Y")))</f>
      </c>
      <c r="CI8" s="10"/>
      <c r="CJ8" s="77">
        <f ca="1">IF(CJ16="","",IF(((LEFT(CJ16,4)&amp;"/"&amp;LEFT(RIGHT(CJ16,4),2)+0&amp;"/"&amp;RIGHT(CJ16,2)+0)-(LEFT(CJ16,4)&amp;"/"&amp;4&amp;"/"&amp;2))&lt;0,DATEDIF(LEFT(CJ16,4)&amp;"/"&amp;4&amp;"/"&amp;2,TODAY(),"Y")+1,DATEDIF(LEFT(CJ16,4)&amp;"/"&amp;4&amp;"/"&amp;2,TODAY(),"Y")))</f>
      </c>
      <c r="CK8" s="10"/>
      <c r="CL8" s="77">
        <f ca="1">IF(CL16="","",IF(((LEFT(CL16,4)&amp;"/"&amp;LEFT(RIGHT(CL16,4),2)+0&amp;"/"&amp;RIGHT(CL16,2)+0)-(LEFT(CL16,4)&amp;"/"&amp;4&amp;"/"&amp;2))&lt;0,DATEDIF(LEFT(CL16,4)&amp;"/"&amp;4&amp;"/"&amp;2,TODAY(),"Y")+1,DATEDIF(LEFT(CL16,4)&amp;"/"&amp;4&amp;"/"&amp;2,TODAY(),"Y")))</f>
      </c>
      <c r="CM8" s="10"/>
      <c r="CN8" s="77">
        <f ca="1">IF(CN16="","",IF(((LEFT(CN16,4)&amp;"/"&amp;LEFT(RIGHT(CN16,4),2)+0&amp;"/"&amp;RIGHT(CN16,2)+0)-(LEFT(CN16,4)&amp;"/"&amp;4&amp;"/"&amp;2))&lt;0,DATEDIF(LEFT(CN16,4)&amp;"/"&amp;4&amp;"/"&amp;2,TODAY(),"Y")+1,DATEDIF(LEFT(CN16,4)&amp;"/"&amp;4&amp;"/"&amp;2,TODAY(),"Y")))</f>
      </c>
      <c r="CO8" s="10"/>
      <c r="CP8" s="77">
        <f ca="1">IF(CP16="","",IF(((LEFT(CP16,4)&amp;"/"&amp;LEFT(RIGHT(CP16,4),2)+0&amp;"/"&amp;RIGHT(CP16,2)+0)-(LEFT(CP16,4)&amp;"/"&amp;4&amp;"/"&amp;2))&lt;0,DATEDIF(LEFT(CP16,4)&amp;"/"&amp;4&amp;"/"&amp;2,TODAY(),"Y")+1,DATEDIF(LEFT(CP16,4)&amp;"/"&amp;4&amp;"/"&amp;2,TODAY(),"Y")))</f>
      </c>
      <c r="CQ8" s="10"/>
      <c r="CR8" s="77">
        <f ca="1">IF(CR16="","",IF(((LEFT(CR16,4)&amp;"/"&amp;LEFT(RIGHT(CR16,4),2)+0&amp;"/"&amp;RIGHT(CR16,2)+0)-(LEFT(CR16,4)&amp;"/"&amp;4&amp;"/"&amp;2))&lt;0,DATEDIF(LEFT(CR16,4)&amp;"/"&amp;4&amp;"/"&amp;2,TODAY(),"Y")+1,DATEDIF(LEFT(CR16,4)&amp;"/"&amp;4&amp;"/"&amp;2,TODAY(),"Y")))</f>
      </c>
      <c r="CS8" s="10"/>
      <c r="CT8" s="77">
        <f ca="1">IF(CT16="","",IF(((LEFT(CT16,4)&amp;"/"&amp;LEFT(RIGHT(CT16,4),2)+0&amp;"/"&amp;RIGHT(CT16,2)+0)-(LEFT(CT16,4)&amp;"/"&amp;4&amp;"/"&amp;2))&lt;0,DATEDIF(LEFT(CT16,4)&amp;"/"&amp;4&amp;"/"&amp;2,TODAY(),"Y")+1,DATEDIF(LEFT(CT16,4)&amp;"/"&amp;4&amp;"/"&amp;2,TODAY(),"Y")))</f>
      </c>
      <c r="CU8" s="10"/>
      <c r="CV8" s="77">
        <f ca="1">IF(CV16="","",IF(((LEFT(CV16,4)&amp;"/"&amp;LEFT(RIGHT(CV16,4),2)+0&amp;"/"&amp;RIGHT(CV16,2)+0)-(LEFT(CV16,4)&amp;"/"&amp;4&amp;"/"&amp;2))&lt;0,DATEDIF(LEFT(CV16,4)&amp;"/"&amp;4&amp;"/"&amp;2,TODAY(),"Y")+1,DATEDIF(LEFT(CV16,4)&amp;"/"&amp;4&amp;"/"&amp;2,TODAY(),"Y")))</f>
      </c>
      <c r="CW8" s="10"/>
      <c r="CX8" s="77">
        <f ca="1">IF(CX16="","",IF(((LEFT(CX16,4)&amp;"/"&amp;LEFT(RIGHT(CX16,4),2)+0&amp;"/"&amp;RIGHT(CX16,2)+0)-(LEFT(CX16,4)&amp;"/"&amp;4&amp;"/"&amp;2))&lt;0,DATEDIF(LEFT(CX16,4)&amp;"/"&amp;4&amp;"/"&amp;2,TODAY(),"Y")+1,DATEDIF(LEFT(CX16,4)&amp;"/"&amp;4&amp;"/"&amp;2,TODAY(),"Y")))</f>
      </c>
      <c r="CY8" s="10"/>
      <c r="CZ8" s="77">
        <f ca="1">IF(CZ16="","",IF(((LEFT(CZ16,4)&amp;"/"&amp;LEFT(RIGHT(CZ16,4),2)+0&amp;"/"&amp;RIGHT(CZ16,2)+0)-(LEFT(CZ16,4)&amp;"/"&amp;4&amp;"/"&amp;2))&lt;0,DATEDIF(LEFT(CZ16,4)&amp;"/"&amp;4&amp;"/"&amp;2,TODAY(),"Y")+1,DATEDIF(LEFT(CZ16,4)&amp;"/"&amp;4&amp;"/"&amp;2,TODAY(),"Y")))</f>
      </c>
      <c r="DA8" s="10"/>
    </row>
    <row r="9" spans="1:105" s="136" customFormat="1" ht="13.5">
      <c r="A9" s="10"/>
      <c r="B9" s="10"/>
      <c r="C9" s="10"/>
      <c r="D9" s="10"/>
      <c r="E9" s="39"/>
      <c r="F9" s="224">
        <v>1</v>
      </c>
      <c r="G9" s="225"/>
      <c r="H9" s="107">
        <v>2</v>
      </c>
      <c r="I9" s="108"/>
      <c r="J9" s="107">
        <v>3</v>
      </c>
      <c r="K9" s="108"/>
      <c r="L9" s="107">
        <v>4</v>
      </c>
      <c r="M9" s="108"/>
      <c r="N9" s="107">
        <v>5</v>
      </c>
      <c r="O9" s="108"/>
      <c r="P9" s="107">
        <v>6</v>
      </c>
      <c r="Q9" s="108"/>
      <c r="R9" s="107">
        <v>7</v>
      </c>
      <c r="S9" s="108"/>
      <c r="T9" s="107">
        <v>8</v>
      </c>
      <c r="U9" s="108"/>
      <c r="V9" s="107">
        <v>9</v>
      </c>
      <c r="W9" s="108"/>
      <c r="X9" s="107">
        <v>10</v>
      </c>
      <c r="Y9" s="108"/>
      <c r="Z9" s="107">
        <v>11</v>
      </c>
      <c r="AA9" s="108"/>
      <c r="AB9" s="107">
        <v>12</v>
      </c>
      <c r="AC9" s="108"/>
      <c r="AD9" s="107">
        <v>13</v>
      </c>
      <c r="AE9" s="108"/>
      <c r="AF9" s="107">
        <v>14</v>
      </c>
      <c r="AG9" s="108"/>
      <c r="AH9" s="107">
        <v>15</v>
      </c>
      <c r="AI9" s="108"/>
      <c r="AJ9" s="107">
        <v>16</v>
      </c>
      <c r="AK9" s="108"/>
      <c r="AL9" s="107">
        <v>17</v>
      </c>
      <c r="AM9" s="108"/>
      <c r="AN9" s="107">
        <v>18</v>
      </c>
      <c r="AO9" s="108"/>
      <c r="AP9" s="107">
        <v>19</v>
      </c>
      <c r="AQ9" s="108"/>
      <c r="AR9" s="107">
        <v>20</v>
      </c>
      <c r="AS9" s="108"/>
      <c r="AT9" s="107">
        <v>21</v>
      </c>
      <c r="AU9" s="108"/>
      <c r="AV9" s="107">
        <v>22</v>
      </c>
      <c r="AW9" s="108"/>
      <c r="AX9" s="107">
        <v>23</v>
      </c>
      <c r="AY9" s="108"/>
      <c r="AZ9" s="107">
        <v>24</v>
      </c>
      <c r="BA9" s="108"/>
      <c r="BB9" s="107">
        <v>25</v>
      </c>
      <c r="BC9" s="108"/>
      <c r="BD9" s="107">
        <v>26</v>
      </c>
      <c r="BE9" s="108"/>
      <c r="BF9" s="107">
        <v>27</v>
      </c>
      <c r="BG9" s="108"/>
      <c r="BH9" s="107">
        <v>28</v>
      </c>
      <c r="BI9" s="108"/>
      <c r="BJ9" s="107">
        <v>29</v>
      </c>
      <c r="BK9" s="108"/>
      <c r="BL9" s="107">
        <v>30</v>
      </c>
      <c r="BM9" s="108"/>
      <c r="BN9" s="107">
        <v>31</v>
      </c>
      <c r="BO9" s="108"/>
      <c r="BP9" s="107">
        <v>32</v>
      </c>
      <c r="BQ9" s="108"/>
      <c r="BR9" s="107">
        <v>33</v>
      </c>
      <c r="BS9" s="108"/>
      <c r="BT9" s="107">
        <v>34</v>
      </c>
      <c r="BU9" s="108"/>
      <c r="BV9" s="107">
        <v>35</v>
      </c>
      <c r="BW9" s="108"/>
      <c r="BX9" s="107">
        <v>36</v>
      </c>
      <c r="BY9" s="108"/>
      <c r="BZ9" s="107">
        <v>37</v>
      </c>
      <c r="CA9" s="108"/>
      <c r="CB9" s="107">
        <v>38</v>
      </c>
      <c r="CC9" s="108"/>
      <c r="CD9" s="107">
        <v>39</v>
      </c>
      <c r="CE9" s="108"/>
      <c r="CF9" s="107">
        <v>40</v>
      </c>
      <c r="CG9" s="108"/>
      <c r="CH9" s="107">
        <v>41</v>
      </c>
      <c r="CI9" s="108"/>
      <c r="CJ9" s="107">
        <v>42</v>
      </c>
      <c r="CK9" s="108"/>
      <c r="CL9" s="107">
        <v>43</v>
      </c>
      <c r="CM9" s="108"/>
      <c r="CN9" s="107">
        <v>44</v>
      </c>
      <c r="CO9" s="108"/>
      <c r="CP9" s="107">
        <v>45</v>
      </c>
      <c r="CQ9" s="108"/>
      <c r="CR9" s="107">
        <v>46</v>
      </c>
      <c r="CS9" s="108"/>
      <c r="CT9" s="107">
        <v>47</v>
      </c>
      <c r="CU9" s="108"/>
      <c r="CV9" s="107">
        <v>48</v>
      </c>
      <c r="CW9" s="108"/>
      <c r="CX9" s="107">
        <v>49</v>
      </c>
      <c r="CY9" s="108"/>
      <c r="CZ9" s="107">
        <v>50</v>
      </c>
      <c r="DA9" s="108"/>
    </row>
    <row r="10" spans="1:105" s="135" customFormat="1" ht="17.25" hidden="1">
      <c r="A10" s="1"/>
      <c r="B10" s="1"/>
      <c r="C10" s="1"/>
      <c r="D10" s="1"/>
      <c r="E10" s="40" t="s">
        <v>22</v>
      </c>
      <c r="F10" s="221"/>
      <c r="G10" s="222"/>
      <c r="H10" s="221"/>
      <c r="I10" s="222"/>
      <c r="J10" s="221"/>
      <c r="K10" s="222"/>
      <c r="L10" s="221"/>
      <c r="M10" s="222"/>
      <c r="N10" s="221"/>
      <c r="O10" s="222"/>
      <c r="P10" s="221"/>
      <c r="Q10" s="222"/>
      <c r="R10" s="221"/>
      <c r="S10" s="222"/>
      <c r="T10" s="221"/>
      <c r="U10" s="222"/>
      <c r="V10" s="221"/>
      <c r="W10" s="222"/>
      <c r="X10" s="221"/>
      <c r="Y10" s="222"/>
      <c r="Z10" s="221"/>
      <c r="AA10" s="222"/>
      <c r="AB10" s="221"/>
      <c r="AC10" s="222"/>
      <c r="AD10" s="221"/>
      <c r="AE10" s="222"/>
      <c r="AF10" s="221"/>
      <c r="AG10" s="222"/>
      <c r="AH10" s="221"/>
      <c r="AI10" s="222"/>
      <c r="AJ10" s="221"/>
      <c r="AK10" s="222"/>
      <c r="AL10" s="221"/>
      <c r="AM10" s="222"/>
      <c r="AN10" s="221"/>
      <c r="AO10" s="222"/>
      <c r="AP10" s="221"/>
      <c r="AQ10" s="222"/>
      <c r="AR10" s="221"/>
      <c r="AS10" s="222"/>
      <c r="AT10" s="221"/>
      <c r="AU10" s="222"/>
      <c r="AV10" s="221"/>
      <c r="AW10" s="222"/>
      <c r="AX10" s="221"/>
      <c r="AY10" s="222"/>
      <c r="AZ10" s="221"/>
      <c r="BA10" s="222"/>
      <c r="BB10" s="221"/>
      <c r="BC10" s="222"/>
      <c r="BD10" s="221"/>
      <c r="BE10" s="222"/>
      <c r="BF10" s="221"/>
      <c r="BG10" s="222"/>
      <c r="BH10" s="221"/>
      <c r="BI10" s="222"/>
      <c r="BJ10" s="221"/>
      <c r="BK10" s="222"/>
      <c r="BL10" s="221"/>
      <c r="BM10" s="222"/>
      <c r="BN10" s="221"/>
      <c r="BO10" s="222"/>
      <c r="BP10" s="221"/>
      <c r="BQ10" s="222"/>
      <c r="BR10" s="221"/>
      <c r="BS10" s="222"/>
      <c r="BT10" s="221"/>
      <c r="BU10" s="222"/>
      <c r="BV10" s="221"/>
      <c r="BW10" s="222"/>
      <c r="BX10" s="221"/>
      <c r="BY10" s="222"/>
      <c r="BZ10" s="221"/>
      <c r="CA10" s="222"/>
      <c r="CB10" s="221"/>
      <c r="CC10" s="222"/>
      <c r="CD10" s="221"/>
      <c r="CE10" s="222"/>
      <c r="CF10" s="221"/>
      <c r="CG10" s="222"/>
      <c r="CH10" s="221"/>
      <c r="CI10" s="222"/>
      <c r="CJ10" s="221"/>
      <c r="CK10" s="222"/>
      <c r="CL10" s="221"/>
      <c r="CM10" s="222"/>
      <c r="CN10" s="221"/>
      <c r="CO10" s="222"/>
      <c r="CP10" s="221"/>
      <c r="CQ10" s="222"/>
      <c r="CR10" s="221"/>
      <c r="CS10" s="222"/>
      <c r="CT10" s="221"/>
      <c r="CU10" s="222"/>
      <c r="CV10" s="221"/>
      <c r="CW10" s="222"/>
      <c r="CX10" s="221"/>
      <c r="CY10" s="222"/>
      <c r="CZ10" s="221"/>
      <c r="DA10" s="222"/>
    </row>
    <row r="11" spans="1:105" s="166" customFormat="1" ht="14.25">
      <c r="A11" s="11"/>
      <c r="B11" s="11"/>
      <c r="C11" s="11"/>
      <c r="D11" s="11"/>
      <c r="E11" s="41" t="s">
        <v>23</v>
      </c>
      <c r="F11" s="219"/>
      <c r="G11" s="220"/>
      <c r="H11" s="219"/>
      <c r="I11" s="220"/>
      <c r="J11" s="219"/>
      <c r="K11" s="220"/>
      <c r="L11" s="219"/>
      <c r="M11" s="220"/>
      <c r="N11" s="219"/>
      <c r="O11" s="220"/>
      <c r="P11" s="219"/>
      <c r="Q11" s="220"/>
      <c r="R11" s="219"/>
      <c r="S11" s="220"/>
      <c r="T11" s="219"/>
      <c r="U11" s="220"/>
      <c r="V11" s="219"/>
      <c r="W11" s="220"/>
      <c r="X11" s="219"/>
      <c r="Y11" s="220"/>
      <c r="Z11" s="219"/>
      <c r="AA11" s="220"/>
      <c r="AB11" s="219"/>
      <c r="AC11" s="220"/>
      <c r="AD11" s="219"/>
      <c r="AE11" s="220"/>
      <c r="AF11" s="219"/>
      <c r="AG11" s="220"/>
      <c r="AH11" s="219"/>
      <c r="AI11" s="220"/>
      <c r="AJ11" s="219"/>
      <c r="AK11" s="220"/>
      <c r="AL11" s="219"/>
      <c r="AM11" s="220"/>
      <c r="AN11" s="219"/>
      <c r="AO11" s="220"/>
      <c r="AP11" s="219"/>
      <c r="AQ11" s="220"/>
      <c r="AR11" s="219"/>
      <c r="AS11" s="220"/>
      <c r="AT11" s="219"/>
      <c r="AU11" s="220"/>
      <c r="AV11" s="219"/>
      <c r="AW11" s="220"/>
      <c r="AX11" s="219"/>
      <c r="AY11" s="220"/>
      <c r="AZ11" s="219"/>
      <c r="BA11" s="220"/>
      <c r="BB11" s="219"/>
      <c r="BC11" s="220"/>
      <c r="BD11" s="219"/>
      <c r="BE11" s="220"/>
      <c r="BF11" s="219"/>
      <c r="BG11" s="220"/>
      <c r="BH11" s="219"/>
      <c r="BI11" s="220"/>
      <c r="BJ11" s="219"/>
      <c r="BK11" s="220"/>
      <c r="BL11" s="219"/>
      <c r="BM11" s="220"/>
      <c r="BN11" s="219"/>
      <c r="BO11" s="220"/>
      <c r="BP11" s="219"/>
      <c r="BQ11" s="220"/>
      <c r="BR11" s="219"/>
      <c r="BS11" s="220"/>
      <c r="BT11" s="219"/>
      <c r="BU11" s="220"/>
      <c r="BV11" s="219"/>
      <c r="BW11" s="220"/>
      <c r="BX11" s="219"/>
      <c r="BY11" s="220"/>
      <c r="BZ11" s="219"/>
      <c r="CA11" s="220"/>
      <c r="CB11" s="219"/>
      <c r="CC11" s="220"/>
      <c r="CD11" s="219"/>
      <c r="CE11" s="220"/>
      <c r="CF11" s="219"/>
      <c r="CG11" s="220"/>
      <c r="CH11" s="219"/>
      <c r="CI11" s="220"/>
      <c r="CJ11" s="219"/>
      <c r="CK11" s="220"/>
      <c r="CL11" s="219"/>
      <c r="CM11" s="220"/>
      <c r="CN11" s="219"/>
      <c r="CO11" s="220"/>
      <c r="CP11" s="219"/>
      <c r="CQ11" s="220"/>
      <c r="CR11" s="219"/>
      <c r="CS11" s="220"/>
      <c r="CT11" s="219"/>
      <c r="CU11" s="220"/>
      <c r="CV11" s="219"/>
      <c r="CW11" s="220"/>
      <c r="CX11" s="219"/>
      <c r="CY11" s="220"/>
      <c r="CZ11" s="219"/>
      <c r="DA11" s="220"/>
    </row>
    <row r="12" spans="1:105" s="167" customFormat="1" ht="18.75">
      <c r="A12" s="12"/>
      <c r="B12" s="12"/>
      <c r="C12" s="12"/>
      <c r="D12" s="12"/>
      <c r="E12" s="42" t="s">
        <v>24</v>
      </c>
      <c r="F12" s="48"/>
      <c r="G12" s="49"/>
      <c r="H12" s="48"/>
      <c r="I12" s="49"/>
      <c r="J12" s="48"/>
      <c r="K12" s="49"/>
      <c r="L12" s="48"/>
      <c r="M12" s="49"/>
      <c r="N12" s="48"/>
      <c r="O12" s="49"/>
      <c r="P12" s="48"/>
      <c r="Q12" s="49"/>
      <c r="R12" s="48"/>
      <c r="S12" s="49"/>
      <c r="T12" s="48"/>
      <c r="U12" s="49"/>
      <c r="V12" s="48"/>
      <c r="W12" s="49"/>
      <c r="X12" s="48"/>
      <c r="Y12" s="49"/>
      <c r="Z12" s="48"/>
      <c r="AA12" s="49"/>
      <c r="AB12" s="48"/>
      <c r="AC12" s="49"/>
      <c r="AD12" s="48"/>
      <c r="AE12" s="49"/>
      <c r="AF12" s="48"/>
      <c r="AG12" s="49"/>
      <c r="AH12" s="48"/>
      <c r="AI12" s="49"/>
      <c r="AJ12" s="48"/>
      <c r="AK12" s="49"/>
      <c r="AL12" s="48"/>
      <c r="AM12" s="49"/>
      <c r="AN12" s="48"/>
      <c r="AO12" s="49"/>
      <c r="AP12" s="48"/>
      <c r="AQ12" s="49"/>
      <c r="AR12" s="48"/>
      <c r="AS12" s="49"/>
      <c r="AT12" s="48"/>
      <c r="AU12" s="49"/>
      <c r="AV12" s="48"/>
      <c r="AW12" s="49"/>
      <c r="AX12" s="48"/>
      <c r="AY12" s="49"/>
      <c r="AZ12" s="48"/>
      <c r="BA12" s="49"/>
      <c r="BB12" s="48"/>
      <c r="BC12" s="49"/>
      <c r="BD12" s="48"/>
      <c r="BE12" s="49"/>
      <c r="BF12" s="48"/>
      <c r="BG12" s="49"/>
      <c r="BH12" s="48"/>
      <c r="BI12" s="49"/>
      <c r="BJ12" s="48"/>
      <c r="BK12" s="49"/>
      <c r="BL12" s="48"/>
      <c r="BM12" s="49"/>
      <c r="BN12" s="48"/>
      <c r="BO12" s="49"/>
      <c r="BP12" s="48"/>
      <c r="BQ12" s="49"/>
      <c r="BR12" s="48"/>
      <c r="BS12" s="49"/>
      <c r="BT12" s="48"/>
      <c r="BU12" s="49"/>
      <c r="BV12" s="48"/>
      <c r="BW12" s="49"/>
      <c r="BX12" s="48"/>
      <c r="BY12" s="49"/>
      <c r="BZ12" s="48"/>
      <c r="CA12" s="49"/>
      <c r="CB12" s="48"/>
      <c r="CC12" s="49"/>
      <c r="CD12" s="48"/>
      <c r="CE12" s="49"/>
      <c r="CF12" s="48"/>
      <c r="CG12" s="49"/>
      <c r="CH12" s="48"/>
      <c r="CI12" s="49"/>
      <c r="CJ12" s="48"/>
      <c r="CK12" s="49"/>
      <c r="CL12" s="48"/>
      <c r="CM12" s="49"/>
      <c r="CN12" s="48"/>
      <c r="CO12" s="49"/>
      <c r="CP12" s="48"/>
      <c r="CQ12" s="49"/>
      <c r="CR12" s="48"/>
      <c r="CS12" s="49"/>
      <c r="CT12" s="48"/>
      <c r="CU12" s="49"/>
      <c r="CV12" s="48"/>
      <c r="CW12" s="49"/>
      <c r="CX12" s="48"/>
      <c r="CY12" s="49"/>
      <c r="CZ12" s="48"/>
      <c r="DA12" s="49"/>
    </row>
    <row r="13" spans="1:105" s="105" customFormat="1" ht="17.25" hidden="1">
      <c r="A13" s="2"/>
      <c r="B13" s="2"/>
      <c r="C13" s="2"/>
      <c r="D13" s="2"/>
      <c r="E13" s="40" t="s">
        <v>25</v>
      </c>
      <c r="F13" s="211"/>
      <c r="G13" s="212"/>
      <c r="H13" s="211"/>
      <c r="I13" s="212"/>
      <c r="J13" s="211"/>
      <c r="K13" s="212"/>
      <c r="L13" s="211"/>
      <c r="M13" s="212"/>
      <c r="N13" s="211"/>
      <c r="O13" s="212"/>
      <c r="P13" s="211"/>
      <c r="Q13" s="212"/>
      <c r="R13" s="211"/>
      <c r="S13" s="212"/>
      <c r="T13" s="211"/>
      <c r="U13" s="212"/>
      <c r="V13" s="211"/>
      <c r="W13" s="212"/>
      <c r="X13" s="211"/>
      <c r="Y13" s="212"/>
      <c r="Z13" s="211"/>
      <c r="AA13" s="212"/>
      <c r="AB13" s="211"/>
      <c r="AC13" s="212"/>
      <c r="AD13" s="211"/>
      <c r="AE13" s="212"/>
      <c r="AF13" s="211"/>
      <c r="AG13" s="212"/>
      <c r="AH13" s="211"/>
      <c r="AI13" s="212"/>
      <c r="AJ13" s="211"/>
      <c r="AK13" s="212"/>
      <c r="AL13" s="211"/>
      <c r="AM13" s="212"/>
      <c r="AN13" s="211"/>
      <c r="AO13" s="212"/>
      <c r="AP13" s="211"/>
      <c r="AQ13" s="212"/>
      <c r="AR13" s="211"/>
      <c r="AS13" s="212"/>
      <c r="AT13" s="211"/>
      <c r="AU13" s="212"/>
      <c r="AV13" s="211"/>
      <c r="AW13" s="212"/>
      <c r="AX13" s="211"/>
      <c r="AY13" s="212"/>
      <c r="AZ13" s="211"/>
      <c r="BA13" s="212"/>
      <c r="BB13" s="211"/>
      <c r="BC13" s="212"/>
      <c r="BD13" s="211"/>
      <c r="BE13" s="212"/>
      <c r="BF13" s="211"/>
      <c r="BG13" s="212"/>
      <c r="BH13" s="211"/>
      <c r="BI13" s="212"/>
      <c r="BJ13" s="211"/>
      <c r="BK13" s="212"/>
      <c r="BL13" s="211"/>
      <c r="BM13" s="212"/>
      <c r="BN13" s="211"/>
      <c r="BO13" s="212"/>
      <c r="BP13" s="211"/>
      <c r="BQ13" s="212"/>
      <c r="BR13" s="211"/>
      <c r="BS13" s="212"/>
      <c r="BT13" s="211"/>
      <c r="BU13" s="212"/>
      <c r="BV13" s="211"/>
      <c r="BW13" s="212"/>
      <c r="BX13" s="211"/>
      <c r="BY13" s="212"/>
      <c r="BZ13" s="211"/>
      <c r="CA13" s="212"/>
      <c r="CB13" s="211"/>
      <c r="CC13" s="212"/>
      <c r="CD13" s="211"/>
      <c r="CE13" s="212"/>
      <c r="CF13" s="211"/>
      <c r="CG13" s="212"/>
      <c r="CH13" s="211"/>
      <c r="CI13" s="212"/>
      <c r="CJ13" s="211"/>
      <c r="CK13" s="212"/>
      <c r="CL13" s="211"/>
      <c r="CM13" s="212"/>
      <c r="CN13" s="211"/>
      <c r="CO13" s="212"/>
      <c r="CP13" s="211"/>
      <c r="CQ13" s="212"/>
      <c r="CR13" s="211"/>
      <c r="CS13" s="212"/>
      <c r="CT13" s="211"/>
      <c r="CU13" s="212"/>
      <c r="CV13" s="211"/>
      <c r="CW13" s="212"/>
      <c r="CX13" s="211"/>
      <c r="CY13" s="212"/>
      <c r="CZ13" s="211"/>
      <c r="DA13" s="212"/>
    </row>
    <row r="14" spans="1:105" s="105" customFormat="1" ht="17.25">
      <c r="A14" s="2"/>
      <c r="B14" s="2"/>
      <c r="C14" s="2"/>
      <c r="D14" s="2"/>
      <c r="E14" s="40" t="s">
        <v>26</v>
      </c>
      <c r="F14" s="65">
        <f>IF(F16="","",IF(F8&lt;7,"0:幼児",IF(F8&lt;13,"1:小学",IF(F8&lt;16,"2:中学",IF(F8&lt;19,"3:高校"," :一般"))))&amp;"  "&amp;IF(IF(F8&lt;7,"0:幼児",IF(F8&lt;13,"1:小学",IF(F8&lt;16,"2:中学",IF(F8&lt;19,"3:高校"," :一般"))))="1:小学",F8-6,IF(IF(F8&lt;7,"0:幼児",IF(F8&lt;13,"1:小学",IF(F8&lt;16,"2:中学",IF(F8&lt;19,"3:高校"," :一般"))))="2:中学",F8-12,IF(IF(F8&lt;7,"0:幼児",IF(F8&lt;13,"1:小学",IF(F8&lt;16,"2:中学",IF(F8&lt;19,"3:高校"," :一般"))))="3:高校",F8-15,""))))</f>
      </c>
      <c r="G14" s="66">
        <f>IF(F16="","",DATEDIF(LEFT(F16,4)&amp;"/"&amp;LEFT(RIGHT(F16,4),2)+0&amp;"/"&amp;RIGHT(F16,2)+0,$E$5,"Y"))</f>
      </c>
      <c r="H14" s="65">
        <f>IF(H16="","",IF(H8&lt;7,"0:幼児",IF(H8&lt;13,"1:小学",IF(H8&lt;16,"2:中学",IF(H8&lt;19,"3:高校"," :一般"))))&amp;"  "&amp;IF(IF(H8&lt;7,"0:幼児",IF(H8&lt;13,"1:小学",IF(H8&lt;16,"2:中学",IF(H8&lt;19,"3:高校"," :一般"))))="1:小学",H8-6,IF(IF(H8&lt;7,"0:幼児",IF(H8&lt;13,"1:小学",IF(H8&lt;16,"2:中学",IF(H8&lt;19,"3:高校"," :一般"))))="2:中学",H8-12,IF(IF(H8&lt;7,"0:幼児",IF(H8&lt;13,"1:小学",IF(H8&lt;16,"2:中学",IF(H8&lt;19,"3:高校"," :一般"))))="3:高校",H8-15,""))))</f>
      </c>
      <c r="I14" s="66">
        <f>IF(H16="","",DATEDIF(LEFT(H16,4)&amp;"/"&amp;LEFT(RIGHT(H16,4),2)+0&amp;"/"&amp;RIGHT(H16,2)+0,$E$5,"Y"))</f>
      </c>
      <c r="J14" s="65">
        <f>IF(J16="","",IF(J8&lt;7,"0:幼児",IF(J8&lt;13,"1:小学",IF(J8&lt;16,"2:中学",IF(J8&lt;19,"3:高校"," :一般"))))&amp;"  "&amp;IF(IF(J8&lt;7,"0:幼児",IF(J8&lt;13,"1:小学",IF(J8&lt;16,"2:中学",IF(J8&lt;19,"3:高校"," :一般"))))="1:小学",J8-6,IF(IF(J8&lt;7,"0:幼児",IF(J8&lt;13,"1:小学",IF(J8&lt;16,"2:中学",IF(J8&lt;19,"3:高校"," :一般"))))="2:中学",J8-12,IF(IF(J8&lt;7,"0:幼児",IF(J8&lt;13,"1:小学",IF(J8&lt;16,"2:中学",IF(J8&lt;19,"3:高校"," :一般"))))="3:高校",J8-15,""))))</f>
      </c>
      <c r="K14" s="66">
        <f>IF(J16="","",DATEDIF(LEFT(J16,4)&amp;"/"&amp;LEFT(RIGHT(J16,4),2)+0&amp;"/"&amp;RIGHT(J16,2)+0,$E$5,"Y"))</f>
      </c>
      <c r="L14" s="65">
        <f>IF(L16="","",IF(L8&lt;7,"0:幼児",IF(L8&lt;13,"1:小学",IF(L8&lt;16,"2:中学",IF(L8&lt;19,"3:高校"," :一般"))))&amp;"  "&amp;IF(IF(L8&lt;7,"0:幼児",IF(L8&lt;13,"1:小学",IF(L8&lt;16,"2:中学",IF(L8&lt;19,"3:高校"," :一般"))))="1:小学",L8-6,IF(IF(L8&lt;7,"0:幼児",IF(L8&lt;13,"1:小学",IF(L8&lt;16,"2:中学",IF(L8&lt;19,"3:高校"," :一般"))))="2:中学",L8-12,IF(IF(L8&lt;7,"0:幼児",IF(L8&lt;13,"1:小学",IF(L8&lt;16,"2:中学",IF(L8&lt;19,"3:高校"," :一般"))))="3:高校",L8-15,""))))</f>
      </c>
      <c r="M14" s="66">
        <f>IF(L16="","",DATEDIF(LEFT(L16,4)&amp;"/"&amp;LEFT(RIGHT(L16,4),2)+0&amp;"/"&amp;RIGHT(L16,2)+0,$E$5,"Y"))</f>
      </c>
      <c r="N14" s="65">
        <f>IF(N16="","",IF(N8&lt;7,"0:幼児",IF(N8&lt;13,"1:小学",IF(N8&lt;16,"2:中学",IF(N8&lt;19,"3:高校"," :一般"))))&amp;"  "&amp;IF(IF(N8&lt;7,"0:幼児",IF(N8&lt;13,"1:小学",IF(N8&lt;16,"2:中学",IF(N8&lt;19,"3:高校"," :一般"))))="1:小学",N8-6,IF(IF(N8&lt;7,"0:幼児",IF(N8&lt;13,"1:小学",IF(N8&lt;16,"2:中学",IF(N8&lt;19,"3:高校"," :一般"))))="2:中学",N8-12,IF(IF(N8&lt;7,"0:幼児",IF(N8&lt;13,"1:小学",IF(N8&lt;16,"2:中学",IF(N8&lt;19,"3:高校"," :一般"))))="3:高校",N8-15,""))))</f>
      </c>
      <c r="O14" s="66">
        <f>IF(N16="","",DATEDIF(LEFT(N16,4)&amp;"/"&amp;LEFT(RIGHT(N16,4),2)+0&amp;"/"&amp;RIGHT(N16,2)+0,$E$5,"Y"))</f>
      </c>
      <c r="P14" s="65">
        <f>IF(P16="","",IF(P8&lt;7,"0:幼児",IF(P8&lt;13,"1:小学",IF(P8&lt;16,"2:中学",IF(P8&lt;19,"3:高校"," :一般"))))&amp;"  "&amp;IF(IF(P8&lt;7,"0:幼児",IF(P8&lt;13,"1:小学",IF(P8&lt;16,"2:中学",IF(P8&lt;19,"3:高校"," :一般"))))="1:小学",P8-6,IF(IF(P8&lt;7,"0:幼児",IF(P8&lt;13,"1:小学",IF(P8&lt;16,"2:中学",IF(P8&lt;19,"3:高校"," :一般"))))="2:中学",P8-12,IF(IF(P8&lt;7,"0:幼児",IF(P8&lt;13,"1:小学",IF(P8&lt;16,"2:中学",IF(P8&lt;19,"3:高校"," :一般"))))="3:高校",P8-15,""))))</f>
      </c>
      <c r="Q14" s="66">
        <f>IF(P16="","",DATEDIF(LEFT(P16,4)&amp;"/"&amp;LEFT(RIGHT(P16,4),2)+0&amp;"/"&amp;RIGHT(P16,2)+0,$E$5,"Y"))</f>
      </c>
      <c r="R14" s="65">
        <f>IF(R16="","",IF(R8&lt;7,"0:幼児",IF(R8&lt;13,"1:小学",IF(R8&lt;16,"2:中学",IF(R8&lt;19,"3:高校"," :一般"))))&amp;"  "&amp;IF(IF(R8&lt;7,"0:幼児",IF(R8&lt;13,"1:小学",IF(R8&lt;16,"2:中学",IF(R8&lt;19,"3:高校"," :一般"))))="1:小学",R8-6,IF(IF(R8&lt;7,"0:幼児",IF(R8&lt;13,"1:小学",IF(R8&lt;16,"2:中学",IF(R8&lt;19,"3:高校"," :一般"))))="2:中学",R8-12,IF(IF(R8&lt;7,"0:幼児",IF(R8&lt;13,"1:小学",IF(R8&lt;16,"2:中学",IF(R8&lt;19,"3:高校"," :一般"))))="3:高校",R8-15,""))))</f>
      </c>
      <c r="S14" s="66">
        <f>IF(R16="","",DATEDIF(LEFT(R16,4)&amp;"/"&amp;LEFT(RIGHT(R16,4),2)+0&amp;"/"&amp;RIGHT(R16,2)+0,$E$5,"Y"))</f>
      </c>
      <c r="T14" s="65">
        <f>IF(T16="","",IF(T8&lt;7,"0:幼児",IF(T8&lt;13,"1:小学",IF(T8&lt;16,"2:中学",IF(T8&lt;19,"3:高校"," :一般"))))&amp;"  "&amp;IF(IF(T8&lt;7,"0:幼児",IF(T8&lt;13,"1:小学",IF(T8&lt;16,"2:中学",IF(T8&lt;19,"3:高校"," :一般"))))="1:小学",T8-6,IF(IF(T8&lt;7,"0:幼児",IF(T8&lt;13,"1:小学",IF(T8&lt;16,"2:中学",IF(T8&lt;19,"3:高校"," :一般"))))="2:中学",T8-12,IF(IF(T8&lt;7,"0:幼児",IF(T8&lt;13,"1:小学",IF(T8&lt;16,"2:中学",IF(T8&lt;19,"3:高校"," :一般"))))="3:高校",T8-15,""))))</f>
      </c>
      <c r="U14" s="66">
        <f>IF(T16="","",DATEDIF(LEFT(T16,4)&amp;"/"&amp;LEFT(RIGHT(T16,4),2)+0&amp;"/"&amp;RIGHT(T16,2)+0,$E$5,"Y"))</f>
      </c>
      <c r="V14" s="65">
        <f>IF(V16="","",IF(V8&lt;7,"0:幼児",IF(V8&lt;13,"1:小学",IF(V8&lt;16,"2:中学",IF(V8&lt;19,"3:高校"," :一般"))))&amp;"  "&amp;IF(IF(V8&lt;7,"0:幼児",IF(V8&lt;13,"1:小学",IF(V8&lt;16,"2:中学",IF(V8&lt;19,"3:高校"," :一般"))))="1:小学",V8-6,IF(IF(V8&lt;7,"0:幼児",IF(V8&lt;13,"1:小学",IF(V8&lt;16,"2:中学",IF(V8&lt;19,"3:高校"," :一般"))))="2:中学",V8-12,IF(IF(V8&lt;7,"0:幼児",IF(V8&lt;13,"1:小学",IF(V8&lt;16,"2:中学",IF(V8&lt;19,"3:高校"," :一般"))))="3:高校",V8-15,""))))</f>
      </c>
      <c r="W14" s="66">
        <f>IF(V16="","",DATEDIF(LEFT(V16,4)&amp;"/"&amp;LEFT(RIGHT(V16,4),2)+0&amp;"/"&amp;RIGHT(V16,2)+0,$E$5,"Y"))</f>
      </c>
      <c r="X14" s="65">
        <f>IF(X16="","",IF(X8&lt;7,"0:幼児",IF(X8&lt;13,"1:小学",IF(X8&lt;16,"2:中学",IF(X8&lt;19,"3:高校"," :一般"))))&amp;"  "&amp;IF(IF(X8&lt;7,"0:幼児",IF(X8&lt;13,"1:小学",IF(X8&lt;16,"2:中学",IF(X8&lt;19,"3:高校"," :一般"))))="1:小学",X8-6,IF(IF(X8&lt;7,"0:幼児",IF(X8&lt;13,"1:小学",IF(X8&lt;16,"2:中学",IF(X8&lt;19,"3:高校"," :一般"))))="2:中学",X8-12,IF(IF(X8&lt;7,"0:幼児",IF(X8&lt;13,"1:小学",IF(X8&lt;16,"2:中学",IF(X8&lt;19,"3:高校"," :一般"))))="3:高校",X8-15,""))))</f>
      </c>
      <c r="Y14" s="66">
        <f>IF(X16="","",DATEDIF(LEFT(X16,4)&amp;"/"&amp;LEFT(RIGHT(X16,4),2)+0&amp;"/"&amp;RIGHT(X16,2)+0,$E$5,"Y"))</f>
      </c>
      <c r="Z14" s="65">
        <f>IF(Z16="","",IF(Z8&lt;7,"0:幼児",IF(Z8&lt;13,"1:小学",IF(Z8&lt;16,"2:中学",IF(Z8&lt;19,"3:高校"," :一般"))))&amp;"  "&amp;IF(IF(Z8&lt;7,"0:幼児",IF(Z8&lt;13,"1:小学",IF(Z8&lt;16,"2:中学",IF(Z8&lt;19,"3:高校"," :一般"))))="1:小学",Z8-6,IF(IF(Z8&lt;7,"0:幼児",IF(Z8&lt;13,"1:小学",IF(Z8&lt;16,"2:中学",IF(Z8&lt;19,"3:高校"," :一般"))))="2:中学",Z8-12,IF(IF(Z8&lt;7,"0:幼児",IF(Z8&lt;13,"1:小学",IF(Z8&lt;16,"2:中学",IF(Z8&lt;19,"3:高校"," :一般"))))="3:高校",Z8-15,""))))</f>
      </c>
      <c r="AA14" s="66">
        <f>IF(Z16="","",DATEDIF(LEFT(Z16,4)&amp;"/"&amp;LEFT(RIGHT(Z16,4),2)+0&amp;"/"&amp;RIGHT(Z16,2)+0,$E$5,"Y"))</f>
      </c>
      <c r="AB14" s="65">
        <f>IF(AB16="","",IF(AB8&lt;7,"0:幼児",IF(AB8&lt;13,"1:小学",IF(AB8&lt;16,"2:中学",IF(AB8&lt;19,"3:高校"," :一般"))))&amp;"  "&amp;IF(IF(AB8&lt;7,"0:幼児",IF(AB8&lt;13,"1:小学",IF(AB8&lt;16,"2:中学",IF(AB8&lt;19,"3:高校"," :一般"))))="1:小学",AB8-6,IF(IF(AB8&lt;7,"0:幼児",IF(AB8&lt;13,"1:小学",IF(AB8&lt;16,"2:中学",IF(AB8&lt;19,"3:高校"," :一般"))))="2:中学",AB8-12,IF(IF(AB8&lt;7,"0:幼児",IF(AB8&lt;13,"1:小学",IF(AB8&lt;16,"2:中学",IF(AB8&lt;19,"3:高校"," :一般"))))="3:高校",AB8-15,""))))</f>
      </c>
      <c r="AC14" s="66">
        <f>IF(AB16="","",DATEDIF(LEFT(AB16,4)&amp;"/"&amp;LEFT(RIGHT(AB16,4),2)+0&amp;"/"&amp;RIGHT(AB16,2)+0,$E$5,"Y"))</f>
      </c>
      <c r="AD14" s="65">
        <f>IF(AD16="","",IF(AD8&lt;7,"0:幼児",IF(AD8&lt;13,"1:小学",IF(AD8&lt;16,"2:中学",IF(AD8&lt;19,"3:高校"," :一般"))))&amp;"  "&amp;IF(IF(AD8&lt;7,"0:幼児",IF(AD8&lt;13,"1:小学",IF(AD8&lt;16,"2:中学",IF(AD8&lt;19,"3:高校"," :一般"))))="1:小学",AD8-6,IF(IF(AD8&lt;7,"0:幼児",IF(AD8&lt;13,"1:小学",IF(AD8&lt;16,"2:中学",IF(AD8&lt;19,"3:高校"," :一般"))))="2:中学",AD8-12,IF(IF(AD8&lt;7,"0:幼児",IF(AD8&lt;13,"1:小学",IF(AD8&lt;16,"2:中学",IF(AD8&lt;19,"3:高校"," :一般"))))="3:高校",AD8-15,""))))</f>
      </c>
      <c r="AE14" s="66">
        <f>IF(AD16="","",DATEDIF(LEFT(AD16,4)&amp;"/"&amp;LEFT(RIGHT(AD16,4),2)+0&amp;"/"&amp;RIGHT(AD16,2)+0,$E$5,"Y"))</f>
      </c>
      <c r="AF14" s="65">
        <f>IF(AF16="","",IF(AF8&lt;7,"0:幼児",IF(AF8&lt;13,"1:小学",IF(AF8&lt;16,"2:中学",IF(AF8&lt;19,"3:高校"," :一般"))))&amp;"  "&amp;IF(IF(AF8&lt;7,"0:幼児",IF(AF8&lt;13,"1:小学",IF(AF8&lt;16,"2:中学",IF(AF8&lt;19,"3:高校"," :一般"))))="1:小学",AF8-6,IF(IF(AF8&lt;7,"0:幼児",IF(AF8&lt;13,"1:小学",IF(AF8&lt;16,"2:中学",IF(AF8&lt;19,"3:高校"," :一般"))))="2:中学",AF8-12,IF(IF(AF8&lt;7,"0:幼児",IF(AF8&lt;13,"1:小学",IF(AF8&lt;16,"2:中学",IF(AF8&lt;19,"3:高校"," :一般"))))="3:高校",AF8-15,""))))</f>
      </c>
      <c r="AG14" s="66">
        <f>IF(AF16="","",DATEDIF(LEFT(AF16,4)&amp;"/"&amp;LEFT(RIGHT(AF16,4),2)+0&amp;"/"&amp;RIGHT(AF16,2)+0,$E$5,"Y"))</f>
      </c>
      <c r="AH14" s="65">
        <f>IF(AH16="","",IF(AH8&lt;7,"0:幼児",IF(AH8&lt;13,"1:小学",IF(AH8&lt;16,"2:中学",IF(AH8&lt;19,"3:高校"," :一般"))))&amp;"  "&amp;IF(IF(AH8&lt;7,"0:幼児",IF(AH8&lt;13,"1:小学",IF(AH8&lt;16,"2:中学",IF(AH8&lt;19,"3:高校"," :一般"))))="1:小学",AH8-6,IF(IF(AH8&lt;7,"0:幼児",IF(AH8&lt;13,"1:小学",IF(AH8&lt;16,"2:中学",IF(AH8&lt;19,"3:高校"," :一般"))))="2:中学",AH8-12,IF(IF(AH8&lt;7,"0:幼児",IF(AH8&lt;13,"1:小学",IF(AH8&lt;16,"2:中学",IF(AH8&lt;19,"3:高校"," :一般"))))="3:高校",AH8-15,""))))</f>
      </c>
      <c r="AI14" s="66">
        <f>IF(AH16="","",DATEDIF(LEFT(AH16,4)&amp;"/"&amp;LEFT(RIGHT(AH16,4),2)+0&amp;"/"&amp;RIGHT(AH16,2)+0,$E$5,"Y"))</f>
      </c>
      <c r="AJ14" s="65">
        <f>IF(AJ16="","",IF(AJ8&lt;7,"0:幼児",IF(AJ8&lt;13,"1:小学",IF(AJ8&lt;16,"2:中学",IF(AJ8&lt;19,"3:高校"," :一般"))))&amp;"  "&amp;IF(IF(AJ8&lt;7,"0:幼児",IF(AJ8&lt;13,"1:小学",IF(AJ8&lt;16,"2:中学",IF(AJ8&lt;19,"3:高校"," :一般"))))="1:小学",AJ8-6,IF(IF(AJ8&lt;7,"0:幼児",IF(AJ8&lt;13,"1:小学",IF(AJ8&lt;16,"2:中学",IF(AJ8&lt;19,"3:高校"," :一般"))))="2:中学",AJ8-12,IF(IF(AJ8&lt;7,"0:幼児",IF(AJ8&lt;13,"1:小学",IF(AJ8&lt;16,"2:中学",IF(AJ8&lt;19,"3:高校"," :一般"))))="3:高校",AJ8-15,""))))</f>
      </c>
      <c r="AK14" s="66">
        <f>IF(AJ16="","",DATEDIF(LEFT(AJ16,4)&amp;"/"&amp;LEFT(RIGHT(AJ16,4),2)+0&amp;"/"&amp;RIGHT(AJ16,2)+0,$E$5,"Y"))</f>
      </c>
      <c r="AL14" s="65">
        <f>IF(AL16="","",IF(AL8&lt;7,"0:幼児",IF(AL8&lt;13,"1:小学",IF(AL8&lt;16,"2:中学",IF(AL8&lt;19,"3:高校"," :一般"))))&amp;"  "&amp;IF(IF(AL8&lt;7,"0:幼児",IF(AL8&lt;13,"1:小学",IF(AL8&lt;16,"2:中学",IF(AL8&lt;19,"3:高校"," :一般"))))="1:小学",AL8-6,IF(IF(AL8&lt;7,"0:幼児",IF(AL8&lt;13,"1:小学",IF(AL8&lt;16,"2:中学",IF(AL8&lt;19,"3:高校"," :一般"))))="2:中学",AL8-12,IF(IF(AL8&lt;7,"0:幼児",IF(AL8&lt;13,"1:小学",IF(AL8&lt;16,"2:中学",IF(AL8&lt;19,"3:高校"," :一般"))))="3:高校",AL8-15,""))))</f>
      </c>
      <c r="AM14" s="66">
        <f>IF(AL16="","",DATEDIF(LEFT(AL16,4)&amp;"/"&amp;LEFT(RIGHT(AL16,4),2)+0&amp;"/"&amp;RIGHT(AL16,2)+0,$E$5,"Y"))</f>
      </c>
      <c r="AN14" s="65">
        <f>IF(AN16="","",IF(AN8&lt;7,"0:幼児",IF(AN8&lt;13,"1:小学",IF(AN8&lt;16,"2:中学",IF(AN8&lt;19,"3:高校"," :一般"))))&amp;"  "&amp;IF(IF(AN8&lt;7,"0:幼児",IF(AN8&lt;13,"1:小学",IF(AN8&lt;16,"2:中学",IF(AN8&lt;19,"3:高校"," :一般"))))="1:小学",AN8-6,IF(IF(AN8&lt;7,"0:幼児",IF(AN8&lt;13,"1:小学",IF(AN8&lt;16,"2:中学",IF(AN8&lt;19,"3:高校"," :一般"))))="2:中学",AN8-12,IF(IF(AN8&lt;7,"0:幼児",IF(AN8&lt;13,"1:小学",IF(AN8&lt;16,"2:中学",IF(AN8&lt;19,"3:高校"," :一般"))))="3:高校",AN8-15,""))))</f>
      </c>
      <c r="AO14" s="66">
        <f>IF(AN16="","",DATEDIF(LEFT(AN16,4)&amp;"/"&amp;LEFT(RIGHT(AN16,4),2)+0&amp;"/"&amp;RIGHT(AN16,2)+0,$E$5,"Y"))</f>
      </c>
      <c r="AP14" s="65">
        <f>IF(AP16="","",IF(AP8&lt;7,"0:幼児",IF(AP8&lt;13,"1:小学",IF(AP8&lt;16,"2:中学",IF(AP8&lt;19,"3:高校"," :一般"))))&amp;"  "&amp;IF(IF(AP8&lt;7,"0:幼児",IF(AP8&lt;13,"1:小学",IF(AP8&lt;16,"2:中学",IF(AP8&lt;19,"3:高校"," :一般"))))="1:小学",AP8-6,IF(IF(AP8&lt;7,"0:幼児",IF(AP8&lt;13,"1:小学",IF(AP8&lt;16,"2:中学",IF(AP8&lt;19,"3:高校"," :一般"))))="2:中学",AP8-12,IF(IF(AP8&lt;7,"0:幼児",IF(AP8&lt;13,"1:小学",IF(AP8&lt;16,"2:中学",IF(AP8&lt;19,"3:高校"," :一般"))))="3:高校",AP8-15,""))))</f>
      </c>
      <c r="AQ14" s="66">
        <f>IF(AP16="","",DATEDIF(LEFT(AP16,4)&amp;"/"&amp;LEFT(RIGHT(AP16,4),2)+0&amp;"/"&amp;RIGHT(AP16,2)+0,$E$5,"Y"))</f>
      </c>
      <c r="AR14" s="65">
        <f>IF(AR16="","",IF(AR8&lt;7,"0:幼児",IF(AR8&lt;13,"1:小学",IF(AR8&lt;16,"2:中学",IF(AR8&lt;19,"3:高校"," :一般"))))&amp;"  "&amp;IF(IF(AR8&lt;7,"0:幼児",IF(AR8&lt;13,"1:小学",IF(AR8&lt;16,"2:中学",IF(AR8&lt;19,"3:高校"," :一般"))))="1:小学",AR8-6,IF(IF(AR8&lt;7,"0:幼児",IF(AR8&lt;13,"1:小学",IF(AR8&lt;16,"2:中学",IF(AR8&lt;19,"3:高校"," :一般"))))="2:中学",AR8-12,IF(IF(AR8&lt;7,"0:幼児",IF(AR8&lt;13,"1:小学",IF(AR8&lt;16,"2:中学",IF(AR8&lt;19,"3:高校"," :一般"))))="3:高校",AR8-15,""))))</f>
      </c>
      <c r="AS14" s="66">
        <f>IF(AR16="","",DATEDIF(LEFT(AR16,4)&amp;"/"&amp;LEFT(RIGHT(AR16,4),2)+0&amp;"/"&amp;RIGHT(AR16,2)+0,$E$5,"Y"))</f>
      </c>
      <c r="AT14" s="65">
        <f>IF(AT16="","",IF(AT8&lt;7,"0:幼児",IF(AT8&lt;13,"1:小学",IF(AT8&lt;16,"2:中学",IF(AT8&lt;19,"3:高校"," :一般"))))&amp;"  "&amp;IF(IF(AT8&lt;7,"0:幼児",IF(AT8&lt;13,"1:小学",IF(AT8&lt;16,"2:中学",IF(AT8&lt;19,"3:高校"," :一般"))))="1:小学",AT8-6,IF(IF(AT8&lt;7,"0:幼児",IF(AT8&lt;13,"1:小学",IF(AT8&lt;16,"2:中学",IF(AT8&lt;19,"3:高校"," :一般"))))="2:中学",AT8-12,IF(IF(AT8&lt;7,"0:幼児",IF(AT8&lt;13,"1:小学",IF(AT8&lt;16,"2:中学",IF(AT8&lt;19,"3:高校"," :一般"))))="3:高校",AT8-15,""))))</f>
      </c>
      <c r="AU14" s="66">
        <f>IF(AT16="","",DATEDIF(LEFT(AT16,4)&amp;"/"&amp;LEFT(RIGHT(AT16,4),2)+0&amp;"/"&amp;RIGHT(AT16,2)+0,$E$5,"Y"))</f>
      </c>
      <c r="AV14" s="65">
        <f>IF(AV16="","",IF(AV8&lt;7,"0:幼児",IF(AV8&lt;13,"1:小学",IF(AV8&lt;16,"2:中学",IF(AV8&lt;19,"3:高校"," :一般"))))&amp;"  "&amp;IF(IF(AV8&lt;7,"0:幼児",IF(AV8&lt;13,"1:小学",IF(AV8&lt;16,"2:中学",IF(AV8&lt;19,"3:高校"," :一般"))))="1:小学",AV8-6,IF(IF(AV8&lt;7,"0:幼児",IF(AV8&lt;13,"1:小学",IF(AV8&lt;16,"2:中学",IF(AV8&lt;19,"3:高校"," :一般"))))="2:中学",AV8-12,IF(IF(AV8&lt;7,"0:幼児",IF(AV8&lt;13,"1:小学",IF(AV8&lt;16,"2:中学",IF(AV8&lt;19,"3:高校"," :一般"))))="3:高校",AV8-15,""))))</f>
      </c>
      <c r="AW14" s="66">
        <f>IF(AV16="","",DATEDIF(LEFT(AV16,4)&amp;"/"&amp;LEFT(RIGHT(AV16,4),2)+0&amp;"/"&amp;RIGHT(AV16,2)+0,$E$5,"Y"))</f>
      </c>
      <c r="AX14" s="65">
        <f>IF(AX16="","",IF(AX8&lt;7,"0:幼児",IF(AX8&lt;13,"1:小学",IF(AX8&lt;16,"2:中学",IF(AX8&lt;19,"3:高校"," :一般"))))&amp;"  "&amp;IF(IF(AX8&lt;7,"0:幼児",IF(AX8&lt;13,"1:小学",IF(AX8&lt;16,"2:中学",IF(AX8&lt;19,"3:高校"," :一般"))))="1:小学",AX8-6,IF(IF(AX8&lt;7,"0:幼児",IF(AX8&lt;13,"1:小学",IF(AX8&lt;16,"2:中学",IF(AX8&lt;19,"3:高校"," :一般"))))="2:中学",AX8-12,IF(IF(AX8&lt;7,"0:幼児",IF(AX8&lt;13,"1:小学",IF(AX8&lt;16,"2:中学",IF(AX8&lt;19,"3:高校"," :一般"))))="3:高校",AX8-15,""))))</f>
      </c>
      <c r="AY14" s="66">
        <f>IF(AX16="","",DATEDIF(LEFT(AX16,4)&amp;"/"&amp;LEFT(RIGHT(AX16,4),2)+0&amp;"/"&amp;RIGHT(AX16,2)+0,$E$5,"Y"))</f>
      </c>
      <c r="AZ14" s="65">
        <f>IF(AZ16="","",IF(AZ8&lt;7,"0:幼児",IF(AZ8&lt;13,"1:小学",IF(AZ8&lt;16,"2:中学",IF(AZ8&lt;19,"3:高校"," :一般"))))&amp;"  "&amp;IF(IF(AZ8&lt;7,"0:幼児",IF(AZ8&lt;13,"1:小学",IF(AZ8&lt;16,"2:中学",IF(AZ8&lt;19,"3:高校"," :一般"))))="1:小学",AZ8-6,IF(IF(AZ8&lt;7,"0:幼児",IF(AZ8&lt;13,"1:小学",IF(AZ8&lt;16,"2:中学",IF(AZ8&lt;19,"3:高校"," :一般"))))="2:中学",AZ8-12,IF(IF(AZ8&lt;7,"0:幼児",IF(AZ8&lt;13,"1:小学",IF(AZ8&lt;16,"2:中学",IF(AZ8&lt;19,"3:高校"," :一般"))))="3:高校",AZ8-15,""))))</f>
      </c>
      <c r="BA14" s="66">
        <f>IF(AZ16="","",DATEDIF(LEFT(AZ16,4)&amp;"/"&amp;LEFT(RIGHT(AZ16,4),2)+0&amp;"/"&amp;RIGHT(AZ16,2)+0,$E$5,"Y"))</f>
      </c>
      <c r="BB14" s="65">
        <f>IF(BB16="","",IF(BB8&lt;7,"0:幼児",IF(BB8&lt;13,"1:小学",IF(BB8&lt;16,"2:中学",IF(BB8&lt;19,"3:高校"," :一般"))))&amp;"  "&amp;IF(IF(BB8&lt;7,"0:幼児",IF(BB8&lt;13,"1:小学",IF(BB8&lt;16,"2:中学",IF(BB8&lt;19,"3:高校"," :一般"))))="1:小学",BB8-6,IF(IF(BB8&lt;7,"0:幼児",IF(BB8&lt;13,"1:小学",IF(BB8&lt;16,"2:中学",IF(BB8&lt;19,"3:高校"," :一般"))))="2:中学",BB8-12,IF(IF(BB8&lt;7,"0:幼児",IF(BB8&lt;13,"1:小学",IF(BB8&lt;16,"2:中学",IF(BB8&lt;19,"3:高校"," :一般"))))="3:高校",BB8-15,""))))</f>
      </c>
      <c r="BC14" s="66">
        <f>IF(BB16="","",DATEDIF(LEFT(BB16,4)&amp;"/"&amp;LEFT(RIGHT(BB16,4),2)+0&amp;"/"&amp;RIGHT(BB16,2)+0,$E$5,"Y"))</f>
      </c>
      <c r="BD14" s="65">
        <f>IF(BD16="","",IF(BD8&lt;7,"0:幼児",IF(BD8&lt;13,"1:小学",IF(BD8&lt;16,"2:中学",IF(BD8&lt;19,"3:高校"," :一般"))))&amp;"  "&amp;IF(IF(BD8&lt;7,"0:幼児",IF(BD8&lt;13,"1:小学",IF(BD8&lt;16,"2:中学",IF(BD8&lt;19,"3:高校"," :一般"))))="1:小学",BD8-6,IF(IF(BD8&lt;7,"0:幼児",IF(BD8&lt;13,"1:小学",IF(BD8&lt;16,"2:中学",IF(BD8&lt;19,"3:高校"," :一般"))))="2:中学",BD8-12,IF(IF(BD8&lt;7,"0:幼児",IF(BD8&lt;13,"1:小学",IF(BD8&lt;16,"2:中学",IF(BD8&lt;19,"3:高校"," :一般"))))="3:高校",BD8-15,""))))</f>
      </c>
      <c r="BE14" s="66">
        <f>IF(BD16="","",DATEDIF(LEFT(BD16,4)&amp;"/"&amp;LEFT(RIGHT(BD16,4),2)+0&amp;"/"&amp;RIGHT(BD16,2)+0,$E$5,"Y"))</f>
      </c>
      <c r="BF14" s="65">
        <f>IF(BF16="","",IF(BF8&lt;7,"0:幼児",IF(BF8&lt;13,"1:小学",IF(BF8&lt;16,"2:中学",IF(BF8&lt;19,"3:高校"," :一般"))))&amp;"  "&amp;IF(IF(BF8&lt;7,"0:幼児",IF(BF8&lt;13,"1:小学",IF(BF8&lt;16,"2:中学",IF(BF8&lt;19,"3:高校"," :一般"))))="1:小学",BF8-6,IF(IF(BF8&lt;7,"0:幼児",IF(BF8&lt;13,"1:小学",IF(BF8&lt;16,"2:中学",IF(BF8&lt;19,"3:高校"," :一般"))))="2:中学",BF8-12,IF(IF(BF8&lt;7,"0:幼児",IF(BF8&lt;13,"1:小学",IF(BF8&lt;16,"2:中学",IF(BF8&lt;19,"3:高校"," :一般"))))="3:高校",BF8-15,""))))</f>
      </c>
      <c r="BG14" s="66">
        <f>IF(BF16="","",DATEDIF(LEFT(BF16,4)&amp;"/"&amp;LEFT(RIGHT(BF16,4),2)+0&amp;"/"&amp;RIGHT(BF16,2)+0,$E$5,"Y"))</f>
      </c>
      <c r="BH14" s="65">
        <f>IF(BH16="","",IF(BH8&lt;7,"0:幼児",IF(BH8&lt;13,"1:小学",IF(BH8&lt;16,"2:中学",IF(BH8&lt;19,"3:高校"," :一般"))))&amp;"  "&amp;IF(IF(BH8&lt;7,"0:幼児",IF(BH8&lt;13,"1:小学",IF(BH8&lt;16,"2:中学",IF(BH8&lt;19,"3:高校"," :一般"))))="1:小学",BH8-6,IF(IF(BH8&lt;7,"0:幼児",IF(BH8&lt;13,"1:小学",IF(BH8&lt;16,"2:中学",IF(BH8&lt;19,"3:高校"," :一般"))))="2:中学",BH8-12,IF(IF(BH8&lt;7,"0:幼児",IF(BH8&lt;13,"1:小学",IF(BH8&lt;16,"2:中学",IF(BH8&lt;19,"3:高校"," :一般"))))="3:高校",BH8-15,""))))</f>
      </c>
      <c r="BI14" s="66">
        <f>IF(BH16="","",DATEDIF(LEFT(BH16,4)&amp;"/"&amp;LEFT(RIGHT(BH16,4),2)+0&amp;"/"&amp;RIGHT(BH16,2)+0,$E$5,"Y"))</f>
      </c>
      <c r="BJ14" s="65">
        <f>IF(BJ16="","",IF(BJ8&lt;7,"0:幼児",IF(BJ8&lt;13,"1:小学",IF(BJ8&lt;16,"2:中学",IF(BJ8&lt;19,"3:高校"," :一般"))))&amp;"  "&amp;IF(IF(BJ8&lt;7,"0:幼児",IF(BJ8&lt;13,"1:小学",IF(BJ8&lt;16,"2:中学",IF(BJ8&lt;19,"3:高校"," :一般"))))="1:小学",BJ8-6,IF(IF(BJ8&lt;7,"0:幼児",IF(BJ8&lt;13,"1:小学",IF(BJ8&lt;16,"2:中学",IF(BJ8&lt;19,"3:高校"," :一般"))))="2:中学",BJ8-12,IF(IF(BJ8&lt;7,"0:幼児",IF(BJ8&lt;13,"1:小学",IF(BJ8&lt;16,"2:中学",IF(BJ8&lt;19,"3:高校"," :一般"))))="3:高校",BJ8-15,""))))</f>
      </c>
      <c r="BK14" s="66">
        <f>IF(BJ16="","",DATEDIF(LEFT(BJ16,4)&amp;"/"&amp;LEFT(RIGHT(BJ16,4),2)+0&amp;"/"&amp;RIGHT(BJ16,2)+0,$E$5,"Y"))</f>
      </c>
      <c r="BL14" s="65">
        <f>IF(BL16="","",IF(BL8&lt;7,"0:幼児",IF(BL8&lt;13,"1:小学",IF(BL8&lt;16,"2:中学",IF(BL8&lt;19,"3:高校"," :一般"))))&amp;"  "&amp;IF(IF(BL8&lt;7,"0:幼児",IF(BL8&lt;13,"1:小学",IF(BL8&lt;16,"2:中学",IF(BL8&lt;19,"3:高校"," :一般"))))="1:小学",BL8-6,IF(IF(BL8&lt;7,"0:幼児",IF(BL8&lt;13,"1:小学",IF(BL8&lt;16,"2:中学",IF(BL8&lt;19,"3:高校"," :一般"))))="2:中学",BL8-12,IF(IF(BL8&lt;7,"0:幼児",IF(BL8&lt;13,"1:小学",IF(BL8&lt;16,"2:中学",IF(BL8&lt;19,"3:高校"," :一般"))))="3:高校",BL8-15,""))))</f>
      </c>
      <c r="BM14" s="66">
        <f>IF(BL16="","",DATEDIF(LEFT(BL16,4)&amp;"/"&amp;LEFT(RIGHT(BL16,4),2)+0&amp;"/"&amp;RIGHT(BL16,2)+0,$E$5,"Y"))</f>
      </c>
      <c r="BN14" s="65">
        <f>IF(BN16="","",IF(BN8&lt;7,"0:幼児",IF(BN8&lt;13,"1:小学",IF(BN8&lt;16,"2:中学",IF(BN8&lt;19,"3:高校"," :一般"))))&amp;"  "&amp;IF(IF(BN8&lt;7,"0:幼児",IF(BN8&lt;13,"1:小学",IF(BN8&lt;16,"2:中学",IF(BN8&lt;19,"3:高校"," :一般"))))="1:小学",BN8-6,IF(IF(BN8&lt;7,"0:幼児",IF(BN8&lt;13,"1:小学",IF(BN8&lt;16,"2:中学",IF(BN8&lt;19,"3:高校"," :一般"))))="2:中学",BN8-12,IF(IF(BN8&lt;7,"0:幼児",IF(BN8&lt;13,"1:小学",IF(BN8&lt;16,"2:中学",IF(BN8&lt;19,"3:高校"," :一般"))))="3:高校",BN8-15,""))))</f>
      </c>
      <c r="BO14" s="66">
        <f>IF(BN16="","",DATEDIF(LEFT(BN16,4)&amp;"/"&amp;LEFT(RIGHT(BN16,4),2)+0&amp;"/"&amp;RIGHT(BN16,2)+0,$E$5,"Y"))</f>
      </c>
      <c r="BP14" s="65">
        <f>IF(BP16="","",IF(BP8&lt;7,"0:幼児",IF(BP8&lt;13,"1:小学",IF(BP8&lt;16,"2:中学",IF(BP8&lt;19,"3:高校"," :一般"))))&amp;"  "&amp;IF(IF(BP8&lt;7,"0:幼児",IF(BP8&lt;13,"1:小学",IF(BP8&lt;16,"2:中学",IF(BP8&lt;19,"3:高校"," :一般"))))="1:小学",BP8-6,IF(IF(BP8&lt;7,"0:幼児",IF(BP8&lt;13,"1:小学",IF(BP8&lt;16,"2:中学",IF(BP8&lt;19,"3:高校"," :一般"))))="2:中学",BP8-12,IF(IF(BP8&lt;7,"0:幼児",IF(BP8&lt;13,"1:小学",IF(BP8&lt;16,"2:中学",IF(BP8&lt;19,"3:高校"," :一般"))))="3:高校",BP8-15,""))))</f>
      </c>
      <c r="BQ14" s="66">
        <f>IF(BP16="","",DATEDIF(LEFT(BP16,4)&amp;"/"&amp;LEFT(RIGHT(BP16,4),2)+0&amp;"/"&amp;RIGHT(BP16,2)+0,$E$5,"Y"))</f>
      </c>
      <c r="BR14" s="65">
        <f>IF(BR16="","",IF(BR8&lt;7,"0:幼児",IF(BR8&lt;13,"1:小学",IF(BR8&lt;16,"2:中学",IF(BR8&lt;19,"3:高校"," :一般"))))&amp;"  "&amp;IF(IF(BR8&lt;7,"0:幼児",IF(BR8&lt;13,"1:小学",IF(BR8&lt;16,"2:中学",IF(BR8&lt;19,"3:高校"," :一般"))))="1:小学",BR8-6,IF(IF(BR8&lt;7,"0:幼児",IF(BR8&lt;13,"1:小学",IF(BR8&lt;16,"2:中学",IF(BR8&lt;19,"3:高校"," :一般"))))="2:中学",BR8-12,IF(IF(BR8&lt;7,"0:幼児",IF(BR8&lt;13,"1:小学",IF(BR8&lt;16,"2:中学",IF(BR8&lt;19,"3:高校"," :一般"))))="3:高校",BR8-15,""))))</f>
      </c>
      <c r="BS14" s="66">
        <f>IF(BR16="","",DATEDIF(LEFT(BR16,4)&amp;"/"&amp;LEFT(RIGHT(BR16,4),2)+0&amp;"/"&amp;RIGHT(BR16,2)+0,$E$5,"Y"))</f>
      </c>
      <c r="BT14" s="65">
        <f>IF(BT16="","",IF(BT8&lt;7,"0:幼児",IF(BT8&lt;13,"1:小学",IF(BT8&lt;16,"2:中学",IF(BT8&lt;19,"3:高校"," :一般"))))&amp;"  "&amp;IF(IF(BT8&lt;7,"0:幼児",IF(BT8&lt;13,"1:小学",IF(BT8&lt;16,"2:中学",IF(BT8&lt;19,"3:高校"," :一般"))))="1:小学",BT8-6,IF(IF(BT8&lt;7,"0:幼児",IF(BT8&lt;13,"1:小学",IF(BT8&lt;16,"2:中学",IF(BT8&lt;19,"3:高校"," :一般"))))="2:中学",BT8-12,IF(IF(BT8&lt;7,"0:幼児",IF(BT8&lt;13,"1:小学",IF(BT8&lt;16,"2:中学",IF(BT8&lt;19,"3:高校"," :一般"))))="3:高校",BT8-15,""))))</f>
      </c>
      <c r="BU14" s="66">
        <f>IF(BT16="","",DATEDIF(LEFT(BT16,4)&amp;"/"&amp;LEFT(RIGHT(BT16,4),2)+0&amp;"/"&amp;RIGHT(BT16,2)+0,$E$5,"Y"))</f>
      </c>
      <c r="BV14" s="65">
        <f>IF(BV16="","",IF(BV8&lt;7,"0:幼児",IF(BV8&lt;13,"1:小学",IF(BV8&lt;16,"2:中学",IF(BV8&lt;19,"3:高校"," :一般"))))&amp;"  "&amp;IF(IF(BV8&lt;7,"0:幼児",IF(BV8&lt;13,"1:小学",IF(BV8&lt;16,"2:中学",IF(BV8&lt;19,"3:高校"," :一般"))))="1:小学",BV8-6,IF(IF(BV8&lt;7,"0:幼児",IF(BV8&lt;13,"1:小学",IF(BV8&lt;16,"2:中学",IF(BV8&lt;19,"3:高校"," :一般"))))="2:中学",BV8-12,IF(IF(BV8&lt;7,"0:幼児",IF(BV8&lt;13,"1:小学",IF(BV8&lt;16,"2:中学",IF(BV8&lt;19,"3:高校"," :一般"))))="3:高校",BV8-15,""))))</f>
      </c>
      <c r="BW14" s="66">
        <f>IF(BV16="","",DATEDIF(LEFT(BV16,4)&amp;"/"&amp;LEFT(RIGHT(BV16,4),2)+0&amp;"/"&amp;RIGHT(BV16,2)+0,$E$5,"Y"))</f>
      </c>
      <c r="BX14" s="65">
        <f>IF(BX16="","",IF(BX8&lt;7,"0:幼児",IF(BX8&lt;13,"1:小学",IF(BX8&lt;16,"2:中学",IF(BX8&lt;19,"3:高校"," :一般"))))&amp;"  "&amp;IF(IF(BX8&lt;7,"0:幼児",IF(BX8&lt;13,"1:小学",IF(BX8&lt;16,"2:中学",IF(BX8&lt;19,"3:高校"," :一般"))))="1:小学",BX8-6,IF(IF(BX8&lt;7,"0:幼児",IF(BX8&lt;13,"1:小学",IF(BX8&lt;16,"2:中学",IF(BX8&lt;19,"3:高校"," :一般"))))="2:中学",BX8-12,IF(IF(BX8&lt;7,"0:幼児",IF(BX8&lt;13,"1:小学",IF(BX8&lt;16,"2:中学",IF(BX8&lt;19,"3:高校"," :一般"))))="3:高校",BX8-15,""))))</f>
      </c>
      <c r="BY14" s="66">
        <f>IF(BX16="","",DATEDIF(LEFT(BX16,4)&amp;"/"&amp;LEFT(RIGHT(BX16,4),2)+0&amp;"/"&amp;RIGHT(BX16,2)+0,$E$5,"Y"))</f>
      </c>
      <c r="BZ14" s="65">
        <f>IF(BZ16="","",IF(BZ8&lt;7,"0:幼児",IF(BZ8&lt;13,"1:小学",IF(BZ8&lt;16,"2:中学",IF(BZ8&lt;19,"3:高校"," :一般"))))&amp;"  "&amp;IF(IF(BZ8&lt;7,"0:幼児",IF(BZ8&lt;13,"1:小学",IF(BZ8&lt;16,"2:中学",IF(BZ8&lt;19,"3:高校"," :一般"))))="1:小学",BZ8-6,IF(IF(BZ8&lt;7,"0:幼児",IF(BZ8&lt;13,"1:小学",IF(BZ8&lt;16,"2:中学",IF(BZ8&lt;19,"3:高校"," :一般"))))="2:中学",BZ8-12,IF(IF(BZ8&lt;7,"0:幼児",IF(BZ8&lt;13,"1:小学",IF(BZ8&lt;16,"2:中学",IF(BZ8&lt;19,"3:高校"," :一般"))))="3:高校",BZ8-15,""))))</f>
      </c>
      <c r="CA14" s="66">
        <f>IF(BZ16="","",DATEDIF(LEFT(BZ16,4)&amp;"/"&amp;LEFT(RIGHT(BZ16,4),2)+0&amp;"/"&amp;RIGHT(BZ16,2)+0,$E$5,"Y"))</f>
      </c>
      <c r="CB14" s="65">
        <f>IF(CB16="","",IF(CB8&lt;7,"0:幼児",IF(CB8&lt;13,"1:小学",IF(CB8&lt;16,"2:中学",IF(CB8&lt;19,"3:高校"," :一般"))))&amp;"  "&amp;IF(IF(CB8&lt;7,"0:幼児",IF(CB8&lt;13,"1:小学",IF(CB8&lt;16,"2:中学",IF(CB8&lt;19,"3:高校"," :一般"))))="1:小学",CB8-6,IF(IF(CB8&lt;7,"0:幼児",IF(CB8&lt;13,"1:小学",IF(CB8&lt;16,"2:中学",IF(CB8&lt;19,"3:高校"," :一般"))))="2:中学",CB8-12,IF(IF(CB8&lt;7,"0:幼児",IF(CB8&lt;13,"1:小学",IF(CB8&lt;16,"2:中学",IF(CB8&lt;19,"3:高校"," :一般"))))="3:高校",CB8-15,""))))</f>
      </c>
      <c r="CC14" s="66">
        <f>IF(CB16="","",DATEDIF(LEFT(CB16,4)&amp;"/"&amp;LEFT(RIGHT(CB16,4),2)+0&amp;"/"&amp;RIGHT(CB16,2)+0,$E$5,"Y"))</f>
      </c>
      <c r="CD14" s="65">
        <f>IF(CD16="","",IF(CD8&lt;7,"0:幼児",IF(CD8&lt;13,"1:小学",IF(CD8&lt;16,"2:中学",IF(CD8&lt;19,"3:高校"," :一般"))))&amp;"  "&amp;IF(IF(CD8&lt;7,"0:幼児",IF(CD8&lt;13,"1:小学",IF(CD8&lt;16,"2:中学",IF(CD8&lt;19,"3:高校"," :一般"))))="1:小学",CD8-6,IF(IF(CD8&lt;7,"0:幼児",IF(CD8&lt;13,"1:小学",IF(CD8&lt;16,"2:中学",IF(CD8&lt;19,"3:高校"," :一般"))))="2:中学",CD8-12,IF(IF(CD8&lt;7,"0:幼児",IF(CD8&lt;13,"1:小学",IF(CD8&lt;16,"2:中学",IF(CD8&lt;19,"3:高校"," :一般"))))="3:高校",CD8-15,""))))</f>
      </c>
      <c r="CE14" s="66">
        <f>IF(CD16="","",DATEDIF(LEFT(CD16,4)&amp;"/"&amp;LEFT(RIGHT(CD16,4),2)+0&amp;"/"&amp;RIGHT(CD16,2)+0,$E$5,"Y"))</f>
      </c>
      <c r="CF14" s="65">
        <f>IF(CF16="","",IF(CF8&lt;7,"0:幼児",IF(CF8&lt;13,"1:小学",IF(CF8&lt;16,"2:中学",IF(CF8&lt;19,"3:高校"," :一般"))))&amp;"  "&amp;IF(IF(CF8&lt;7,"0:幼児",IF(CF8&lt;13,"1:小学",IF(CF8&lt;16,"2:中学",IF(CF8&lt;19,"3:高校"," :一般"))))="1:小学",CF8-6,IF(IF(CF8&lt;7,"0:幼児",IF(CF8&lt;13,"1:小学",IF(CF8&lt;16,"2:中学",IF(CF8&lt;19,"3:高校"," :一般"))))="2:中学",CF8-12,IF(IF(CF8&lt;7,"0:幼児",IF(CF8&lt;13,"1:小学",IF(CF8&lt;16,"2:中学",IF(CF8&lt;19,"3:高校"," :一般"))))="3:高校",CF8-15,""))))</f>
      </c>
      <c r="CG14" s="66">
        <f>IF(CF16="","",DATEDIF(LEFT(CF16,4)&amp;"/"&amp;LEFT(RIGHT(CF16,4),2)+0&amp;"/"&amp;RIGHT(CF16,2)+0,$E$5,"Y"))</f>
      </c>
      <c r="CH14" s="65">
        <f>IF(CH16="","",IF(CH8&lt;7,"0:幼児",IF(CH8&lt;13,"1:小学",IF(CH8&lt;16,"2:中学",IF(CH8&lt;19,"3:高校"," :一般"))))&amp;"  "&amp;IF(IF(CH8&lt;7,"0:幼児",IF(CH8&lt;13,"1:小学",IF(CH8&lt;16,"2:中学",IF(CH8&lt;19,"3:高校"," :一般"))))="1:小学",CH8-6,IF(IF(CH8&lt;7,"0:幼児",IF(CH8&lt;13,"1:小学",IF(CH8&lt;16,"2:中学",IF(CH8&lt;19,"3:高校"," :一般"))))="2:中学",CH8-12,IF(IF(CH8&lt;7,"0:幼児",IF(CH8&lt;13,"1:小学",IF(CH8&lt;16,"2:中学",IF(CH8&lt;19,"3:高校"," :一般"))))="3:高校",CH8-15,""))))</f>
      </c>
      <c r="CI14" s="66">
        <f>IF(CH16="","",DATEDIF(LEFT(CH16,4)&amp;"/"&amp;LEFT(RIGHT(CH16,4),2)+0&amp;"/"&amp;RIGHT(CH16,2)+0,$E$5,"Y"))</f>
      </c>
      <c r="CJ14" s="65">
        <f>IF(CJ16="","",IF(CJ8&lt;7,"0:幼児",IF(CJ8&lt;13,"1:小学",IF(CJ8&lt;16,"2:中学",IF(CJ8&lt;19,"3:高校"," :一般"))))&amp;"  "&amp;IF(IF(CJ8&lt;7,"0:幼児",IF(CJ8&lt;13,"1:小学",IF(CJ8&lt;16,"2:中学",IF(CJ8&lt;19,"3:高校"," :一般"))))="1:小学",CJ8-6,IF(IF(CJ8&lt;7,"0:幼児",IF(CJ8&lt;13,"1:小学",IF(CJ8&lt;16,"2:中学",IF(CJ8&lt;19,"3:高校"," :一般"))))="2:中学",CJ8-12,IF(IF(CJ8&lt;7,"0:幼児",IF(CJ8&lt;13,"1:小学",IF(CJ8&lt;16,"2:中学",IF(CJ8&lt;19,"3:高校"," :一般"))))="3:高校",CJ8-15,""))))</f>
      </c>
      <c r="CK14" s="66">
        <f>IF(CJ16="","",DATEDIF(LEFT(CJ16,4)&amp;"/"&amp;LEFT(RIGHT(CJ16,4),2)+0&amp;"/"&amp;RIGHT(CJ16,2)+0,$E$5,"Y"))</f>
      </c>
      <c r="CL14" s="65">
        <f>IF(CL16="","",IF(CL8&lt;7,"0:幼児",IF(CL8&lt;13,"1:小学",IF(CL8&lt;16,"2:中学",IF(CL8&lt;19,"3:高校"," :一般"))))&amp;"  "&amp;IF(IF(CL8&lt;7,"0:幼児",IF(CL8&lt;13,"1:小学",IF(CL8&lt;16,"2:中学",IF(CL8&lt;19,"3:高校"," :一般"))))="1:小学",CL8-6,IF(IF(CL8&lt;7,"0:幼児",IF(CL8&lt;13,"1:小学",IF(CL8&lt;16,"2:中学",IF(CL8&lt;19,"3:高校"," :一般"))))="2:中学",CL8-12,IF(IF(CL8&lt;7,"0:幼児",IF(CL8&lt;13,"1:小学",IF(CL8&lt;16,"2:中学",IF(CL8&lt;19,"3:高校"," :一般"))))="3:高校",CL8-15,""))))</f>
      </c>
      <c r="CM14" s="66">
        <f>IF(CL16="","",DATEDIF(LEFT(CL16,4)&amp;"/"&amp;LEFT(RIGHT(CL16,4),2)+0&amp;"/"&amp;RIGHT(CL16,2)+0,$E$5,"Y"))</f>
      </c>
      <c r="CN14" s="65">
        <f>IF(CN16="","",IF(CN8&lt;7,"0:幼児",IF(CN8&lt;13,"1:小学",IF(CN8&lt;16,"2:中学",IF(CN8&lt;19,"3:高校"," :一般"))))&amp;"  "&amp;IF(IF(CN8&lt;7,"0:幼児",IF(CN8&lt;13,"1:小学",IF(CN8&lt;16,"2:中学",IF(CN8&lt;19,"3:高校"," :一般"))))="1:小学",CN8-6,IF(IF(CN8&lt;7,"0:幼児",IF(CN8&lt;13,"1:小学",IF(CN8&lt;16,"2:中学",IF(CN8&lt;19,"3:高校"," :一般"))))="2:中学",CN8-12,IF(IF(CN8&lt;7,"0:幼児",IF(CN8&lt;13,"1:小学",IF(CN8&lt;16,"2:中学",IF(CN8&lt;19,"3:高校"," :一般"))))="3:高校",CN8-15,""))))</f>
      </c>
      <c r="CO14" s="66">
        <f>IF(CN16="","",DATEDIF(LEFT(CN16,4)&amp;"/"&amp;LEFT(RIGHT(CN16,4),2)+0&amp;"/"&amp;RIGHT(CN16,2)+0,$E$5,"Y"))</f>
      </c>
      <c r="CP14" s="65">
        <f>IF(CP16="","",IF(CP8&lt;7,"0:幼児",IF(CP8&lt;13,"1:小学",IF(CP8&lt;16,"2:中学",IF(CP8&lt;19,"3:高校"," :一般"))))&amp;"  "&amp;IF(IF(CP8&lt;7,"0:幼児",IF(CP8&lt;13,"1:小学",IF(CP8&lt;16,"2:中学",IF(CP8&lt;19,"3:高校"," :一般"))))="1:小学",CP8-6,IF(IF(CP8&lt;7,"0:幼児",IF(CP8&lt;13,"1:小学",IF(CP8&lt;16,"2:中学",IF(CP8&lt;19,"3:高校"," :一般"))))="2:中学",CP8-12,IF(IF(CP8&lt;7,"0:幼児",IF(CP8&lt;13,"1:小学",IF(CP8&lt;16,"2:中学",IF(CP8&lt;19,"3:高校"," :一般"))))="3:高校",CP8-15,""))))</f>
      </c>
      <c r="CQ14" s="66">
        <f>IF(CP16="","",DATEDIF(LEFT(CP16,4)&amp;"/"&amp;LEFT(RIGHT(CP16,4),2)+0&amp;"/"&amp;RIGHT(CP16,2)+0,$E$5,"Y"))</f>
      </c>
      <c r="CR14" s="65">
        <f>IF(CR16="","",IF(CR8&lt;7,"0:幼児",IF(CR8&lt;13,"1:小学",IF(CR8&lt;16,"2:中学",IF(CR8&lt;19,"3:高校"," :一般"))))&amp;"  "&amp;IF(IF(CR8&lt;7,"0:幼児",IF(CR8&lt;13,"1:小学",IF(CR8&lt;16,"2:中学",IF(CR8&lt;19,"3:高校"," :一般"))))="1:小学",CR8-6,IF(IF(CR8&lt;7,"0:幼児",IF(CR8&lt;13,"1:小学",IF(CR8&lt;16,"2:中学",IF(CR8&lt;19,"3:高校"," :一般"))))="2:中学",CR8-12,IF(IF(CR8&lt;7,"0:幼児",IF(CR8&lt;13,"1:小学",IF(CR8&lt;16,"2:中学",IF(CR8&lt;19,"3:高校"," :一般"))))="3:高校",CR8-15,""))))</f>
      </c>
      <c r="CS14" s="66">
        <f>IF(CR16="","",DATEDIF(LEFT(CR16,4)&amp;"/"&amp;LEFT(RIGHT(CR16,4),2)+0&amp;"/"&amp;RIGHT(CR16,2)+0,$E$5,"Y"))</f>
      </c>
      <c r="CT14" s="65">
        <f>IF(CT16="","",IF(CT8&lt;7,"0:幼児",IF(CT8&lt;13,"1:小学",IF(CT8&lt;16,"2:中学",IF(CT8&lt;19,"3:高校"," :一般"))))&amp;"  "&amp;IF(IF(CT8&lt;7,"0:幼児",IF(CT8&lt;13,"1:小学",IF(CT8&lt;16,"2:中学",IF(CT8&lt;19,"3:高校"," :一般"))))="1:小学",CT8-6,IF(IF(CT8&lt;7,"0:幼児",IF(CT8&lt;13,"1:小学",IF(CT8&lt;16,"2:中学",IF(CT8&lt;19,"3:高校"," :一般"))))="2:中学",CT8-12,IF(IF(CT8&lt;7,"0:幼児",IF(CT8&lt;13,"1:小学",IF(CT8&lt;16,"2:中学",IF(CT8&lt;19,"3:高校"," :一般"))))="3:高校",CT8-15,""))))</f>
      </c>
      <c r="CU14" s="66">
        <f>IF(CT16="","",DATEDIF(LEFT(CT16,4)&amp;"/"&amp;LEFT(RIGHT(CT16,4),2)+0&amp;"/"&amp;RIGHT(CT16,2)+0,$E$5,"Y"))</f>
      </c>
      <c r="CV14" s="65">
        <f>IF(CV16="","",IF(CV8&lt;7,"0:幼児",IF(CV8&lt;13,"1:小学",IF(CV8&lt;16,"2:中学",IF(CV8&lt;19,"3:高校"," :一般"))))&amp;"  "&amp;IF(IF(CV8&lt;7,"0:幼児",IF(CV8&lt;13,"1:小学",IF(CV8&lt;16,"2:中学",IF(CV8&lt;19,"3:高校"," :一般"))))="1:小学",CV8-6,IF(IF(CV8&lt;7,"0:幼児",IF(CV8&lt;13,"1:小学",IF(CV8&lt;16,"2:中学",IF(CV8&lt;19,"3:高校"," :一般"))))="2:中学",CV8-12,IF(IF(CV8&lt;7,"0:幼児",IF(CV8&lt;13,"1:小学",IF(CV8&lt;16,"2:中学",IF(CV8&lt;19,"3:高校"," :一般"))))="3:高校",CV8-15,""))))</f>
      </c>
      <c r="CW14" s="66">
        <f>IF(CV16="","",DATEDIF(LEFT(CV16,4)&amp;"/"&amp;LEFT(RIGHT(CV16,4),2)+0&amp;"/"&amp;RIGHT(CV16,2)+0,$E$5,"Y"))</f>
      </c>
      <c r="CX14" s="65">
        <f>IF(CX16="","",IF(CX8&lt;7,"0:幼児",IF(CX8&lt;13,"1:小学",IF(CX8&lt;16,"2:中学",IF(CX8&lt;19,"3:高校"," :一般"))))&amp;"  "&amp;IF(IF(CX8&lt;7,"0:幼児",IF(CX8&lt;13,"1:小学",IF(CX8&lt;16,"2:中学",IF(CX8&lt;19,"3:高校"," :一般"))))="1:小学",CX8-6,IF(IF(CX8&lt;7,"0:幼児",IF(CX8&lt;13,"1:小学",IF(CX8&lt;16,"2:中学",IF(CX8&lt;19,"3:高校"," :一般"))))="2:中学",CX8-12,IF(IF(CX8&lt;7,"0:幼児",IF(CX8&lt;13,"1:小学",IF(CX8&lt;16,"2:中学",IF(CX8&lt;19,"3:高校"," :一般"))))="3:高校",CX8-15,""))))</f>
      </c>
      <c r="CY14" s="66">
        <f>IF(CX16="","",DATEDIF(LEFT(CX16,4)&amp;"/"&amp;LEFT(RIGHT(CX16,4),2)+0&amp;"/"&amp;RIGHT(CX16,2)+0,$E$5,"Y"))</f>
      </c>
      <c r="CZ14" s="65">
        <f>IF(CZ16="","",IF(CZ8&lt;7,"0:幼児",IF(CZ8&lt;13,"1:小学",IF(CZ8&lt;16,"2:中学",IF(CZ8&lt;19,"3:高校"," :一般"))))&amp;"  "&amp;IF(IF(CZ8&lt;7,"0:幼児",IF(CZ8&lt;13,"1:小学",IF(CZ8&lt;16,"2:中学",IF(CZ8&lt;19,"3:高校"," :一般"))))="1:小学",CZ8-6,IF(IF(CZ8&lt;7,"0:幼児",IF(CZ8&lt;13,"1:小学",IF(CZ8&lt;16,"2:中学",IF(CZ8&lt;19,"3:高校"," :一般"))))="2:中学",CZ8-12,IF(IF(CZ8&lt;7,"0:幼児",IF(CZ8&lt;13,"1:小学",IF(CZ8&lt;16,"2:中学",IF(CZ8&lt;19,"3:高校"," :一般"))))="3:高校",CZ8-15,""))))</f>
      </c>
      <c r="DA14" s="66">
        <f>IF(CZ16="","",DATEDIF(LEFT(CZ16,4)&amp;"/"&amp;LEFT(RIGHT(CZ16,4),2)+0&amp;"/"&amp;RIGHT(CZ16,2)+0,$E$5,"Y"))</f>
      </c>
    </row>
    <row r="15" spans="5:105" s="105" customFormat="1" ht="17.25" hidden="1">
      <c r="E15" s="106" t="s">
        <v>195</v>
      </c>
      <c r="F15" s="211"/>
      <c r="G15" s="212"/>
      <c r="H15" s="211"/>
      <c r="I15" s="212"/>
      <c r="J15" s="211"/>
      <c r="K15" s="212"/>
      <c r="L15" s="211"/>
      <c r="M15" s="212"/>
      <c r="N15" s="211"/>
      <c r="O15" s="212"/>
      <c r="P15" s="211"/>
      <c r="Q15" s="212"/>
      <c r="R15" s="211"/>
      <c r="S15" s="212"/>
      <c r="T15" s="211"/>
      <c r="U15" s="212"/>
      <c r="V15" s="211"/>
      <c r="W15" s="212"/>
      <c r="X15" s="211"/>
      <c r="Y15" s="212"/>
      <c r="Z15" s="211"/>
      <c r="AA15" s="212"/>
      <c r="AB15" s="211"/>
      <c r="AC15" s="212"/>
      <c r="AD15" s="211"/>
      <c r="AE15" s="212"/>
      <c r="AF15" s="211"/>
      <c r="AG15" s="212"/>
      <c r="AH15" s="211"/>
      <c r="AI15" s="212"/>
      <c r="AJ15" s="211"/>
      <c r="AK15" s="212"/>
      <c r="AL15" s="211"/>
      <c r="AM15" s="212"/>
      <c r="AN15" s="211"/>
      <c r="AO15" s="212"/>
      <c r="AP15" s="211"/>
      <c r="AQ15" s="212"/>
      <c r="AR15" s="211"/>
      <c r="AS15" s="212"/>
      <c r="AT15" s="211"/>
      <c r="AU15" s="212"/>
      <c r="AV15" s="211"/>
      <c r="AW15" s="212"/>
      <c r="AX15" s="211"/>
      <c r="AY15" s="212"/>
      <c r="AZ15" s="211"/>
      <c r="BA15" s="212"/>
      <c r="BB15" s="211"/>
      <c r="BC15" s="212"/>
      <c r="BD15" s="211"/>
      <c r="BE15" s="212"/>
      <c r="BF15" s="211"/>
      <c r="BG15" s="212"/>
      <c r="BH15" s="211"/>
      <c r="BI15" s="212"/>
      <c r="BJ15" s="211"/>
      <c r="BK15" s="212"/>
      <c r="BL15" s="211"/>
      <c r="BM15" s="212"/>
      <c r="BN15" s="211"/>
      <c r="BO15" s="212"/>
      <c r="BP15" s="211"/>
      <c r="BQ15" s="212"/>
      <c r="BR15" s="211"/>
      <c r="BS15" s="212"/>
      <c r="BT15" s="211"/>
      <c r="BU15" s="212"/>
      <c r="BV15" s="211"/>
      <c r="BW15" s="212"/>
      <c r="BX15" s="211"/>
      <c r="BY15" s="212"/>
      <c r="BZ15" s="211"/>
      <c r="CA15" s="212"/>
      <c r="CB15" s="211"/>
      <c r="CC15" s="212"/>
      <c r="CD15" s="211"/>
      <c r="CE15" s="212"/>
      <c r="CF15" s="211"/>
      <c r="CG15" s="212"/>
      <c r="CH15" s="211"/>
      <c r="CI15" s="212"/>
      <c r="CJ15" s="211"/>
      <c r="CK15" s="212"/>
      <c r="CL15" s="211"/>
      <c r="CM15" s="212"/>
      <c r="CN15" s="211"/>
      <c r="CO15" s="212"/>
      <c r="CP15" s="211"/>
      <c r="CQ15" s="212"/>
      <c r="CR15" s="211"/>
      <c r="CS15" s="212"/>
      <c r="CT15" s="211"/>
      <c r="CU15" s="212"/>
      <c r="CV15" s="211"/>
      <c r="CW15" s="212"/>
      <c r="CX15" s="211"/>
      <c r="CY15" s="212"/>
      <c r="CZ15" s="211"/>
      <c r="DA15" s="212"/>
    </row>
    <row r="16" spans="1:105" s="105" customFormat="1" ht="17.25">
      <c r="A16" s="2"/>
      <c r="B16" s="2"/>
      <c r="C16" s="2"/>
      <c r="D16" s="2"/>
      <c r="E16" s="40" t="s">
        <v>81</v>
      </c>
      <c r="F16" s="211"/>
      <c r="G16" s="212"/>
      <c r="H16" s="211"/>
      <c r="I16" s="212"/>
      <c r="J16" s="211"/>
      <c r="K16" s="212"/>
      <c r="L16" s="211"/>
      <c r="M16" s="212"/>
      <c r="N16" s="211"/>
      <c r="O16" s="212"/>
      <c r="P16" s="211"/>
      <c r="Q16" s="212"/>
      <c r="R16" s="211"/>
      <c r="S16" s="212"/>
      <c r="T16" s="211"/>
      <c r="U16" s="212"/>
      <c r="V16" s="211"/>
      <c r="W16" s="212"/>
      <c r="X16" s="211"/>
      <c r="Y16" s="212"/>
      <c r="Z16" s="211"/>
      <c r="AA16" s="212"/>
      <c r="AB16" s="211"/>
      <c r="AC16" s="212"/>
      <c r="AD16" s="211"/>
      <c r="AE16" s="212"/>
      <c r="AF16" s="211"/>
      <c r="AG16" s="212"/>
      <c r="AH16" s="211"/>
      <c r="AI16" s="212"/>
      <c r="AJ16" s="211"/>
      <c r="AK16" s="212"/>
      <c r="AL16" s="211"/>
      <c r="AM16" s="212"/>
      <c r="AN16" s="211"/>
      <c r="AO16" s="212"/>
      <c r="AP16" s="211"/>
      <c r="AQ16" s="212"/>
      <c r="AR16" s="211"/>
      <c r="AS16" s="212"/>
      <c r="AT16" s="211"/>
      <c r="AU16" s="212"/>
      <c r="AV16" s="211"/>
      <c r="AW16" s="212"/>
      <c r="AX16" s="211"/>
      <c r="AY16" s="212"/>
      <c r="AZ16" s="211"/>
      <c r="BA16" s="212"/>
      <c r="BB16" s="211"/>
      <c r="BC16" s="212"/>
      <c r="BD16" s="211"/>
      <c r="BE16" s="212"/>
      <c r="BF16" s="211"/>
      <c r="BG16" s="212"/>
      <c r="BH16" s="211"/>
      <c r="BI16" s="212"/>
      <c r="BJ16" s="211"/>
      <c r="BK16" s="212"/>
      <c r="BL16" s="211"/>
      <c r="BM16" s="212"/>
      <c r="BN16" s="211"/>
      <c r="BO16" s="212"/>
      <c r="BP16" s="211"/>
      <c r="BQ16" s="212"/>
      <c r="BR16" s="211"/>
      <c r="BS16" s="212"/>
      <c r="BT16" s="211"/>
      <c r="BU16" s="212"/>
      <c r="BV16" s="211"/>
      <c r="BW16" s="212"/>
      <c r="BX16" s="211"/>
      <c r="BY16" s="212"/>
      <c r="BZ16" s="211"/>
      <c r="CA16" s="212"/>
      <c r="CB16" s="211"/>
      <c r="CC16" s="212"/>
      <c r="CD16" s="211"/>
      <c r="CE16" s="212"/>
      <c r="CF16" s="211"/>
      <c r="CG16" s="212"/>
      <c r="CH16" s="211"/>
      <c r="CI16" s="212"/>
      <c r="CJ16" s="211"/>
      <c r="CK16" s="212"/>
      <c r="CL16" s="211"/>
      <c r="CM16" s="212"/>
      <c r="CN16" s="211"/>
      <c r="CO16" s="212"/>
      <c r="CP16" s="211"/>
      <c r="CQ16" s="212"/>
      <c r="CR16" s="211"/>
      <c r="CS16" s="212"/>
      <c r="CT16" s="211"/>
      <c r="CU16" s="212"/>
      <c r="CV16" s="211"/>
      <c r="CW16" s="212"/>
      <c r="CX16" s="211"/>
      <c r="CY16" s="212"/>
      <c r="CZ16" s="211"/>
      <c r="DA16" s="212"/>
    </row>
    <row r="17" spans="1:105" s="135" customFormat="1" ht="18" thickBot="1">
      <c r="A17" s="1" t="s">
        <v>71</v>
      </c>
      <c r="B17" s="1" t="s">
        <v>32</v>
      </c>
      <c r="C17" s="1" t="s">
        <v>72</v>
      </c>
      <c r="D17" s="1" t="s">
        <v>21</v>
      </c>
      <c r="E17" s="43" t="s">
        <v>27</v>
      </c>
      <c r="F17" s="50"/>
      <c r="G17" s="67">
        <f>IF(F12="","",IF($Y$4="男子","1:男子","2:女子"))</f>
      </c>
      <c r="H17" s="50"/>
      <c r="I17" s="67">
        <f>IF(H12="","",IF($Y$4="男子","1:男子","2:女子"))</f>
      </c>
      <c r="J17" s="50"/>
      <c r="K17" s="67">
        <f>IF(J12="","",IF($Y$4="男子","1:男子","2:女子"))</f>
      </c>
      <c r="L17" s="50"/>
      <c r="M17" s="67">
        <f>IF(L12="","",IF($Y$4="男子","1:男子","2:女子"))</f>
      </c>
      <c r="N17" s="50"/>
      <c r="O17" s="67">
        <f>IF(N12="","",IF($Y$4="男子","1:男子","2:女子"))</f>
      </c>
      <c r="P17" s="50"/>
      <c r="Q17" s="67">
        <f>IF(P12="","",IF($Y$4="男子","1:男子","2:女子"))</f>
      </c>
      <c r="R17" s="50"/>
      <c r="S17" s="67">
        <f>IF(R12="","",IF($Y$4="男子","1:男子","2:女子"))</f>
      </c>
      <c r="T17" s="50"/>
      <c r="U17" s="67">
        <f>IF(T12="","",IF($Y$4="男子","1:男子","2:女子"))</f>
      </c>
      <c r="V17" s="50"/>
      <c r="W17" s="67">
        <f>IF(V12="","",IF($Y$4="男子","1:男子","2:女子"))</f>
      </c>
      <c r="X17" s="50"/>
      <c r="Y17" s="67">
        <f>IF(X12="","",IF($Y$4="男子","1:男子","2:女子"))</f>
      </c>
      <c r="Z17" s="50"/>
      <c r="AA17" s="67">
        <f>IF(Z12="","",IF($Y$4="男子","1:男子","2:女子"))</f>
      </c>
      <c r="AB17" s="50"/>
      <c r="AC17" s="67">
        <f>IF(AB12="","",IF($Y$4="男子","1:男子","2:女子"))</f>
      </c>
      <c r="AD17" s="50"/>
      <c r="AE17" s="67">
        <f>IF(AD12="","",IF($Y$4="男子","1:男子","2:女子"))</f>
      </c>
      <c r="AF17" s="50"/>
      <c r="AG17" s="67">
        <f>IF(AF12="","",IF($Y$4="男子","1:男子","2:女子"))</f>
      </c>
      <c r="AH17" s="50"/>
      <c r="AI17" s="67">
        <f>IF(AH12="","",IF($Y$4="男子","1:男子","2:女子"))</f>
      </c>
      <c r="AJ17" s="50"/>
      <c r="AK17" s="67">
        <f>IF(AJ12="","",IF($Y$4="男子","1:男子","2:女子"))</f>
      </c>
      <c r="AL17" s="50"/>
      <c r="AM17" s="67">
        <f>IF(AL12="","",IF($Y$4="男子","1:男子","2:女子"))</f>
      </c>
      <c r="AN17" s="50"/>
      <c r="AO17" s="67">
        <f>IF(AN12="","",IF($Y$4="男子","1:男子","2:女子"))</f>
      </c>
      <c r="AP17" s="50"/>
      <c r="AQ17" s="67">
        <f>IF(AP12="","",IF($Y$4="男子","1:男子","2:女子"))</f>
      </c>
      <c r="AR17" s="50"/>
      <c r="AS17" s="67">
        <f>IF(AR12="","",IF($Y$4="男子","1:男子","2:女子"))</f>
      </c>
      <c r="AT17" s="50"/>
      <c r="AU17" s="67">
        <f>IF(AT12="","",IF($Y$4="男子","1:男子","2:女子"))</f>
      </c>
      <c r="AV17" s="50"/>
      <c r="AW17" s="67">
        <f>IF(AV12="","",IF($Y$4="男子","1:男子","2:女子"))</f>
      </c>
      <c r="AX17" s="50"/>
      <c r="AY17" s="67">
        <f>IF(AX12="","",IF($Y$4="男子","1:男子","2:女子"))</f>
      </c>
      <c r="AZ17" s="50"/>
      <c r="BA17" s="67">
        <f>IF(AZ12="","",IF($Y$4="男子","1:男子","2:女子"))</f>
      </c>
      <c r="BB17" s="50"/>
      <c r="BC17" s="67">
        <f>IF(BB12="","",IF($Y$4="男子","1:男子","2:女子"))</f>
      </c>
      <c r="BD17" s="50"/>
      <c r="BE17" s="67">
        <f>IF(BD12="","",IF($Y$4="男子","1:男子","2:女子"))</f>
      </c>
      <c r="BF17" s="50"/>
      <c r="BG17" s="67">
        <f>IF(BF12="","",IF($Y$4="男子","1:男子","2:女子"))</f>
      </c>
      <c r="BH17" s="50"/>
      <c r="BI17" s="67">
        <f>IF(BH12="","",IF($Y$4="男子","1:男子","2:女子"))</f>
      </c>
      <c r="BJ17" s="50"/>
      <c r="BK17" s="67">
        <f>IF(BJ12="","",IF($Y$4="男子","1:男子","2:女子"))</f>
      </c>
      <c r="BL17" s="50"/>
      <c r="BM17" s="67">
        <f>IF(BL12="","",IF($Y$4="男子","1:男子","2:女子"))</f>
      </c>
      <c r="BN17" s="50"/>
      <c r="BO17" s="67">
        <f>IF(BN12="","",IF($Y$4="男子","1:男子","2:女子"))</f>
      </c>
      <c r="BP17" s="50"/>
      <c r="BQ17" s="67">
        <f>IF(BP12="","",IF($Y$4="男子","1:男子","2:女子"))</f>
      </c>
      <c r="BR17" s="50"/>
      <c r="BS17" s="67">
        <f>IF(BR12="","",IF($Y$4="男子","1:男子","2:女子"))</f>
      </c>
      <c r="BT17" s="50"/>
      <c r="BU17" s="67">
        <f>IF(BT12="","",IF($Y$4="男子","1:男子","2:女子"))</f>
      </c>
      <c r="BV17" s="50"/>
      <c r="BW17" s="67">
        <f>IF(BV12="","",IF($Y$4="男子","1:男子","2:女子"))</f>
      </c>
      <c r="BX17" s="50"/>
      <c r="BY17" s="67">
        <f>IF(BX12="","",IF($Y$4="男子","1:男子","2:女子"))</f>
      </c>
      <c r="BZ17" s="50"/>
      <c r="CA17" s="67">
        <f>IF(BZ12="","",IF($Y$4="男子","1:男子","2:女子"))</f>
      </c>
      <c r="CB17" s="50"/>
      <c r="CC17" s="67">
        <f>IF(CB12="","",IF($Y$4="男子","1:男子","2:女子"))</f>
      </c>
      <c r="CD17" s="50"/>
      <c r="CE17" s="67">
        <f>IF(CD12="","",IF($Y$4="男子","1:男子","2:女子"))</f>
      </c>
      <c r="CF17" s="50"/>
      <c r="CG17" s="67">
        <f>IF(CF12="","",IF($Y$4="男子","1:男子","2:女子"))</f>
      </c>
      <c r="CH17" s="50"/>
      <c r="CI17" s="67">
        <f>IF(CH12="","",IF($Y$4="男子","1:男子","2:女子"))</f>
      </c>
      <c r="CJ17" s="50"/>
      <c r="CK17" s="67">
        <f>IF(CJ12="","",IF($Y$4="男子","1:男子","2:女子"))</f>
      </c>
      <c r="CL17" s="50"/>
      <c r="CM17" s="67">
        <f>IF(CL12="","",IF($Y$4="男子","1:男子","2:女子"))</f>
      </c>
      <c r="CN17" s="50"/>
      <c r="CO17" s="67">
        <f>IF(CN12="","",IF($Y$4="男子","1:男子","2:女子"))</f>
      </c>
      <c r="CP17" s="50"/>
      <c r="CQ17" s="67">
        <f>IF(CP12="","",IF($Y$4="男子","1:男子","2:女子"))</f>
      </c>
      <c r="CR17" s="50"/>
      <c r="CS17" s="67">
        <f>IF(CR12="","",IF($Y$4="男子","1:男子","2:女子"))</f>
      </c>
      <c r="CT17" s="50"/>
      <c r="CU17" s="67">
        <f>IF(CT12="","",IF($Y$4="男子","1:男子","2:女子"))</f>
      </c>
      <c r="CV17" s="50"/>
      <c r="CW17" s="67">
        <f>IF(CV12="","",IF($Y$4="男子","1:男子","2:女子"))</f>
      </c>
      <c r="CX17" s="50"/>
      <c r="CY17" s="67">
        <f>IF(CX12="","",IF($Y$4="男子","1:男子","2:女子"))</f>
      </c>
      <c r="CZ17" s="50"/>
      <c r="DA17" s="67">
        <f>IF(CZ12="","",IF($Y$4="男子","1:男子","2:女子"))</f>
      </c>
    </row>
    <row r="18" spans="1:105" s="105" customFormat="1" ht="18.75" customHeight="1">
      <c r="A18" s="2" t="str">
        <f>'①大会申込登録'!I4&amp;": "&amp;'①大会申込登録'!J4</f>
        <v>01: </v>
      </c>
      <c r="B18" s="2" t="s">
        <v>75</v>
      </c>
      <c r="C18" s="2" t="s">
        <v>73</v>
      </c>
      <c r="D18" s="2"/>
      <c r="E18" s="44" t="s">
        <v>28</v>
      </c>
      <c r="F18" s="55"/>
      <c r="G18" s="56"/>
      <c r="H18" s="55"/>
      <c r="I18" s="56"/>
      <c r="J18" s="55"/>
      <c r="K18" s="56"/>
      <c r="L18" s="55"/>
      <c r="M18" s="56"/>
      <c r="N18" s="55"/>
      <c r="O18" s="56"/>
      <c r="P18" s="55"/>
      <c r="Q18" s="56"/>
      <c r="R18" s="55"/>
      <c r="S18" s="56"/>
      <c r="T18" s="55"/>
      <c r="U18" s="56"/>
      <c r="V18" s="55"/>
      <c r="W18" s="56"/>
      <c r="X18" s="55"/>
      <c r="Y18" s="56"/>
      <c r="Z18" s="55"/>
      <c r="AA18" s="56"/>
      <c r="AB18" s="55"/>
      <c r="AC18" s="56"/>
      <c r="AD18" s="55"/>
      <c r="AE18" s="56"/>
      <c r="AF18" s="55"/>
      <c r="AG18" s="56"/>
      <c r="AH18" s="55"/>
      <c r="AI18" s="56"/>
      <c r="AJ18" s="55"/>
      <c r="AK18" s="56"/>
      <c r="AL18" s="55"/>
      <c r="AM18" s="56"/>
      <c r="AN18" s="55"/>
      <c r="AO18" s="56"/>
      <c r="AP18" s="55"/>
      <c r="AQ18" s="56"/>
      <c r="AR18" s="55"/>
      <c r="AS18" s="56"/>
      <c r="AT18" s="55"/>
      <c r="AU18" s="56"/>
      <c r="AV18" s="55"/>
      <c r="AW18" s="56"/>
      <c r="AX18" s="55"/>
      <c r="AY18" s="56"/>
      <c r="AZ18" s="55"/>
      <c r="BA18" s="56"/>
      <c r="BB18" s="55"/>
      <c r="BC18" s="56"/>
      <c r="BD18" s="55"/>
      <c r="BE18" s="56"/>
      <c r="BF18" s="55"/>
      <c r="BG18" s="56"/>
      <c r="BH18" s="55"/>
      <c r="BI18" s="56"/>
      <c r="BJ18" s="55"/>
      <c r="BK18" s="56"/>
      <c r="BL18" s="55"/>
      <c r="BM18" s="56"/>
      <c r="BN18" s="55"/>
      <c r="BO18" s="56"/>
      <c r="BP18" s="55"/>
      <c r="BQ18" s="56"/>
      <c r="BR18" s="55"/>
      <c r="BS18" s="56"/>
      <c r="BT18" s="55"/>
      <c r="BU18" s="56"/>
      <c r="BV18" s="55"/>
      <c r="BW18" s="56"/>
      <c r="BX18" s="55"/>
      <c r="BY18" s="56"/>
      <c r="BZ18" s="55"/>
      <c r="CA18" s="56"/>
      <c r="CB18" s="55"/>
      <c r="CC18" s="56"/>
      <c r="CD18" s="55"/>
      <c r="CE18" s="56"/>
      <c r="CF18" s="55"/>
      <c r="CG18" s="56"/>
      <c r="CH18" s="55"/>
      <c r="CI18" s="56"/>
      <c r="CJ18" s="55"/>
      <c r="CK18" s="56"/>
      <c r="CL18" s="55"/>
      <c r="CM18" s="56"/>
      <c r="CN18" s="55"/>
      <c r="CO18" s="56"/>
      <c r="CP18" s="55"/>
      <c r="CQ18" s="56"/>
      <c r="CR18" s="55"/>
      <c r="CS18" s="56"/>
      <c r="CT18" s="55"/>
      <c r="CU18" s="56"/>
      <c r="CV18" s="55"/>
      <c r="CW18" s="56"/>
      <c r="CX18" s="55"/>
      <c r="CY18" s="56"/>
      <c r="CZ18" s="55"/>
      <c r="DA18" s="56"/>
    </row>
    <row r="19" spans="1:105" s="105" customFormat="1" ht="18.75" customHeight="1" thickBot="1">
      <c r="A19" s="2" t="str">
        <f>'①大会申込登録'!I5&amp;": "&amp;'①大会申込登録'!J5</f>
        <v>02: </v>
      </c>
      <c r="B19" s="2" t="s">
        <v>76</v>
      </c>
      <c r="C19" s="2" t="s">
        <v>202</v>
      </c>
      <c r="D19" s="2"/>
      <c r="E19" s="45" t="s">
        <v>30</v>
      </c>
      <c r="F19" s="217"/>
      <c r="G19" s="218"/>
      <c r="H19" s="217"/>
      <c r="I19" s="218"/>
      <c r="J19" s="217"/>
      <c r="K19" s="218"/>
      <c r="L19" s="217"/>
      <c r="M19" s="218"/>
      <c r="N19" s="217"/>
      <c r="O19" s="218"/>
      <c r="P19" s="217"/>
      <c r="Q19" s="218"/>
      <c r="R19" s="217"/>
      <c r="S19" s="218"/>
      <c r="T19" s="217"/>
      <c r="U19" s="218"/>
      <c r="V19" s="217"/>
      <c r="W19" s="218"/>
      <c r="X19" s="217"/>
      <c r="Y19" s="218"/>
      <c r="Z19" s="217"/>
      <c r="AA19" s="218"/>
      <c r="AB19" s="217"/>
      <c r="AC19" s="218"/>
      <c r="AD19" s="217"/>
      <c r="AE19" s="218"/>
      <c r="AF19" s="217"/>
      <c r="AG19" s="218"/>
      <c r="AH19" s="217"/>
      <c r="AI19" s="218"/>
      <c r="AJ19" s="217"/>
      <c r="AK19" s="218"/>
      <c r="AL19" s="217"/>
      <c r="AM19" s="218"/>
      <c r="AN19" s="217"/>
      <c r="AO19" s="218"/>
      <c r="AP19" s="217"/>
      <c r="AQ19" s="218"/>
      <c r="AR19" s="217"/>
      <c r="AS19" s="218"/>
      <c r="AT19" s="217"/>
      <c r="AU19" s="218"/>
      <c r="AV19" s="217"/>
      <c r="AW19" s="218"/>
      <c r="AX19" s="217"/>
      <c r="AY19" s="218"/>
      <c r="AZ19" s="217"/>
      <c r="BA19" s="218"/>
      <c r="BB19" s="217"/>
      <c r="BC19" s="218"/>
      <c r="BD19" s="217"/>
      <c r="BE19" s="218"/>
      <c r="BF19" s="217"/>
      <c r="BG19" s="218"/>
      <c r="BH19" s="217"/>
      <c r="BI19" s="218"/>
      <c r="BJ19" s="217"/>
      <c r="BK19" s="218"/>
      <c r="BL19" s="217"/>
      <c r="BM19" s="218"/>
      <c r="BN19" s="217"/>
      <c r="BO19" s="218"/>
      <c r="BP19" s="217"/>
      <c r="BQ19" s="218"/>
      <c r="BR19" s="217"/>
      <c r="BS19" s="218"/>
      <c r="BT19" s="217"/>
      <c r="BU19" s="218"/>
      <c r="BV19" s="217"/>
      <c r="BW19" s="218"/>
      <c r="BX19" s="217"/>
      <c r="BY19" s="218"/>
      <c r="BZ19" s="217"/>
      <c r="CA19" s="218"/>
      <c r="CB19" s="217"/>
      <c r="CC19" s="218"/>
      <c r="CD19" s="217"/>
      <c r="CE19" s="218"/>
      <c r="CF19" s="217"/>
      <c r="CG19" s="218"/>
      <c r="CH19" s="217"/>
      <c r="CI19" s="218"/>
      <c r="CJ19" s="217"/>
      <c r="CK19" s="218"/>
      <c r="CL19" s="217"/>
      <c r="CM19" s="218"/>
      <c r="CN19" s="217"/>
      <c r="CO19" s="218"/>
      <c r="CP19" s="217"/>
      <c r="CQ19" s="218"/>
      <c r="CR19" s="217"/>
      <c r="CS19" s="218"/>
      <c r="CT19" s="217"/>
      <c r="CU19" s="218"/>
      <c r="CV19" s="217"/>
      <c r="CW19" s="218"/>
      <c r="CX19" s="217"/>
      <c r="CY19" s="218"/>
      <c r="CZ19" s="217"/>
      <c r="DA19" s="218"/>
    </row>
    <row r="20" spans="1:105" s="105" customFormat="1" ht="18.75" customHeight="1">
      <c r="A20" s="2" t="str">
        <f>'①大会申込登録'!I6&amp;": "&amp;'①大会申込登録'!J6</f>
        <v>03: 青年</v>
      </c>
      <c r="B20" s="2" t="s">
        <v>77</v>
      </c>
      <c r="C20" s="2" t="s">
        <v>74</v>
      </c>
      <c r="D20" s="2"/>
      <c r="E20" s="44" t="s">
        <v>0</v>
      </c>
      <c r="F20" s="55"/>
      <c r="G20" s="56"/>
      <c r="H20" s="55"/>
      <c r="I20" s="56"/>
      <c r="J20" s="55"/>
      <c r="K20" s="56"/>
      <c r="L20" s="55"/>
      <c r="M20" s="56"/>
      <c r="N20" s="55"/>
      <c r="O20" s="56"/>
      <c r="P20" s="55"/>
      <c r="Q20" s="56"/>
      <c r="R20" s="55"/>
      <c r="S20" s="56"/>
      <c r="T20" s="55"/>
      <c r="U20" s="56"/>
      <c r="V20" s="55"/>
      <c r="W20" s="56"/>
      <c r="X20" s="55"/>
      <c r="Y20" s="56"/>
      <c r="Z20" s="55"/>
      <c r="AA20" s="56"/>
      <c r="AB20" s="55"/>
      <c r="AC20" s="56"/>
      <c r="AD20" s="55"/>
      <c r="AE20" s="56"/>
      <c r="AF20" s="55"/>
      <c r="AG20" s="56"/>
      <c r="AH20" s="55"/>
      <c r="AI20" s="56"/>
      <c r="AJ20" s="55"/>
      <c r="AK20" s="56"/>
      <c r="AL20" s="55"/>
      <c r="AM20" s="56"/>
      <c r="AN20" s="55"/>
      <c r="AO20" s="56"/>
      <c r="AP20" s="55"/>
      <c r="AQ20" s="56"/>
      <c r="AR20" s="55"/>
      <c r="AS20" s="56"/>
      <c r="AT20" s="55"/>
      <c r="AU20" s="56"/>
      <c r="AV20" s="55"/>
      <c r="AW20" s="56"/>
      <c r="AX20" s="55"/>
      <c r="AY20" s="56"/>
      <c r="AZ20" s="55"/>
      <c r="BA20" s="56"/>
      <c r="BB20" s="55"/>
      <c r="BC20" s="56"/>
      <c r="BD20" s="55"/>
      <c r="BE20" s="56"/>
      <c r="BF20" s="55"/>
      <c r="BG20" s="56"/>
      <c r="BH20" s="55"/>
      <c r="BI20" s="56"/>
      <c r="BJ20" s="55"/>
      <c r="BK20" s="56"/>
      <c r="BL20" s="55"/>
      <c r="BM20" s="56"/>
      <c r="BN20" s="55"/>
      <c r="BO20" s="56"/>
      <c r="BP20" s="55"/>
      <c r="BQ20" s="56"/>
      <c r="BR20" s="55"/>
      <c r="BS20" s="56"/>
      <c r="BT20" s="55"/>
      <c r="BU20" s="56"/>
      <c r="BV20" s="55"/>
      <c r="BW20" s="56"/>
      <c r="BX20" s="55"/>
      <c r="BY20" s="56"/>
      <c r="BZ20" s="55"/>
      <c r="CA20" s="56"/>
      <c r="CB20" s="55"/>
      <c r="CC20" s="56"/>
      <c r="CD20" s="55"/>
      <c r="CE20" s="56"/>
      <c r="CF20" s="55"/>
      <c r="CG20" s="56"/>
      <c r="CH20" s="55"/>
      <c r="CI20" s="56"/>
      <c r="CJ20" s="55"/>
      <c r="CK20" s="56"/>
      <c r="CL20" s="55"/>
      <c r="CM20" s="56"/>
      <c r="CN20" s="55"/>
      <c r="CO20" s="56"/>
      <c r="CP20" s="55"/>
      <c r="CQ20" s="56"/>
      <c r="CR20" s="55"/>
      <c r="CS20" s="56"/>
      <c r="CT20" s="55"/>
      <c r="CU20" s="56"/>
      <c r="CV20" s="55"/>
      <c r="CW20" s="56"/>
      <c r="CX20" s="55"/>
      <c r="CY20" s="56"/>
      <c r="CZ20" s="55"/>
      <c r="DA20" s="56"/>
    </row>
    <row r="21" spans="1:105" s="105" customFormat="1" ht="18.75" customHeight="1" thickBot="1">
      <c r="A21" s="2" t="str">
        <f>'①大会申込登録'!I7&amp;": "&amp;'①大会申込登録'!J7</f>
        <v>04: 成年</v>
      </c>
      <c r="B21" s="2" t="s">
        <v>78</v>
      </c>
      <c r="C21" s="2"/>
      <c r="D21" s="2"/>
      <c r="E21" s="45" t="s">
        <v>1</v>
      </c>
      <c r="F21" s="217"/>
      <c r="G21" s="218"/>
      <c r="H21" s="217"/>
      <c r="I21" s="218"/>
      <c r="J21" s="217"/>
      <c r="K21" s="218"/>
      <c r="L21" s="217"/>
      <c r="M21" s="218"/>
      <c r="N21" s="217"/>
      <c r="O21" s="218"/>
      <c r="P21" s="217"/>
      <c r="Q21" s="218"/>
      <c r="R21" s="217"/>
      <c r="S21" s="218"/>
      <c r="T21" s="217"/>
      <c r="U21" s="218"/>
      <c r="V21" s="217"/>
      <c r="W21" s="218"/>
      <c r="X21" s="217"/>
      <c r="Y21" s="218"/>
      <c r="Z21" s="217"/>
      <c r="AA21" s="218"/>
      <c r="AB21" s="217"/>
      <c r="AC21" s="218"/>
      <c r="AD21" s="217"/>
      <c r="AE21" s="218"/>
      <c r="AF21" s="217"/>
      <c r="AG21" s="218"/>
      <c r="AH21" s="217"/>
      <c r="AI21" s="218"/>
      <c r="AJ21" s="217"/>
      <c r="AK21" s="218"/>
      <c r="AL21" s="217"/>
      <c r="AM21" s="218"/>
      <c r="AN21" s="217"/>
      <c r="AO21" s="218"/>
      <c r="AP21" s="217"/>
      <c r="AQ21" s="218"/>
      <c r="AR21" s="217"/>
      <c r="AS21" s="218"/>
      <c r="AT21" s="217"/>
      <c r="AU21" s="218"/>
      <c r="AV21" s="217"/>
      <c r="AW21" s="218"/>
      <c r="AX21" s="217"/>
      <c r="AY21" s="218"/>
      <c r="AZ21" s="217"/>
      <c r="BA21" s="218"/>
      <c r="BB21" s="217"/>
      <c r="BC21" s="218"/>
      <c r="BD21" s="217"/>
      <c r="BE21" s="218"/>
      <c r="BF21" s="217"/>
      <c r="BG21" s="218"/>
      <c r="BH21" s="217"/>
      <c r="BI21" s="218"/>
      <c r="BJ21" s="217"/>
      <c r="BK21" s="218"/>
      <c r="BL21" s="217"/>
      <c r="BM21" s="218"/>
      <c r="BN21" s="217"/>
      <c r="BO21" s="218"/>
      <c r="BP21" s="217"/>
      <c r="BQ21" s="218"/>
      <c r="BR21" s="217"/>
      <c r="BS21" s="218"/>
      <c r="BT21" s="217"/>
      <c r="BU21" s="218"/>
      <c r="BV21" s="217"/>
      <c r="BW21" s="218"/>
      <c r="BX21" s="217"/>
      <c r="BY21" s="218"/>
      <c r="BZ21" s="217"/>
      <c r="CA21" s="218"/>
      <c r="CB21" s="217"/>
      <c r="CC21" s="218"/>
      <c r="CD21" s="217"/>
      <c r="CE21" s="218"/>
      <c r="CF21" s="217"/>
      <c r="CG21" s="218"/>
      <c r="CH21" s="217"/>
      <c r="CI21" s="218"/>
      <c r="CJ21" s="217"/>
      <c r="CK21" s="218"/>
      <c r="CL21" s="217"/>
      <c r="CM21" s="218"/>
      <c r="CN21" s="217"/>
      <c r="CO21" s="218"/>
      <c r="CP21" s="217"/>
      <c r="CQ21" s="218"/>
      <c r="CR21" s="217"/>
      <c r="CS21" s="218"/>
      <c r="CT21" s="217"/>
      <c r="CU21" s="218"/>
      <c r="CV21" s="217"/>
      <c r="CW21" s="218"/>
      <c r="CX21" s="217"/>
      <c r="CY21" s="218"/>
      <c r="CZ21" s="217"/>
      <c r="DA21" s="218"/>
    </row>
    <row r="22" spans="1:105" s="105" customFormat="1" ht="18.75" customHeight="1" hidden="1">
      <c r="A22" s="2" t="str">
        <f>'①大会申込登録'!I8&amp;": "&amp;'①大会申込登録'!J8</f>
        <v>05: ﾏｽﾀｰｽﾞ30-39</v>
      </c>
      <c r="B22" s="2"/>
      <c r="C22" s="2"/>
      <c r="D22" s="2" t="s">
        <v>143</v>
      </c>
      <c r="E22" s="44" t="s">
        <v>2</v>
      </c>
      <c r="F22" s="55"/>
      <c r="G22" s="56"/>
      <c r="H22" s="55"/>
      <c r="I22" s="56"/>
      <c r="J22" s="55"/>
      <c r="K22" s="56"/>
      <c r="L22" s="55"/>
      <c r="M22" s="56"/>
      <c r="N22" s="55"/>
      <c r="O22" s="56"/>
      <c r="P22" s="55"/>
      <c r="Q22" s="56"/>
      <c r="R22" s="55"/>
      <c r="S22" s="56"/>
      <c r="T22" s="55"/>
      <c r="U22" s="56"/>
      <c r="V22" s="55"/>
      <c r="W22" s="56"/>
      <c r="X22" s="55"/>
      <c r="Y22" s="56"/>
      <c r="Z22" s="55"/>
      <c r="AA22" s="56"/>
      <c r="AB22" s="55"/>
      <c r="AC22" s="56"/>
      <c r="AD22" s="55"/>
      <c r="AE22" s="56"/>
      <c r="AF22" s="55"/>
      <c r="AG22" s="56"/>
      <c r="AH22" s="55"/>
      <c r="AI22" s="56"/>
      <c r="AJ22" s="55"/>
      <c r="AK22" s="56"/>
      <c r="AL22" s="55"/>
      <c r="AM22" s="56"/>
      <c r="AN22" s="55"/>
      <c r="AO22" s="56"/>
      <c r="AP22" s="55"/>
      <c r="AQ22" s="56"/>
      <c r="AR22" s="55"/>
      <c r="AS22" s="56"/>
      <c r="AT22" s="55"/>
      <c r="AU22" s="56"/>
      <c r="AV22" s="55"/>
      <c r="AW22" s="56"/>
      <c r="AX22" s="55"/>
      <c r="AY22" s="56"/>
      <c r="AZ22" s="55"/>
      <c r="BA22" s="56"/>
      <c r="BB22" s="55"/>
      <c r="BC22" s="56"/>
      <c r="BD22" s="55"/>
      <c r="BE22" s="56"/>
      <c r="BF22" s="55"/>
      <c r="BG22" s="56"/>
      <c r="BH22" s="55"/>
      <c r="BI22" s="56"/>
      <c r="BJ22" s="55"/>
      <c r="BK22" s="56"/>
      <c r="BL22" s="55"/>
      <c r="BM22" s="56"/>
      <c r="BN22" s="55"/>
      <c r="BO22" s="56"/>
      <c r="BP22" s="55"/>
      <c r="BQ22" s="56"/>
      <c r="BR22" s="55"/>
      <c r="BS22" s="56"/>
      <c r="BT22" s="55"/>
      <c r="BU22" s="56"/>
      <c r="BV22" s="55"/>
      <c r="BW22" s="56"/>
      <c r="BX22" s="55"/>
      <c r="BY22" s="56"/>
      <c r="BZ22" s="55"/>
      <c r="CA22" s="56"/>
      <c r="CB22" s="55"/>
      <c r="CC22" s="56"/>
      <c r="CD22" s="55"/>
      <c r="CE22" s="56"/>
      <c r="CF22" s="55"/>
      <c r="CG22" s="56"/>
      <c r="CH22" s="55"/>
      <c r="CI22" s="56"/>
      <c r="CJ22" s="55"/>
      <c r="CK22" s="56"/>
      <c r="CL22" s="55"/>
      <c r="CM22" s="56"/>
      <c r="CN22" s="55"/>
      <c r="CO22" s="56"/>
      <c r="CP22" s="55"/>
      <c r="CQ22" s="56"/>
      <c r="CR22" s="55"/>
      <c r="CS22" s="56"/>
      <c r="CT22" s="55"/>
      <c r="CU22" s="56"/>
      <c r="CV22" s="55"/>
      <c r="CW22" s="56"/>
      <c r="CX22" s="55"/>
      <c r="CY22" s="56"/>
      <c r="CZ22" s="55"/>
      <c r="DA22" s="56"/>
    </row>
    <row r="23" spans="1:105" s="105" customFormat="1" ht="18.75" customHeight="1" hidden="1" thickBot="1">
      <c r="A23" s="2" t="str">
        <f>'①大会申込登録'!I9&amp;": "&amp;'①大会申込登録'!J9</f>
        <v>06: ﾏｽﾀｰｽﾞ40-49</v>
      </c>
      <c r="B23" s="2" t="s">
        <v>79</v>
      </c>
      <c r="C23" s="2"/>
      <c r="D23" s="2"/>
      <c r="E23" s="45" t="s">
        <v>3</v>
      </c>
      <c r="F23" s="217"/>
      <c r="G23" s="218"/>
      <c r="H23" s="217"/>
      <c r="I23" s="218"/>
      <c r="J23" s="217"/>
      <c r="K23" s="218"/>
      <c r="L23" s="217"/>
      <c r="M23" s="218"/>
      <c r="N23" s="217"/>
      <c r="O23" s="218"/>
      <c r="P23" s="217"/>
      <c r="Q23" s="218"/>
      <c r="R23" s="217"/>
      <c r="S23" s="218"/>
      <c r="T23" s="217"/>
      <c r="U23" s="218"/>
      <c r="V23" s="217"/>
      <c r="W23" s="218"/>
      <c r="X23" s="217"/>
      <c r="Y23" s="218"/>
      <c r="Z23" s="217"/>
      <c r="AA23" s="218"/>
      <c r="AB23" s="217"/>
      <c r="AC23" s="218"/>
      <c r="AD23" s="217"/>
      <c r="AE23" s="218"/>
      <c r="AF23" s="217"/>
      <c r="AG23" s="218"/>
      <c r="AH23" s="217"/>
      <c r="AI23" s="218"/>
      <c r="AJ23" s="217"/>
      <c r="AK23" s="218"/>
      <c r="AL23" s="217"/>
      <c r="AM23" s="218"/>
      <c r="AN23" s="217"/>
      <c r="AO23" s="218"/>
      <c r="AP23" s="217"/>
      <c r="AQ23" s="218"/>
      <c r="AR23" s="217"/>
      <c r="AS23" s="218"/>
      <c r="AT23" s="217"/>
      <c r="AU23" s="218"/>
      <c r="AV23" s="217"/>
      <c r="AW23" s="218"/>
      <c r="AX23" s="217"/>
      <c r="AY23" s="218"/>
      <c r="AZ23" s="217"/>
      <c r="BA23" s="218"/>
      <c r="BB23" s="217"/>
      <c r="BC23" s="218"/>
      <c r="BD23" s="217"/>
      <c r="BE23" s="218"/>
      <c r="BF23" s="217"/>
      <c r="BG23" s="218"/>
      <c r="BH23" s="217"/>
      <c r="BI23" s="218"/>
      <c r="BJ23" s="217"/>
      <c r="BK23" s="218"/>
      <c r="BL23" s="217"/>
      <c r="BM23" s="218"/>
      <c r="BN23" s="217"/>
      <c r="BO23" s="218"/>
      <c r="BP23" s="217"/>
      <c r="BQ23" s="218"/>
      <c r="BR23" s="217"/>
      <c r="BS23" s="218"/>
      <c r="BT23" s="217"/>
      <c r="BU23" s="218"/>
      <c r="BV23" s="217"/>
      <c r="BW23" s="218"/>
      <c r="BX23" s="217"/>
      <c r="BY23" s="218"/>
      <c r="BZ23" s="217"/>
      <c r="CA23" s="218"/>
      <c r="CB23" s="217"/>
      <c r="CC23" s="218"/>
      <c r="CD23" s="217"/>
      <c r="CE23" s="218"/>
      <c r="CF23" s="217"/>
      <c r="CG23" s="218"/>
      <c r="CH23" s="217"/>
      <c r="CI23" s="218"/>
      <c r="CJ23" s="217"/>
      <c r="CK23" s="218"/>
      <c r="CL23" s="217"/>
      <c r="CM23" s="218"/>
      <c r="CN23" s="217"/>
      <c r="CO23" s="218"/>
      <c r="CP23" s="217"/>
      <c r="CQ23" s="218"/>
      <c r="CR23" s="217"/>
      <c r="CS23" s="218"/>
      <c r="CT23" s="217"/>
      <c r="CU23" s="218"/>
      <c r="CV23" s="217"/>
      <c r="CW23" s="218"/>
      <c r="CX23" s="217"/>
      <c r="CY23" s="218"/>
      <c r="CZ23" s="217"/>
      <c r="DA23" s="218"/>
    </row>
    <row r="24" spans="1:105" s="2" customFormat="1" ht="18.75" customHeight="1" hidden="1">
      <c r="A24" s="2" t="str">
        <f>'①大会申込登録'!I10&amp;": "&amp;'①大会申込登録'!J10</f>
        <v>07: ﾏｽﾀｰｽﾞ50以上</v>
      </c>
      <c r="B24" s="2" t="s">
        <v>80</v>
      </c>
      <c r="E24" s="44" t="s">
        <v>4</v>
      </c>
      <c r="F24" s="55"/>
      <c r="G24" s="56"/>
      <c r="H24" s="55"/>
      <c r="I24" s="56"/>
      <c r="J24" s="55"/>
      <c r="K24" s="56"/>
      <c r="L24" s="55"/>
      <c r="M24" s="56"/>
      <c r="N24" s="55"/>
      <c r="O24" s="56"/>
      <c r="P24" s="55"/>
      <c r="Q24" s="56"/>
      <c r="R24" s="55"/>
      <c r="S24" s="56"/>
      <c r="T24" s="55"/>
      <c r="U24" s="56"/>
      <c r="V24" s="55"/>
      <c r="W24" s="56"/>
      <c r="X24" s="55"/>
      <c r="Y24" s="56"/>
      <c r="Z24" s="55"/>
      <c r="AA24" s="56"/>
      <c r="AB24" s="55"/>
      <c r="AC24" s="56"/>
      <c r="AD24" s="55"/>
      <c r="AE24" s="56"/>
      <c r="AF24" s="55"/>
      <c r="AG24" s="56"/>
      <c r="AH24" s="55"/>
      <c r="AI24" s="56"/>
      <c r="AJ24" s="55"/>
      <c r="AK24" s="56"/>
      <c r="AL24" s="55"/>
      <c r="AM24" s="56"/>
      <c r="AN24" s="55"/>
      <c r="AO24" s="56"/>
      <c r="AP24" s="55"/>
      <c r="AQ24" s="56"/>
      <c r="AR24" s="55"/>
      <c r="AS24" s="56"/>
      <c r="AT24" s="55"/>
      <c r="AU24" s="56"/>
      <c r="AV24" s="55"/>
      <c r="AW24" s="56"/>
      <c r="AX24" s="55"/>
      <c r="AY24" s="56"/>
      <c r="AZ24" s="55"/>
      <c r="BA24" s="56"/>
      <c r="BB24" s="55"/>
      <c r="BC24" s="56"/>
      <c r="BD24" s="55"/>
      <c r="BE24" s="56"/>
      <c r="BF24" s="55"/>
      <c r="BG24" s="56"/>
      <c r="BH24" s="55"/>
      <c r="BI24" s="56"/>
      <c r="BJ24" s="55"/>
      <c r="BK24" s="56"/>
      <c r="BL24" s="55"/>
      <c r="BM24" s="56"/>
      <c r="BN24" s="55"/>
      <c r="BO24" s="56"/>
      <c r="BP24" s="55"/>
      <c r="BQ24" s="56"/>
      <c r="BR24" s="55"/>
      <c r="BS24" s="56"/>
      <c r="BT24" s="55"/>
      <c r="BU24" s="56"/>
      <c r="BV24" s="55"/>
      <c r="BW24" s="56"/>
      <c r="BX24" s="55"/>
      <c r="BY24" s="56"/>
      <c r="BZ24" s="55"/>
      <c r="CA24" s="56"/>
      <c r="CB24" s="55"/>
      <c r="CC24" s="56"/>
      <c r="CD24" s="55"/>
      <c r="CE24" s="56"/>
      <c r="CF24" s="55"/>
      <c r="CG24" s="56"/>
      <c r="CH24" s="55"/>
      <c r="CI24" s="56"/>
      <c r="CJ24" s="55"/>
      <c r="CK24" s="56"/>
      <c r="CL24" s="55"/>
      <c r="CM24" s="56"/>
      <c r="CN24" s="55"/>
      <c r="CO24" s="56"/>
      <c r="CP24" s="55"/>
      <c r="CQ24" s="56"/>
      <c r="CR24" s="55"/>
      <c r="CS24" s="56"/>
      <c r="CT24" s="55"/>
      <c r="CU24" s="56"/>
      <c r="CV24" s="55"/>
      <c r="CW24" s="56"/>
      <c r="CX24" s="55"/>
      <c r="CY24" s="56"/>
      <c r="CZ24" s="55"/>
      <c r="DA24" s="56"/>
    </row>
    <row r="25" spans="1:105" s="2" customFormat="1" ht="18.75" customHeight="1" hidden="1" thickBot="1">
      <c r="A25" s="2" t="str">
        <f>'①大会申込登録'!I11&amp;": "&amp;'①大会申込登録'!J11</f>
        <v>08: </v>
      </c>
      <c r="E25" s="45" t="s">
        <v>5</v>
      </c>
      <c r="F25" s="217"/>
      <c r="G25" s="218"/>
      <c r="H25" s="217"/>
      <c r="I25" s="218"/>
      <c r="J25" s="217"/>
      <c r="K25" s="218"/>
      <c r="L25" s="217"/>
      <c r="M25" s="218"/>
      <c r="N25" s="217"/>
      <c r="O25" s="218"/>
      <c r="P25" s="217"/>
      <c r="Q25" s="218"/>
      <c r="R25" s="217"/>
      <c r="S25" s="218"/>
      <c r="T25" s="217"/>
      <c r="U25" s="218"/>
      <c r="V25" s="217"/>
      <c r="W25" s="218"/>
      <c r="X25" s="217"/>
      <c r="Y25" s="218"/>
      <c r="Z25" s="217"/>
      <c r="AA25" s="218"/>
      <c r="AB25" s="217"/>
      <c r="AC25" s="218"/>
      <c r="AD25" s="217"/>
      <c r="AE25" s="218"/>
      <c r="AF25" s="217"/>
      <c r="AG25" s="218"/>
      <c r="AH25" s="217"/>
      <c r="AI25" s="218"/>
      <c r="AJ25" s="217"/>
      <c r="AK25" s="218"/>
      <c r="AL25" s="217"/>
      <c r="AM25" s="218"/>
      <c r="AN25" s="217"/>
      <c r="AO25" s="218"/>
      <c r="AP25" s="217"/>
      <c r="AQ25" s="218"/>
      <c r="AR25" s="217"/>
      <c r="AS25" s="218"/>
      <c r="AT25" s="217"/>
      <c r="AU25" s="218"/>
      <c r="AV25" s="217"/>
      <c r="AW25" s="218"/>
      <c r="AX25" s="217"/>
      <c r="AY25" s="218"/>
      <c r="AZ25" s="217"/>
      <c r="BA25" s="218"/>
      <c r="BB25" s="217"/>
      <c r="BC25" s="218"/>
      <c r="BD25" s="217"/>
      <c r="BE25" s="218"/>
      <c r="BF25" s="217"/>
      <c r="BG25" s="218"/>
      <c r="BH25" s="217"/>
      <c r="BI25" s="218"/>
      <c r="BJ25" s="217"/>
      <c r="BK25" s="218"/>
      <c r="BL25" s="217"/>
      <c r="BM25" s="218"/>
      <c r="BN25" s="217"/>
      <c r="BO25" s="218"/>
      <c r="BP25" s="217"/>
      <c r="BQ25" s="218"/>
      <c r="BR25" s="217"/>
      <c r="BS25" s="218"/>
      <c r="BT25" s="217"/>
      <c r="BU25" s="218"/>
      <c r="BV25" s="217"/>
      <c r="BW25" s="218"/>
      <c r="BX25" s="217"/>
      <c r="BY25" s="218"/>
      <c r="BZ25" s="217"/>
      <c r="CA25" s="218"/>
      <c r="CB25" s="217"/>
      <c r="CC25" s="218"/>
      <c r="CD25" s="217"/>
      <c r="CE25" s="218"/>
      <c r="CF25" s="217"/>
      <c r="CG25" s="218"/>
      <c r="CH25" s="217"/>
      <c r="CI25" s="218"/>
      <c r="CJ25" s="217"/>
      <c r="CK25" s="218"/>
      <c r="CL25" s="217"/>
      <c r="CM25" s="218"/>
      <c r="CN25" s="217"/>
      <c r="CO25" s="218"/>
      <c r="CP25" s="217"/>
      <c r="CQ25" s="218"/>
      <c r="CR25" s="217"/>
      <c r="CS25" s="218"/>
      <c r="CT25" s="217"/>
      <c r="CU25" s="218"/>
      <c r="CV25" s="217"/>
      <c r="CW25" s="218"/>
      <c r="CX25" s="217"/>
      <c r="CY25" s="218"/>
      <c r="CZ25" s="217"/>
      <c r="DA25" s="218"/>
    </row>
    <row r="26" spans="1:105" s="2" customFormat="1" ht="18.75" customHeight="1" hidden="1">
      <c r="A26" s="2" t="str">
        <f>'①大会申込登録'!I12&amp;": "&amp;'①大会申込登録'!J12</f>
        <v>09: </v>
      </c>
      <c r="E26" s="44" t="s">
        <v>6</v>
      </c>
      <c r="F26" s="55"/>
      <c r="G26" s="56"/>
      <c r="H26" s="55"/>
      <c r="I26" s="56"/>
      <c r="J26" s="55"/>
      <c r="K26" s="56"/>
      <c r="L26" s="55"/>
      <c r="M26" s="56"/>
      <c r="N26" s="55"/>
      <c r="O26" s="56"/>
      <c r="P26" s="55"/>
      <c r="Q26" s="56"/>
      <c r="R26" s="55"/>
      <c r="S26" s="56"/>
      <c r="T26" s="55"/>
      <c r="U26" s="56"/>
      <c r="V26" s="55"/>
      <c r="W26" s="56"/>
      <c r="X26" s="55"/>
      <c r="Y26" s="56"/>
      <c r="Z26" s="55"/>
      <c r="AA26" s="56"/>
      <c r="AB26" s="55"/>
      <c r="AC26" s="56"/>
      <c r="AD26" s="55"/>
      <c r="AE26" s="56"/>
      <c r="AF26" s="55"/>
      <c r="AG26" s="56"/>
      <c r="AH26" s="55"/>
      <c r="AI26" s="56"/>
      <c r="AJ26" s="55"/>
      <c r="AK26" s="56"/>
      <c r="AL26" s="55"/>
      <c r="AM26" s="56"/>
      <c r="AN26" s="55"/>
      <c r="AO26" s="56"/>
      <c r="AP26" s="55"/>
      <c r="AQ26" s="56"/>
      <c r="AR26" s="55"/>
      <c r="AS26" s="56"/>
      <c r="AT26" s="55"/>
      <c r="AU26" s="56"/>
      <c r="AV26" s="55"/>
      <c r="AW26" s="56"/>
      <c r="AX26" s="55"/>
      <c r="AY26" s="56"/>
      <c r="AZ26" s="55"/>
      <c r="BA26" s="56"/>
      <c r="BB26" s="55"/>
      <c r="BC26" s="56"/>
      <c r="BD26" s="55"/>
      <c r="BE26" s="56"/>
      <c r="BF26" s="55"/>
      <c r="BG26" s="56"/>
      <c r="BH26" s="55"/>
      <c r="BI26" s="56"/>
      <c r="BJ26" s="55"/>
      <c r="BK26" s="56"/>
      <c r="BL26" s="55"/>
      <c r="BM26" s="56"/>
      <c r="BN26" s="55"/>
      <c r="BO26" s="56"/>
      <c r="BP26" s="55"/>
      <c r="BQ26" s="56"/>
      <c r="BR26" s="55"/>
      <c r="BS26" s="56"/>
      <c r="BT26" s="55"/>
      <c r="BU26" s="56"/>
      <c r="BV26" s="55"/>
      <c r="BW26" s="56"/>
      <c r="BX26" s="55"/>
      <c r="BY26" s="56"/>
      <c r="BZ26" s="55"/>
      <c r="CA26" s="56"/>
      <c r="CB26" s="55"/>
      <c r="CC26" s="56"/>
      <c r="CD26" s="55"/>
      <c r="CE26" s="56"/>
      <c r="CF26" s="55"/>
      <c r="CG26" s="56"/>
      <c r="CH26" s="55"/>
      <c r="CI26" s="56"/>
      <c r="CJ26" s="55"/>
      <c r="CK26" s="56"/>
      <c r="CL26" s="55"/>
      <c r="CM26" s="56"/>
      <c r="CN26" s="55"/>
      <c r="CO26" s="56"/>
      <c r="CP26" s="55"/>
      <c r="CQ26" s="56"/>
      <c r="CR26" s="55"/>
      <c r="CS26" s="56"/>
      <c r="CT26" s="55"/>
      <c r="CU26" s="56"/>
      <c r="CV26" s="55"/>
      <c r="CW26" s="56"/>
      <c r="CX26" s="55"/>
      <c r="CY26" s="56"/>
      <c r="CZ26" s="55"/>
      <c r="DA26" s="56"/>
    </row>
    <row r="27" spans="1:105" s="2" customFormat="1" ht="18.75" customHeight="1" hidden="1" thickBot="1">
      <c r="A27" s="2" t="str">
        <f>'①大会申込登録'!I13&amp;": "&amp;'①大会申込登録'!J13</f>
        <v>10: </v>
      </c>
      <c r="E27" s="45" t="s">
        <v>7</v>
      </c>
      <c r="F27" s="217"/>
      <c r="G27" s="218"/>
      <c r="H27" s="217"/>
      <c r="I27" s="218"/>
      <c r="J27" s="217"/>
      <c r="K27" s="218"/>
      <c r="L27" s="217"/>
      <c r="M27" s="218"/>
      <c r="N27" s="217"/>
      <c r="O27" s="218"/>
      <c r="P27" s="217"/>
      <c r="Q27" s="218"/>
      <c r="R27" s="217"/>
      <c r="S27" s="218"/>
      <c r="T27" s="217"/>
      <c r="U27" s="218"/>
      <c r="V27" s="217"/>
      <c r="W27" s="218"/>
      <c r="X27" s="217"/>
      <c r="Y27" s="218"/>
      <c r="Z27" s="217"/>
      <c r="AA27" s="218"/>
      <c r="AB27" s="217"/>
      <c r="AC27" s="218"/>
      <c r="AD27" s="217"/>
      <c r="AE27" s="218"/>
      <c r="AF27" s="217"/>
      <c r="AG27" s="218"/>
      <c r="AH27" s="217"/>
      <c r="AI27" s="218"/>
      <c r="AJ27" s="217"/>
      <c r="AK27" s="218"/>
      <c r="AL27" s="217"/>
      <c r="AM27" s="218"/>
      <c r="AN27" s="217"/>
      <c r="AO27" s="218"/>
      <c r="AP27" s="217"/>
      <c r="AQ27" s="218"/>
      <c r="AR27" s="217"/>
      <c r="AS27" s="218"/>
      <c r="AT27" s="217"/>
      <c r="AU27" s="218"/>
      <c r="AV27" s="217"/>
      <c r="AW27" s="218"/>
      <c r="AX27" s="217"/>
      <c r="AY27" s="218"/>
      <c r="AZ27" s="217"/>
      <c r="BA27" s="218"/>
      <c r="BB27" s="217"/>
      <c r="BC27" s="218"/>
      <c r="BD27" s="217"/>
      <c r="BE27" s="218"/>
      <c r="BF27" s="217"/>
      <c r="BG27" s="218"/>
      <c r="BH27" s="217"/>
      <c r="BI27" s="218"/>
      <c r="BJ27" s="217"/>
      <c r="BK27" s="218"/>
      <c r="BL27" s="217"/>
      <c r="BM27" s="218"/>
      <c r="BN27" s="217"/>
      <c r="BO27" s="218"/>
      <c r="BP27" s="217"/>
      <c r="BQ27" s="218"/>
      <c r="BR27" s="217"/>
      <c r="BS27" s="218"/>
      <c r="BT27" s="217"/>
      <c r="BU27" s="218"/>
      <c r="BV27" s="217"/>
      <c r="BW27" s="218"/>
      <c r="BX27" s="217"/>
      <c r="BY27" s="218"/>
      <c r="BZ27" s="217"/>
      <c r="CA27" s="218"/>
      <c r="CB27" s="217"/>
      <c r="CC27" s="218"/>
      <c r="CD27" s="217"/>
      <c r="CE27" s="218"/>
      <c r="CF27" s="217"/>
      <c r="CG27" s="218"/>
      <c r="CH27" s="217"/>
      <c r="CI27" s="218"/>
      <c r="CJ27" s="217"/>
      <c r="CK27" s="218"/>
      <c r="CL27" s="217"/>
      <c r="CM27" s="218"/>
      <c r="CN27" s="217"/>
      <c r="CO27" s="218"/>
      <c r="CP27" s="217"/>
      <c r="CQ27" s="218"/>
      <c r="CR27" s="217"/>
      <c r="CS27" s="218"/>
      <c r="CT27" s="217"/>
      <c r="CU27" s="218"/>
      <c r="CV27" s="217"/>
      <c r="CW27" s="218"/>
      <c r="CX27" s="217"/>
      <c r="CY27" s="218"/>
      <c r="CZ27" s="217"/>
      <c r="DA27" s="218"/>
    </row>
    <row r="28" spans="1:105" s="2" customFormat="1" ht="18.75" customHeight="1" hidden="1">
      <c r="A28" s="2" t="str">
        <f>'①大会申込登録'!I14&amp;": "&amp;'①大会申込登録'!J14</f>
        <v>11: </v>
      </c>
      <c r="E28" s="44" t="s">
        <v>33</v>
      </c>
      <c r="F28" s="55"/>
      <c r="G28" s="56"/>
      <c r="H28" s="55"/>
      <c r="I28" s="56"/>
      <c r="J28" s="55"/>
      <c r="K28" s="56"/>
      <c r="L28" s="55"/>
      <c r="M28" s="56"/>
      <c r="N28" s="55"/>
      <c r="O28" s="56"/>
      <c r="P28" s="55"/>
      <c r="Q28" s="56"/>
      <c r="R28" s="55"/>
      <c r="S28" s="56"/>
      <c r="T28" s="55"/>
      <c r="U28" s="56"/>
      <c r="V28" s="55"/>
      <c r="W28" s="56"/>
      <c r="X28" s="55"/>
      <c r="Y28" s="56"/>
      <c r="Z28" s="55"/>
      <c r="AA28" s="56"/>
      <c r="AB28" s="55"/>
      <c r="AC28" s="56"/>
      <c r="AD28" s="55"/>
      <c r="AE28" s="56"/>
      <c r="AF28" s="55"/>
      <c r="AG28" s="56"/>
      <c r="AH28" s="55"/>
      <c r="AI28" s="56"/>
      <c r="AJ28" s="55"/>
      <c r="AK28" s="56"/>
      <c r="AL28" s="55"/>
      <c r="AM28" s="56"/>
      <c r="AN28" s="55"/>
      <c r="AO28" s="56"/>
      <c r="AP28" s="55"/>
      <c r="AQ28" s="56"/>
      <c r="AR28" s="55"/>
      <c r="AS28" s="56"/>
      <c r="AT28" s="55"/>
      <c r="AU28" s="56"/>
      <c r="AV28" s="55"/>
      <c r="AW28" s="56"/>
      <c r="AX28" s="55"/>
      <c r="AY28" s="56"/>
      <c r="AZ28" s="55"/>
      <c r="BA28" s="56"/>
      <c r="BB28" s="55"/>
      <c r="BC28" s="56"/>
      <c r="BD28" s="55"/>
      <c r="BE28" s="56"/>
      <c r="BF28" s="55"/>
      <c r="BG28" s="56"/>
      <c r="BH28" s="55"/>
      <c r="BI28" s="56"/>
      <c r="BJ28" s="55"/>
      <c r="BK28" s="56"/>
      <c r="BL28" s="55"/>
      <c r="BM28" s="56"/>
      <c r="BN28" s="55"/>
      <c r="BO28" s="56"/>
      <c r="BP28" s="55"/>
      <c r="BQ28" s="56"/>
      <c r="BR28" s="55"/>
      <c r="BS28" s="56"/>
      <c r="BT28" s="55"/>
      <c r="BU28" s="56"/>
      <c r="BV28" s="55"/>
      <c r="BW28" s="56"/>
      <c r="BX28" s="55"/>
      <c r="BY28" s="56"/>
      <c r="BZ28" s="55"/>
      <c r="CA28" s="56"/>
      <c r="CB28" s="55"/>
      <c r="CC28" s="56"/>
      <c r="CD28" s="55"/>
      <c r="CE28" s="56"/>
      <c r="CF28" s="55"/>
      <c r="CG28" s="56"/>
      <c r="CH28" s="55"/>
      <c r="CI28" s="56"/>
      <c r="CJ28" s="55"/>
      <c r="CK28" s="56"/>
      <c r="CL28" s="55"/>
      <c r="CM28" s="56"/>
      <c r="CN28" s="55"/>
      <c r="CO28" s="56"/>
      <c r="CP28" s="55"/>
      <c r="CQ28" s="56"/>
      <c r="CR28" s="55"/>
      <c r="CS28" s="56"/>
      <c r="CT28" s="55"/>
      <c r="CU28" s="56"/>
      <c r="CV28" s="55"/>
      <c r="CW28" s="56"/>
      <c r="CX28" s="55"/>
      <c r="CY28" s="56"/>
      <c r="CZ28" s="55"/>
      <c r="DA28" s="56"/>
    </row>
    <row r="29" spans="1:105" s="2" customFormat="1" ht="18.75" customHeight="1" hidden="1" thickBot="1">
      <c r="A29" s="2" t="str">
        <f>'①大会申込登録'!I15&amp;": "&amp;'①大会申込登録'!J15</f>
        <v>12: </v>
      </c>
      <c r="E29" s="45" t="s">
        <v>34</v>
      </c>
      <c r="F29" s="217"/>
      <c r="G29" s="218"/>
      <c r="H29" s="217"/>
      <c r="I29" s="218"/>
      <c r="J29" s="217"/>
      <c r="K29" s="218"/>
      <c r="L29" s="217"/>
      <c r="M29" s="218"/>
      <c r="N29" s="217"/>
      <c r="O29" s="218"/>
      <c r="P29" s="217"/>
      <c r="Q29" s="218"/>
      <c r="R29" s="217"/>
      <c r="S29" s="218"/>
      <c r="T29" s="217"/>
      <c r="U29" s="218"/>
      <c r="V29" s="217"/>
      <c r="W29" s="218"/>
      <c r="X29" s="217"/>
      <c r="Y29" s="218"/>
      <c r="Z29" s="217"/>
      <c r="AA29" s="218"/>
      <c r="AB29" s="217"/>
      <c r="AC29" s="218"/>
      <c r="AD29" s="217"/>
      <c r="AE29" s="218"/>
      <c r="AF29" s="217"/>
      <c r="AG29" s="218"/>
      <c r="AH29" s="217"/>
      <c r="AI29" s="218"/>
      <c r="AJ29" s="217"/>
      <c r="AK29" s="218"/>
      <c r="AL29" s="217"/>
      <c r="AM29" s="218"/>
      <c r="AN29" s="217"/>
      <c r="AO29" s="218"/>
      <c r="AP29" s="217"/>
      <c r="AQ29" s="218"/>
      <c r="AR29" s="217"/>
      <c r="AS29" s="218"/>
      <c r="AT29" s="217"/>
      <c r="AU29" s="218"/>
      <c r="AV29" s="217"/>
      <c r="AW29" s="218"/>
      <c r="AX29" s="217"/>
      <c r="AY29" s="218"/>
      <c r="AZ29" s="217"/>
      <c r="BA29" s="218"/>
      <c r="BB29" s="217"/>
      <c r="BC29" s="218"/>
      <c r="BD29" s="217"/>
      <c r="BE29" s="218"/>
      <c r="BF29" s="217"/>
      <c r="BG29" s="218"/>
      <c r="BH29" s="217"/>
      <c r="BI29" s="218"/>
      <c r="BJ29" s="217"/>
      <c r="BK29" s="218"/>
      <c r="BL29" s="217"/>
      <c r="BM29" s="218"/>
      <c r="BN29" s="217"/>
      <c r="BO29" s="218"/>
      <c r="BP29" s="217"/>
      <c r="BQ29" s="218"/>
      <c r="BR29" s="217"/>
      <c r="BS29" s="218"/>
      <c r="BT29" s="217"/>
      <c r="BU29" s="218"/>
      <c r="BV29" s="217"/>
      <c r="BW29" s="218"/>
      <c r="BX29" s="217"/>
      <c r="BY29" s="218"/>
      <c r="BZ29" s="217"/>
      <c r="CA29" s="218"/>
      <c r="CB29" s="217"/>
      <c r="CC29" s="218"/>
      <c r="CD29" s="217"/>
      <c r="CE29" s="218"/>
      <c r="CF29" s="217"/>
      <c r="CG29" s="218"/>
      <c r="CH29" s="217"/>
      <c r="CI29" s="218"/>
      <c r="CJ29" s="217"/>
      <c r="CK29" s="218"/>
      <c r="CL29" s="217"/>
      <c r="CM29" s="218"/>
      <c r="CN29" s="217"/>
      <c r="CO29" s="218"/>
      <c r="CP29" s="217"/>
      <c r="CQ29" s="218"/>
      <c r="CR29" s="217"/>
      <c r="CS29" s="218"/>
      <c r="CT29" s="217"/>
      <c r="CU29" s="218"/>
      <c r="CV29" s="217"/>
      <c r="CW29" s="218"/>
      <c r="CX29" s="217"/>
      <c r="CY29" s="218"/>
      <c r="CZ29" s="217"/>
      <c r="DA29" s="218"/>
    </row>
    <row r="30" spans="1:105" s="2" customFormat="1" ht="18.75" customHeight="1" hidden="1">
      <c r="A30" s="2" t="str">
        <f>'①大会申込登録'!I16&amp;": "&amp;'①大会申込登録'!J16</f>
        <v>13: </v>
      </c>
      <c r="E30" s="44" t="s">
        <v>35</v>
      </c>
      <c r="F30" s="55"/>
      <c r="G30" s="56"/>
      <c r="H30" s="55"/>
      <c r="I30" s="56"/>
      <c r="J30" s="55"/>
      <c r="K30" s="56"/>
      <c r="L30" s="55"/>
      <c r="M30" s="56"/>
      <c r="N30" s="55"/>
      <c r="O30" s="56"/>
      <c r="P30" s="55"/>
      <c r="Q30" s="56"/>
      <c r="R30" s="55"/>
      <c r="S30" s="56"/>
      <c r="T30" s="55"/>
      <c r="U30" s="56"/>
      <c r="V30" s="55"/>
      <c r="W30" s="56"/>
      <c r="X30" s="55"/>
      <c r="Y30" s="56"/>
      <c r="Z30" s="55"/>
      <c r="AA30" s="56"/>
      <c r="AB30" s="55"/>
      <c r="AC30" s="56"/>
      <c r="AD30" s="55"/>
      <c r="AE30" s="56"/>
      <c r="AF30" s="55"/>
      <c r="AG30" s="56"/>
      <c r="AH30" s="55"/>
      <c r="AI30" s="56"/>
      <c r="AJ30" s="55"/>
      <c r="AK30" s="56"/>
      <c r="AL30" s="55"/>
      <c r="AM30" s="56"/>
      <c r="AN30" s="55"/>
      <c r="AO30" s="56"/>
      <c r="AP30" s="55"/>
      <c r="AQ30" s="56"/>
      <c r="AR30" s="55"/>
      <c r="AS30" s="56"/>
      <c r="AT30" s="55"/>
      <c r="AU30" s="56"/>
      <c r="AV30" s="55"/>
      <c r="AW30" s="56"/>
      <c r="AX30" s="55"/>
      <c r="AY30" s="56"/>
      <c r="AZ30" s="55"/>
      <c r="BA30" s="56"/>
      <c r="BB30" s="55"/>
      <c r="BC30" s="56"/>
      <c r="BD30" s="55"/>
      <c r="BE30" s="56"/>
      <c r="BF30" s="55"/>
      <c r="BG30" s="56"/>
      <c r="BH30" s="55"/>
      <c r="BI30" s="56"/>
      <c r="BJ30" s="55"/>
      <c r="BK30" s="56"/>
      <c r="BL30" s="55"/>
      <c r="BM30" s="56"/>
      <c r="BN30" s="55"/>
      <c r="BO30" s="56"/>
      <c r="BP30" s="55"/>
      <c r="BQ30" s="56"/>
      <c r="BR30" s="55"/>
      <c r="BS30" s="56"/>
      <c r="BT30" s="55"/>
      <c r="BU30" s="56"/>
      <c r="BV30" s="55"/>
      <c r="BW30" s="56"/>
      <c r="BX30" s="55"/>
      <c r="BY30" s="56"/>
      <c r="BZ30" s="55"/>
      <c r="CA30" s="56"/>
      <c r="CB30" s="55"/>
      <c r="CC30" s="56"/>
      <c r="CD30" s="55"/>
      <c r="CE30" s="56"/>
      <c r="CF30" s="55"/>
      <c r="CG30" s="56"/>
      <c r="CH30" s="55"/>
      <c r="CI30" s="56"/>
      <c r="CJ30" s="55"/>
      <c r="CK30" s="56"/>
      <c r="CL30" s="55"/>
      <c r="CM30" s="56"/>
      <c r="CN30" s="55"/>
      <c r="CO30" s="56"/>
      <c r="CP30" s="55"/>
      <c r="CQ30" s="56"/>
      <c r="CR30" s="55"/>
      <c r="CS30" s="56"/>
      <c r="CT30" s="55"/>
      <c r="CU30" s="56"/>
      <c r="CV30" s="55"/>
      <c r="CW30" s="56"/>
      <c r="CX30" s="55"/>
      <c r="CY30" s="56"/>
      <c r="CZ30" s="55"/>
      <c r="DA30" s="56"/>
    </row>
    <row r="31" spans="1:105" s="2" customFormat="1" ht="18.75" customHeight="1" hidden="1" thickBot="1">
      <c r="A31" s="2" t="str">
        <f>'①大会申込登録'!I17&amp;": "&amp;'①大会申込登録'!J17</f>
        <v>14: </v>
      </c>
      <c r="E31" s="45" t="s">
        <v>36</v>
      </c>
      <c r="F31" s="217"/>
      <c r="G31" s="218"/>
      <c r="H31" s="217"/>
      <c r="I31" s="218"/>
      <c r="J31" s="217"/>
      <c r="K31" s="218"/>
      <c r="L31" s="217"/>
      <c r="M31" s="218"/>
      <c r="N31" s="217"/>
      <c r="O31" s="218"/>
      <c r="P31" s="217"/>
      <c r="Q31" s="218"/>
      <c r="R31" s="217"/>
      <c r="S31" s="218"/>
      <c r="T31" s="217"/>
      <c r="U31" s="218"/>
      <c r="V31" s="217"/>
      <c r="W31" s="218"/>
      <c r="X31" s="217"/>
      <c r="Y31" s="218"/>
      <c r="Z31" s="217"/>
      <c r="AA31" s="218"/>
      <c r="AB31" s="217"/>
      <c r="AC31" s="218"/>
      <c r="AD31" s="217"/>
      <c r="AE31" s="218"/>
      <c r="AF31" s="217"/>
      <c r="AG31" s="218"/>
      <c r="AH31" s="217"/>
      <c r="AI31" s="218"/>
      <c r="AJ31" s="217"/>
      <c r="AK31" s="218"/>
      <c r="AL31" s="217"/>
      <c r="AM31" s="218"/>
      <c r="AN31" s="217"/>
      <c r="AO31" s="218"/>
      <c r="AP31" s="217"/>
      <c r="AQ31" s="218"/>
      <c r="AR31" s="217"/>
      <c r="AS31" s="218"/>
      <c r="AT31" s="217"/>
      <c r="AU31" s="218"/>
      <c r="AV31" s="217"/>
      <c r="AW31" s="218"/>
      <c r="AX31" s="217"/>
      <c r="AY31" s="218"/>
      <c r="AZ31" s="217"/>
      <c r="BA31" s="218"/>
      <c r="BB31" s="217"/>
      <c r="BC31" s="218"/>
      <c r="BD31" s="217"/>
      <c r="BE31" s="218"/>
      <c r="BF31" s="217"/>
      <c r="BG31" s="218"/>
      <c r="BH31" s="217"/>
      <c r="BI31" s="218"/>
      <c r="BJ31" s="217"/>
      <c r="BK31" s="218"/>
      <c r="BL31" s="217"/>
      <c r="BM31" s="218"/>
      <c r="BN31" s="217"/>
      <c r="BO31" s="218"/>
      <c r="BP31" s="217"/>
      <c r="BQ31" s="218"/>
      <c r="BR31" s="217"/>
      <c r="BS31" s="218"/>
      <c r="BT31" s="217"/>
      <c r="BU31" s="218"/>
      <c r="BV31" s="217"/>
      <c r="BW31" s="218"/>
      <c r="BX31" s="217"/>
      <c r="BY31" s="218"/>
      <c r="BZ31" s="217"/>
      <c r="CA31" s="218"/>
      <c r="CB31" s="217"/>
      <c r="CC31" s="218"/>
      <c r="CD31" s="217"/>
      <c r="CE31" s="218"/>
      <c r="CF31" s="217"/>
      <c r="CG31" s="218"/>
      <c r="CH31" s="217"/>
      <c r="CI31" s="218"/>
      <c r="CJ31" s="217"/>
      <c r="CK31" s="218"/>
      <c r="CL31" s="217"/>
      <c r="CM31" s="218"/>
      <c r="CN31" s="217"/>
      <c r="CO31" s="218"/>
      <c r="CP31" s="217"/>
      <c r="CQ31" s="218"/>
      <c r="CR31" s="217"/>
      <c r="CS31" s="218"/>
      <c r="CT31" s="217"/>
      <c r="CU31" s="218"/>
      <c r="CV31" s="217"/>
      <c r="CW31" s="218"/>
      <c r="CX31" s="217"/>
      <c r="CY31" s="218"/>
      <c r="CZ31" s="217"/>
      <c r="DA31" s="218"/>
    </row>
    <row r="32" spans="1:105" s="2" customFormat="1" ht="18.75" customHeight="1" hidden="1">
      <c r="A32" s="2" t="str">
        <f>'①大会申込登録'!I18&amp;": "&amp;'①大会申込登録'!J18</f>
        <v>15: </v>
      </c>
      <c r="E32" s="44" t="s">
        <v>37</v>
      </c>
      <c r="F32" s="55"/>
      <c r="G32" s="56"/>
      <c r="H32" s="55"/>
      <c r="I32" s="56"/>
      <c r="J32" s="55"/>
      <c r="K32" s="56"/>
      <c r="L32" s="55"/>
      <c r="M32" s="56"/>
      <c r="N32" s="55"/>
      <c r="O32" s="56"/>
      <c r="P32" s="55"/>
      <c r="Q32" s="56"/>
      <c r="R32" s="55"/>
      <c r="S32" s="56"/>
      <c r="T32" s="55"/>
      <c r="U32" s="56"/>
      <c r="V32" s="55"/>
      <c r="W32" s="56"/>
      <c r="X32" s="55"/>
      <c r="Y32" s="56"/>
      <c r="Z32" s="55"/>
      <c r="AA32" s="56"/>
      <c r="AB32" s="55"/>
      <c r="AC32" s="56"/>
      <c r="AD32" s="55"/>
      <c r="AE32" s="56"/>
      <c r="AF32" s="55"/>
      <c r="AG32" s="56"/>
      <c r="AH32" s="55"/>
      <c r="AI32" s="56"/>
      <c r="AJ32" s="55"/>
      <c r="AK32" s="56"/>
      <c r="AL32" s="55"/>
      <c r="AM32" s="56"/>
      <c r="AN32" s="55"/>
      <c r="AO32" s="56"/>
      <c r="AP32" s="55"/>
      <c r="AQ32" s="56"/>
      <c r="AR32" s="55"/>
      <c r="AS32" s="56"/>
      <c r="AT32" s="55"/>
      <c r="AU32" s="56"/>
      <c r="AV32" s="55"/>
      <c r="AW32" s="56"/>
      <c r="AX32" s="55"/>
      <c r="AY32" s="56"/>
      <c r="AZ32" s="55"/>
      <c r="BA32" s="56"/>
      <c r="BB32" s="55"/>
      <c r="BC32" s="56"/>
      <c r="BD32" s="55"/>
      <c r="BE32" s="56"/>
      <c r="BF32" s="55"/>
      <c r="BG32" s="56"/>
      <c r="BH32" s="55"/>
      <c r="BI32" s="56"/>
      <c r="BJ32" s="55"/>
      <c r="BK32" s="56"/>
      <c r="BL32" s="55"/>
      <c r="BM32" s="56"/>
      <c r="BN32" s="55"/>
      <c r="BO32" s="56"/>
      <c r="BP32" s="55"/>
      <c r="BQ32" s="56"/>
      <c r="BR32" s="55"/>
      <c r="BS32" s="56"/>
      <c r="BT32" s="55"/>
      <c r="BU32" s="56"/>
      <c r="BV32" s="55"/>
      <c r="BW32" s="56"/>
      <c r="BX32" s="55"/>
      <c r="BY32" s="56"/>
      <c r="BZ32" s="55"/>
      <c r="CA32" s="56"/>
      <c r="CB32" s="55"/>
      <c r="CC32" s="56"/>
      <c r="CD32" s="55"/>
      <c r="CE32" s="56"/>
      <c r="CF32" s="55"/>
      <c r="CG32" s="56"/>
      <c r="CH32" s="55"/>
      <c r="CI32" s="56"/>
      <c r="CJ32" s="55"/>
      <c r="CK32" s="56"/>
      <c r="CL32" s="55"/>
      <c r="CM32" s="56"/>
      <c r="CN32" s="55"/>
      <c r="CO32" s="56"/>
      <c r="CP32" s="55"/>
      <c r="CQ32" s="56"/>
      <c r="CR32" s="55"/>
      <c r="CS32" s="56"/>
      <c r="CT32" s="55"/>
      <c r="CU32" s="56"/>
      <c r="CV32" s="55"/>
      <c r="CW32" s="56"/>
      <c r="CX32" s="55"/>
      <c r="CY32" s="56"/>
      <c r="CZ32" s="55"/>
      <c r="DA32" s="56"/>
    </row>
    <row r="33" spans="5:105" s="2" customFormat="1" ht="18.75" customHeight="1" hidden="1" thickBot="1">
      <c r="E33" s="45" t="s">
        <v>38</v>
      </c>
      <c r="F33" s="217"/>
      <c r="G33" s="218"/>
      <c r="H33" s="217"/>
      <c r="I33" s="218"/>
      <c r="J33" s="217"/>
      <c r="K33" s="218"/>
      <c r="L33" s="217"/>
      <c r="M33" s="218"/>
      <c r="N33" s="217"/>
      <c r="O33" s="218"/>
      <c r="P33" s="217"/>
      <c r="Q33" s="218"/>
      <c r="R33" s="217"/>
      <c r="S33" s="218"/>
      <c r="T33" s="217"/>
      <c r="U33" s="218"/>
      <c r="V33" s="217"/>
      <c r="W33" s="218"/>
      <c r="X33" s="217"/>
      <c r="Y33" s="218"/>
      <c r="Z33" s="217"/>
      <c r="AA33" s="218"/>
      <c r="AB33" s="217"/>
      <c r="AC33" s="218"/>
      <c r="AD33" s="217"/>
      <c r="AE33" s="218"/>
      <c r="AF33" s="217"/>
      <c r="AG33" s="218"/>
      <c r="AH33" s="217"/>
      <c r="AI33" s="218"/>
      <c r="AJ33" s="217"/>
      <c r="AK33" s="218"/>
      <c r="AL33" s="217"/>
      <c r="AM33" s="218"/>
      <c r="AN33" s="217"/>
      <c r="AO33" s="218"/>
      <c r="AP33" s="217"/>
      <c r="AQ33" s="218"/>
      <c r="AR33" s="217"/>
      <c r="AS33" s="218"/>
      <c r="AT33" s="217"/>
      <c r="AU33" s="218"/>
      <c r="AV33" s="217"/>
      <c r="AW33" s="218"/>
      <c r="AX33" s="217"/>
      <c r="AY33" s="218"/>
      <c r="AZ33" s="217"/>
      <c r="BA33" s="218"/>
      <c r="BB33" s="217"/>
      <c r="BC33" s="218"/>
      <c r="BD33" s="217"/>
      <c r="BE33" s="218"/>
      <c r="BF33" s="217"/>
      <c r="BG33" s="218"/>
      <c r="BH33" s="217"/>
      <c r="BI33" s="218"/>
      <c r="BJ33" s="217"/>
      <c r="BK33" s="218"/>
      <c r="BL33" s="217"/>
      <c r="BM33" s="218"/>
      <c r="BN33" s="217"/>
      <c r="BO33" s="218"/>
      <c r="BP33" s="217"/>
      <c r="BQ33" s="218"/>
      <c r="BR33" s="217"/>
      <c r="BS33" s="218"/>
      <c r="BT33" s="217"/>
      <c r="BU33" s="218"/>
      <c r="BV33" s="217"/>
      <c r="BW33" s="218"/>
      <c r="BX33" s="217"/>
      <c r="BY33" s="218"/>
      <c r="BZ33" s="217"/>
      <c r="CA33" s="218"/>
      <c r="CB33" s="217"/>
      <c r="CC33" s="218"/>
      <c r="CD33" s="217"/>
      <c r="CE33" s="218"/>
      <c r="CF33" s="217"/>
      <c r="CG33" s="218"/>
      <c r="CH33" s="217"/>
      <c r="CI33" s="218"/>
      <c r="CJ33" s="217"/>
      <c r="CK33" s="218"/>
      <c r="CL33" s="217"/>
      <c r="CM33" s="218"/>
      <c r="CN33" s="217"/>
      <c r="CO33" s="218"/>
      <c r="CP33" s="217"/>
      <c r="CQ33" s="218"/>
      <c r="CR33" s="217"/>
      <c r="CS33" s="218"/>
      <c r="CT33" s="217"/>
      <c r="CU33" s="218"/>
      <c r="CV33" s="217"/>
      <c r="CW33" s="218"/>
      <c r="CX33" s="217"/>
      <c r="CY33" s="218"/>
      <c r="CZ33" s="217"/>
      <c r="DA33" s="218"/>
    </row>
    <row r="34" spans="5:105" s="2" customFormat="1" ht="20.25" customHeight="1" thickBot="1">
      <c r="E34" s="43" t="s">
        <v>144</v>
      </c>
      <c r="F34" s="226">
        <f>IF(F12="","",SUM(F36:F43))</f>
      </c>
      <c r="G34" s="227"/>
      <c r="H34" s="109">
        <f>IF(H12="","",SUM(H36:H43))</f>
      </c>
      <c r="I34" s="110"/>
      <c r="J34" s="109">
        <f>IF(J12="","",SUM(J36:J43))</f>
      </c>
      <c r="K34" s="110"/>
      <c r="L34" s="109">
        <f>IF(L12="","",SUM(L36:L43))</f>
      </c>
      <c r="M34" s="110"/>
      <c r="N34" s="109">
        <f>IF(N12="","",SUM(N36:N43))</f>
      </c>
      <c r="O34" s="110"/>
      <c r="P34" s="109">
        <f>IF(P12="","",SUM(P36:P43))</f>
      </c>
      <c r="Q34" s="110"/>
      <c r="R34" s="109">
        <f>IF(R12="","",SUM(R36:R43))</f>
      </c>
      <c r="S34" s="110"/>
      <c r="T34" s="109">
        <f>IF(T12="","",SUM(T36:T43))</f>
      </c>
      <c r="U34" s="110"/>
      <c r="V34" s="109">
        <f>IF(V12="","",SUM(V36:V43))</f>
      </c>
      <c r="W34" s="110"/>
      <c r="X34" s="109">
        <f>IF(X12="","",SUM(X36:X43))</f>
      </c>
      <c r="Y34" s="110"/>
      <c r="Z34" s="109">
        <f>IF(Z12="","",SUM(Z36:Z43))</f>
      </c>
      <c r="AA34" s="110"/>
      <c r="AB34" s="109">
        <f>IF(AB12="","",SUM(AB36:AB43))</f>
      </c>
      <c r="AC34" s="110"/>
      <c r="AD34" s="109">
        <f>IF(AD12="","",SUM(AD36:AD43))</f>
      </c>
      <c r="AE34" s="110"/>
      <c r="AF34" s="109">
        <f>IF(AF12="","",SUM(AF36:AF43))</f>
      </c>
      <c r="AG34" s="110"/>
      <c r="AH34" s="109">
        <f>IF(AH12="","",SUM(AH36:AH43))</f>
      </c>
      <c r="AI34" s="110"/>
      <c r="AJ34" s="109">
        <f>IF(AJ12="","",SUM(AJ36:AJ43))</f>
      </c>
      <c r="AK34" s="110"/>
      <c r="AL34" s="109">
        <f>IF(AL12="","",SUM(AL36:AL43))</f>
      </c>
      <c r="AM34" s="110"/>
      <c r="AN34" s="109">
        <f>IF(AN12="","",SUM(AN36:AN43))</f>
      </c>
      <c r="AO34" s="110"/>
      <c r="AP34" s="109">
        <f>IF(AP12="","",SUM(AP36:AP43))</f>
      </c>
      <c r="AQ34" s="110"/>
      <c r="AR34" s="109">
        <f>IF(AR12="","",SUM(AR36:AR43))</f>
      </c>
      <c r="AS34" s="110"/>
      <c r="AT34" s="109">
        <f>IF(AT12="","",SUM(AT36:AT43))</f>
      </c>
      <c r="AU34" s="110"/>
      <c r="AV34" s="109">
        <f>IF(AV12="","",SUM(AV36:AV43))</f>
      </c>
      <c r="AW34" s="110"/>
      <c r="AX34" s="109">
        <f>IF(AX12="","",SUM(AX36:AX43))</f>
      </c>
      <c r="AY34" s="110"/>
      <c r="AZ34" s="109">
        <f>IF(AZ12="","",SUM(AZ36:AZ43))</f>
      </c>
      <c r="BA34" s="110"/>
      <c r="BB34" s="109">
        <f>IF(BB12="","",SUM(BB36:BB43))</f>
      </c>
      <c r="BC34" s="110"/>
      <c r="BD34" s="109">
        <f>IF(BD12="","",SUM(BD36:BD43))</f>
      </c>
      <c r="BE34" s="110"/>
      <c r="BF34" s="109">
        <f>IF(BF12="","",SUM(BF36:BF43))</f>
      </c>
      <c r="BG34" s="110"/>
      <c r="BH34" s="109">
        <f>IF(BH12="","",SUM(BH36:BH43))</f>
      </c>
      <c r="BI34" s="110"/>
      <c r="BJ34" s="109">
        <f>IF(BJ12="","",SUM(BJ36:BJ43))</f>
      </c>
      <c r="BK34" s="110"/>
      <c r="BL34" s="109">
        <f>IF(BL12="","",SUM(BL36:BL43))</f>
      </c>
      <c r="BM34" s="110"/>
      <c r="BN34" s="109">
        <f>IF(BN12="","",SUM(BN36:BN43))</f>
      </c>
      <c r="BO34" s="110"/>
      <c r="BP34" s="109">
        <f>IF(BP12="","",SUM(BP36:BP43))</f>
      </c>
      <c r="BQ34" s="110"/>
      <c r="BR34" s="109">
        <f>IF(BR12="","",SUM(BR36:BR43))</f>
      </c>
      <c r="BS34" s="110"/>
      <c r="BT34" s="109">
        <f>IF(BT12="","",SUM(BT36:BT43))</f>
      </c>
      <c r="BU34" s="110"/>
      <c r="BV34" s="109">
        <f>IF(BV12="","",SUM(BV36:BV43))</f>
      </c>
      <c r="BW34" s="110"/>
      <c r="BX34" s="109">
        <f>IF(BX12="","",SUM(BX36:BX43))</f>
      </c>
      <c r="BY34" s="110"/>
      <c r="BZ34" s="109">
        <f>IF(BZ12="","",SUM(BZ36:BZ43))</f>
      </c>
      <c r="CA34" s="110"/>
      <c r="CB34" s="109">
        <f>IF(CB12="","",SUM(CB36:CB43))</f>
      </c>
      <c r="CC34" s="110"/>
      <c r="CD34" s="109">
        <f>IF(CD12="","",SUM(CD36:CD43))</f>
      </c>
      <c r="CE34" s="110"/>
      <c r="CF34" s="109">
        <f>IF(CF12="","",SUM(CF36:CF43))</f>
      </c>
      <c r="CG34" s="110"/>
      <c r="CH34" s="109">
        <f>IF(CH12="","",SUM(CH36:CH43))</f>
      </c>
      <c r="CI34" s="110"/>
      <c r="CJ34" s="109">
        <f>IF(CJ12="","",SUM(CJ36:CJ43))</f>
      </c>
      <c r="CK34" s="110"/>
      <c r="CL34" s="109">
        <f>IF(CL12="","",SUM(CL36:CL43))</f>
      </c>
      <c r="CM34" s="110"/>
      <c r="CN34" s="109">
        <f>IF(CN12="","",SUM(CN36:CN43))</f>
      </c>
      <c r="CO34" s="110"/>
      <c r="CP34" s="109">
        <f>IF(CP12="","",SUM(CP36:CP43))</f>
      </c>
      <c r="CQ34" s="110"/>
      <c r="CR34" s="109">
        <f>IF(CR12="","",SUM(CR36:CR43))</f>
      </c>
      <c r="CS34" s="110"/>
      <c r="CT34" s="109">
        <f>IF(CT12="","",SUM(CT36:CT43))</f>
      </c>
      <c r="CU34" s="110"/>
      <c r="CV34" s="109">
        <f>IF(CV12="","",SUM(CV36:CV43))</f>
      </c>
      <c r="CW34" s="110"/>
      <c r="CX34" s="109">
        <f>IF(CX12="","",SUM(CX36:CX43))</f>
      </c>
      <c r="CY34" s="110"/>
      <c r="CZ34" s="109">
        <f>IF(CZ12="","",SUM(CZ36:CZ43))</f>
      </c>
      <c r="DA34" s="110"/>
    </row>
    <row r="35" spans="5:105" s="2" customFormat="1" ht="15" customHeight="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row>
    <row r="36" spans="5:105" s="2" customFormat="1" ht="15" customHeight="1" hidden="1">
      <c r="E36" s="1"/>
      <c r="F36" s="57">
        <f>IF(F18="","",IF((LEFT(F18,1)+0)&lt;6,1,""))</f>
      </c>
      <c r="G36" s="1"/>
      <c r="H36" s="57">
        <f>IF(H18="","",IF((LEFT(H18,1)+0)&lt;6,1,""))</f>
      </c>
      <c r="I36" s="1"/>
      <c r="J36" s="57">
        <f>IF(J18="","",IF((LEFT(J18,1)+0)&lt;6,1,""))</f>
      </c>
      <c r="K36" s="1"/>
      <c r="L36" s="57">
        <f>IF(L18="","",IF((LEFT(L18,1)+0)&lt;6,1,""))</f>
      </c>
      <c r="M36" s="1"/>
      <c r="N36" s="57">
        <f>IF(N18="","",IF((LEFT(N18,1)+0)&lt;6,1,""))</f>
      </c>
      <c r="O36" s="1"/>
      <c r="P36" s="57">
        <f>IF(P18="","",IF((LEFT(P18,1)+0)&lt;6,1,""))</f>
      </c>
      <c r="Q36" s="1"/>
      <c r="R36" s="57">
        <f>IF(R18="","",IF((LEFT(R18,1)+0)&lt;6,1,""))</f>
      </c>
      <c r="S36" s="1"/>
      <c r="T36" s="57">
        <f>IF(T18="","",IF((LEFT(T18,1)+0)&lt;6,1,""))</f>
      </c>
      <c r="U36" s="1"/>
      <c r="V36" s="57">
        <f>IF(V18="","",IF((LEFT(V18,1)+0)&lt;6,1,""))</f>
      </c>
      <c r="W36" s="1"/>
      <c r="X36" s="57">
        <f>IF(X18="","",IF((LEFT(X18,1)+0)&lt;6,1,""))</f>
      </c>
      <c r="Y36" s="1"/>
      <c r="Z36" s="57">
        <f>IF(Z18="","",IF((LEFT(Z18,1)+0)&lt;6,1,""))</f>
      </c>
      <c r="AA36" s="1"/>
      <c r="AB36" s="57">
        <f>IF(AB18="","",IF((LEFT(AB18,1)+0)&lt;6,1,""))</f>
      </c>
      <c r="AC36" s="1"/>
      <c r="AD36" s="57">
        <f>IF(AD18="","",IF((LEFT(AD18,1)+0)&lt;6,1,""))</f>
      </c>
      <c r="AE36" s="1"/>
      <c r="AF36" s="57">
        <f>IF(AF18="","",IF((LEFT(AF18,1)+0)&lt;6,1,""))</f>
      </c>
      <c r="AG36" s="1"/>
      <c r="AH36" s="57">
        <f>IF(AH18="","",IF((LEFT(AH18,1)+0)&lt;6,1,""))</f>
      </c>
      <c r="AI36" s="1"/>
      <c r="AJ36" s="57">
        <f>IF(AJ18="","",IF((LEFT(AJ18,1)+0)&lt;6,1,""))</f>
      </c>
      <c r="AK36" s="1"/>
      <c r="AL36" s="57">
        <f>IF(AL18="","",IF((LEFT(AL18,1)+0)&lt;6,1,""))</f>
      </c>
      <c r="AM36" s="1"/>
      <c r="AN36" s="57">
        <f>IF(AN18="","",IF((LEFT(AN18,1)+0)&lt;6,1,""))</f>
      </c>
      <c r="AO36" s="1"/>
      <c r="AP36" s="57">
        <f>IF(AP18="","",IF((LEFT(AP18,1)+0)&lt;6,1,""))</f>
      </c>
      <c r="AQ36" s="1"/>
      <c r="AR36" s="57">
        <f>IF(AR18="","",IF((LEFT(AR18,1)+0)&lt;6,1,""))</f>
      </c>
      <c r="AS36" s="1"/>
      <c r="AT36" s="57">
        <f>IF(AT18="","",IF((LEFT(AT18,1)+0)&lt;6,1,""))</f>
      </c>
      <c r="AU36" s="1"/>
      <c r="AV36" s="57">
        <f>IF(AV18="","",IF((LEFT(AV18,1)+0)&lt;6,1,""))</f>
      </c>
      <c r="AW36" s="1"/>
      <c r="AX36" s="57">
        <f>IF(AX18="","",IF((LEFT(AX18,1)+0)&lt;6,1,""))</f>
      </c>
      <c r="AY36" s="1"/>
      <c r="AZ36" s="57">
        <f>IF(AZ18="","",IF((LEFT(AZ18,1)+0)&lt;6,1,""))</f>
      </c>
      <c r="BA36" s="1"/>
      <c r="BB36" s="57">
        <f>IF(BB18="","",IF((LEFT(BB18,1)+0)&lt;6,1,""))</f>
      </c>
      <c r="BC36" s="1"/>
      <c r="BD36" s="57">
        <f>IF(BD18="","",IF((LEFT(BD18,1)+0)&lt;6,1,""))</f>
      </c>
      <c r="BE36" s="1"/>
      <c r="BF36" s="57">
        <f>IF(BF18="","",IF((LEFT(BF18,1)+0)&lt;6,1,""))</f>
      </c>
      <c r="BG36" s="1"/>
      <c r="BH36" s="57">
        <f>IF(BH18="","",IF((LEFT(BH18,1)+0)&lt;6,1,""))</f>
      </c>
      <c r="BI36" s="1"/>
      <c r="BJ36" s="57">
        <f>IF(BJ18="","",IF((LEFT(BJ18,1)+0)&lt;6,1,""))</f>
      </c>
      <c r="BK36" s="1"/>
      <c r="BL36" s="57">
        <f>IF(BL18="","",IF((LEFT(BL18,1)+0)&lt;6,1,""))</f>
      </c>
      <c r="BM36" s="1"/>
      <c r="BN36" s="57">
        <f>IF(BN18="","",IF((LEFT(BN18,1)+0)&lt;6,1,""))</f>
      </c>
      <c r="BO36" s="1"/>
      <c r="BP36" s="57">
        <f>IF(BP18="","",IF((LEFT(BP18,1)+0)&lt;6,1,""))</f>
      </c>
      <c r="BQ36" s="1"/>
      <c r="BR36" s="57">
        <f>IF(BR18="","",IF((LEFT(BR18,1)+0)&lt;6,1,""))</f>
      </c>
      <c r="BS36" s="1"/>
      <c r="BT36" s="57">
        <f>IF(BT18="","",IF((LEFT(BT18,1)+0)&lt;6,1,""))</f>
      </c>
      <c r="BU36" s="1"/>
      <c r="BV36" s="57">
        <f>IF(BV18="","",IF((LEFT(BV18,1)+0)&lt;6,1,""))</f>
      </c>
      <c r="BW36" s="1"/>
      <c r="BX36" s="57">
        <f>IF(BX18="","",IF((LEFT(BX18,1)+0)&lt;6,1,""))</f>
      </c>
      <c r="BY36" s="1"/>
      <c r="BZ36" s="57">
        <f>IF(BZ18="","",IF((LEFT(BZ18,1)+0)&lt;6,1,""))</f>
      </c>
      <c r="CA36" s="1"/>
      <c r="CB36" s="57">
        <f>IF(CB18="","",IF((LEFT(CB18,1)+0)&lt;6,1,""))</f>
      </c>
      <c r="CC36" s="1"/>
      <c r="CD36" s="57">
        <f>IF(CD18="","",IF((LEFT(CD18,1)+0)&lt;6,1,""))</f>
      </c>
      <c r="CE36" s="1"/>
      <c r="CF36" s="57">
        <f>IF(CF18="","",IF((LEFT(CF18,1)+0)&lt;6,1,""))</f>
      </c>
      <c r="CG36" s="1"/>
      <c r="CH36" s="57">
        <f>IF(CH18="","",IF((LEFT(CH18,1)+0)&lt;6,1,""))</f>
      </c>
      <c r="CI36" s="1"/>
      <c r="CJ36" s="57">
        <f>IF(CJ18="","",IF((LEFT(CJ18,1)+0)&lt;6,1,""))</f>
      </c>
      <c r="CK36" s="1"/>
      <c r="CL36" s="57">
        <f>IF(CL18="","",IF((LEFT(CL18,1)+0)&lt;6,1,""))</f>
      </c>
      <c r="CM36" s="1"/>
      <c r="CN36" s="57">
        <f>IF(CN18="","",IF((LEFT(CN18,1)+0)&lt;6,1,""))</f>
      </c>
      <c r="CO36" s="1"/>
      <c r="CP36" s="57">
        <f>IF(CP18="","",IF((LEFT(CP18,1)+0)&lt;6,1,""))</f>
      </c>
      <c r="CQ36" s="1"/>
      <c r="CR36" s="57">
        <f>IF(CR18="","",IF((LEFT(CR18,1)+0)&lt;6,1,""))</f>
      </c>
      <c r="CS36" s="1"/>
      <c r="CT36" s="57">
        <f>IF(CT18="","",IF((LEFT(CT18,1)+0)&lt;6,1,""))</f>
      </c>
      <c r="CU36" s="1"/>
      <c r="CV36" s="57">
        <f>IF(CV18="","",IF((LEFT(CV18,1)+0)&lt;6,1,""))</f>
      </c>
      <c r="CW36" s="1"/>
      <c r="CX36" s="57">
        <f>IF(CX18="","",IF((LEFT(CX18,1)+0)&lt;6,1,""))</f>
      </c>
      <c r="CY36" s="1"/>
      <c r="CZ36" s="57">
        <f>IF(CZ18="","",IF((LEFT(CZ18,1)+0)&lt;6,1,""))</f>
      </c>
      <c r="DA36" s="1"/>
    </row>
    <row r="37" spans="5:105" s="2" customFormat="1" ht="15" customHeight="1" hidden="1">
      <c r="E37" s="1"/>
      <c r="F37" s="57">
        <f>IF(F20="","",IF((LEFT(F20,1)+0)&lt;6,1,""))</f>
      </c>
      <c r="G37" s="1"/>
      <c r="H37" s="57">
        <f>IF(H20="","",IF((LEFT(H20,1)+0)&lt;6,1,""))</f>
      </c>
      <c r="I37" s="1"/>
      <c r="J37" s="57">
        <f>IF(J20="","",IF((LEFT(J20,1)+0)&lt;6,1,""))</f>
      </c>
      <c r="K37" s="1"/>
      <c r="L37" s="57">
        <f>IF(L20="","",IF((LEFT(L20,1)+0)&lt;6,1,""))</f>
      </c>
      <c r="M37" s="1"/>
      <c r="N37" s="57">
        <f>IF(N20="","",IF((LEFT(N20,1)+0)&lt;6,1,""))</f>
      </c>
      <c r="O37" s="1"/>
      <c r="P37" s="57">
        <f>IF(P20="","",IF((LEFT(P20,1)+0)&lt;6,1,""))</f>
      </c>
      <c r="Q37" s="1"/>
      <c r="R37" s="57">
        <f>IF(R20="","",IF((LEFT(R20,1)+0)&lt;6,1,""))</f>
      </c>
      <c r="S37" s="1"/>
      <c r="T37" s="57">
        <f>IF(T20="","",IF((LEFT(T20,1)+0)&lt;6,1,""))</f>
      </c>
      <c r="U37" s="1"/>
      <c r="V37" s="57">
        <f>IF(V20="","",IF((LEFT(V20,1)+0)&lt;6,1,""))</f>
      </c>
      <c r="W37" s="1"/>
      <c r="X37" s="57">
        <f>IF(X20="","",IF((LEFT(X20,1)+0)&lt;6,1,""))</f>
      </c>
      <c r="Y37" s="1"/>
      <c r="Z37" s="57">
        <f>IF(Z20="","",IF((LEFT(Z20,1)+0)&lt;6,1,""))</f>
      </c>
      <c r="AA37" s="1"/>
      <c r="AB37" s="57">
        <f>IF(AB20="","",IF((LEFT(AB20,1)+0)&lt;6,1,""))</f>
      </c>
      <c r="AC37" s="1"/>
      <c r="AD37" s="57">
        <f>IF(AD20="","",IF((LEFT(AD20,1)+0)&lt;6,1,""))</f>
      </c>
      <c r="AE37" s="1"/>
      <c r="AF37" s="57">
        <f>IF(AF20="","",IF((LEFT(AF20,1)+0)&lt;6,1,""))</f>
      </c>
      <c r="AG37" s="1"/>
      <c r="AH37" s="57">
        <f>IF(AH20="","",IF((LEFT(AH20,1)+0)&lt;6,1,""))</f>
      </c>
      <c r="AI37" s="1"/>
      <c r="AJ37" s="57">
        <f>IF(AJ20="","",IF((LEFT(AJ20,1)+0)&lt;6,1,""))</f>
      </c>
      <c r="AK37" s="1"/>
      <c r="AL37" s="57">
        <f>IF(AL20="","",IF((LEFT(AL20,1)+0)&lt;6,1,""))</f>
      </c>
      <c r="AM37" s="1"/>
      <c r="AN37" s="57">
        <f>IF(AN20="","",IF((LEFT(AN20,1)+0)&lt;6,1,""))</f>
      </c>
      <c r="AO37" s="1"/>
      <c r="AP37" s="57">
        <f>IF(AP20="","",IF((LEFT(AP20,1)+0)&lt;6,1,""))</f>
      </c>
      <c r="AQ37" s="1"/>
      <c r="AR37" s="57">
        <f>IF(AR20="","",IF((LEFT(AR20,1)+0)&lt;6,1,""))</f>
      </c>
      <c r="AS37" s="1"/>
      <c r="AT37" s="57">
        <f>IF(AT20="","",IF((LEFT(AT20,1)+0)&lt;6,1,""))</f>
      </c>
      <c r="AU37" s="1"/>
      <c r="AV37" s="57">
        <f>IF(AV20="","",IF((LEFT(AV20,1)+0)&lt;6,1,""))</f>
      </c>
      <c r="AW37" s="1"/>
      <c r="AX37" s="57">
        <f>IF(AX20="","",IF((LEFT(AX20,1)+0)&lt;6,1,""))</f>
      </c>
      <c r="AY37" s="1"/>
      <c r="AZ37" s="57">
        <f>IF(AZ20="","",IF((LEFT(AZ20,1)+0)&lt;6,1,""))</f>
      </c>
      <c r="BA37" s="1"/>
      <c r="BB37" s="57">
        <f>IF(BB20="","",IF((LEFT(BB20,1)+0)&lt;6,1,""))</f>
      </c>
      <c r="BC37" s="1"/>
      <c r="BD37" s="57">
        <f>IF(BD20="","",IF((LEFT(BD20,1)+0)&lt;6,1,""))</f>
      </c>
      <c r="BE37" s="1"/>
      <c r="BF37" s="57">
        <f>IF(BF20="","",IF((LEFT(BF20,1)+0)&lt;6,1,""))</f>
      </c>
      <c r="BG37" s="1"/>
      <c r="BH37" s="57">
        <f>IF(BH20="","",IF((LEFT(BH20,1)+0)&lt;6,1,""))</f>
      </c>
      <c r="BI37" s="1"/>
      <c r="BJ37" s="57">
        <f>IF(BJ20="","",IF((LEFT(BJ20,1)+0)&lt;6,1,""))</f>
      </c>
      <c r="BK37" s="1"/>
      <c r="BL37" s="57">
        <f>IF(BL20="","",IF((LEFT(BL20,1)+0)&lt;6,1,""))</f>
      </c>
      <c r="BM37" s="1"/>
      <c r="BN37" s="57">
        <f>IF(BN20="","",IF((LEFT(BN20,1)+0)&lt;6,1,""))</f>
      </c>
      <c r="BO37" s="1"/>
      <c r="BP37" s="57">
        <f>IF(BP20="","",IF((LEFT(BP20,1)+0)&lt;6,1,""))</f>
      </c>
      <c r="BQ37" s="1"/>
      <c r="BR37" s="57">
        <f>IF(BR20="","",IF((LEFT(BR20,1)+0)&lt;6,1,""))</f>
      </c>
      <c r="BS37" s="1"/>
      <c r="BT37" s="57">
        <f>IF(BT20="","",IF((LEFT(BT20,1)+0)&lt;6,1,""))</f>
      </c>
      <c r="BU37" s="1"/>
      <c r="BV37" s="57">
        <f>IF(BV20="","",IF((LEFT(BV20,1)+0)&lt;6,1,""))</f>
      </c>
      <c r="BW37" s="1"/>
      <c r="BX37" s="57">
        <f>IF(BX20="","",IF((LEFT(BX20,1)+0)&lt;6,1,""))</f>
      </c>
      <c r="BY37" s="1"/>
      <c r="BZ37" s="57">
        <f>IF(BZ20="","",IF((LEFT(BZ20,1)+0)&lt;6,1,""))</f>
      </c>
      <c r="CA37" s="1"/>
      <c r="CB37" s="57">
        <f>IF(CB20="","",IF((LEFT(CB20,1)+0)&lt;6,1,""))</f>
      </c>
      <c r="CC37" s="1"/>
      <c r="CD37" s="57">
        <f>IF(CD20="","",IF((LEFT(CD20,1)+0)&lt;6,1,""))</f>
      </c>
      <c r="CE37" s="1"/>
      <c r="CF37" s="57">
        <f>IF(CF20="","",IF((LEFT(CF20,1)+0)&lt;6,1,""))</f>
      </c>
      <c r="CG37" s="1"/>
      <c r="CH37" s="57">
        <f>IF(CH20="","",IF((LEFT(CH20,1)+0)&lt;6,1,""))</f>
      </c>
      <c r="CI37" s="1"/>
      <c r="CJ37" s="57">
        <f>IF(CJ20="","",IF((LEFT(CJ20,1)+0)&lt;6,1,""))</f>
      </c>
      <c r="CK37" s="1"/>
      <c r="CL37" s="57">
        <f>IF(CL20="","",IF((LEFT(CL20,1)+0)&lt;6,1,""))</f>
      </c>
      <c r="CM37" s="1"/>
      <c r="CN37" s="57">
        <f>IF(CN20="","",IF((LEFT(CN20,1)+0)&lt;6,1,""))</f>
      </c>
      <c r="CO37" s="1"/>
      <c r="CP37" s="57">
        <f>IF(CP20="","",IF((LEFT(CP20,1)+0)&lt;6,1,""))</f>
      </c>
      <c r="CQ37" s="1"/>
      <c r="CR37" s="57">
        <f>IF(CR20="","",IF((LEFT(CR20,1)+0)&lt;6,1,""))</f>
      </c>
      <c r="CS37" s="1"/>
      <c r="CT37" s="57">
        <f>IF(CT20="","",IF((LEFT(CT20,1)+0)&lt;6,1,""))</f>
      </c>
      <c r="CU37" s="1"/>
      <c r="CV37" s="57">
        <f>IF(CV20="","",IF((LEFT(CV20,1)+0)&lt;6,1,""))</f>
      </c>
      <c r="CW37" s="1"/>
      <c r="CX37" s="57">
        <f>IF(CX20="","",IF((LEFT(CX20,1)+0)&lt;6,1,""))</f>
      </c>
      <c r="CY37" s="1"/>
      <c r="CZ37" s="57">
        <f>IF(CZ20="","",IF((LEFT(CZ20,1)+0)&lt;6,1,""))</f>
      </c>
      <c r="DA37" s="1"/>
    </row>
    <row r="38" spans="5:105" s="2" customFormat="1" ht="15" customHeight="1" hidden="1">
      <c r="E38" s="1"/>
      <c r="F38" s="57">
        <f>IF(F22="","",IF((LEFT(F22,1)+0)&lt;6,1,""))</f>
      </c>
      <c r="G38" s="1"/>
      <c r="H38" s="57">
        <f>IF(H22="","",IF((LEFT(H22,1)+0)&lt;6,1,""))</f>
      </c>
      <c r="I38" s="1"/>
      <c r="J38" s="57">
        <f>IF(J22="","",IF((LEFT(J22,1)+0)&lt;6,1,""))</f>
      </c>
      <c r="K38" s="1"/>
      <c r="L38" s="57">
        <f>IF(L22="","",IF((LEFT(L22,1)+0)&lt;6,1,""))</f>
      </c>
      <c r="M38" s="1"/>
      <c r="N38" s="57">
        <f>IF(N22="","",IF((LEFT(N22,1)+0)&lt;6,1,""))</f>
      </c>
      <c r="O38" s="1"/>
      <c r="P38" s="57">
        <f>IF(P22="","",IF((LEFT(P22,1)+0)&lt;6,1,""))</f>
      </c>
      <c r="Q38" s="1"/>
      <c r="R38" s="57">
        <f>IF(R22="","",IF((LEFT(R22,1)+0)&lt;6,1,""))</f>
      </c>
      <c r="S38" s="1"/>
      <c r="T38" s="57">
        <f>IF(T22="","",IF((LEFT(T22,1)+0)&lt;6,1,""))</f>
      </c>
      <c r="U38" s="1"/>
      <c r="V38" s="57">
        <f>IF(V22="","",IF((LEFT(V22,1)+0)&lt;6,1,""))</f>
      </c>
      <c r="W38" s="1"/>
      <c r="X38" s="57">
        <f>IF(X22="","",IF((LEFT(X22,1)+0)&lt;6,1,""))</f>
      </c>
      <c r="Y38" s="1"/>
      <c r="Z38" s="57">
        <f>IF(Z22="","",IF((LEFT(Z22,1)+0)&lt;6,1,""))</f>
      </c>
      <c r="AA38" s="1"/>
      <c r="AB38" s="57">
        <f>IF(AB22="","",IF((LEFT(AB22,1)+0)&lt;6,1,""))</f>
      </c>
      <c r="AC38" s="1"/>
      <c r="AD38" s="57">
        <f>IF(AD22="","",IF((LEFT(AD22,1)+0)&lt;6,1,""))</f>
      </c>
      <c r="AE38" s="1"/>
      <c r="AF38" s="57">
        <f>IF(AF22="","",IF((LEFT(AF22,1)+0)&lt;6,1,""))</f>
      </c>
      <c r="AG38" s="1"/>
      <c r="AH38" s="57">
        <f>IF(AH22="","",IF((LEFT(AH22,1)+0)&lt;6,1,""))</f>
      </c>
      <c r="AI38" s="1"/>
      <c r="AJ38" s="57">
        <f>IF(AJ22="","",IF((LEFT(AJ22,1)+0)&lt;6,1,""))</f>
      </c>
      <c r="AK38" s="1"/>
      <c r="AL38" s="57">
        <f>IF(AL22="","",IF((LEFT(AL22,1)+0)&lt;6,1,""))</f>
      </c>
      <c r="AM38" s="1"/>
      <c r="AN38" s="57">
        <f>IF(AN22="","",IF((LEFT(AN22,1)+0)&lt;6,1,""))</f>
      </c>
      <c r="AO38" s="1"/>
      <c r="AP38" s="57">
        <f>IF(AP22="","",IF((LEFT(AP22,1)+0)&lt;6,1,""))</f>
      </c>
      <c r="AQ38" s="1"/>
      <c r="AR38" s="57">
        <f>IF(AR22="","",IF((LEFT(AR22,1)+0)&lt;6,1,""))</f>
      </c>
      <c r="AS38" s="1"/>
      <c r="AT38" s="57">
        <f>IF(AT22="","",IF((LEFT(AT22,1)+0)&lt;6,1,""))</f>
      </c>
      <c r="AU38" s="1"/>
      <c r="AV38" s="57">
        <f>IF(AV22="","",IF((LEFT(AV22,1)+0)&lt;6,1,""))</f>
      </c>
      <c r="AW38" s="1"/>
      <c r="AX38" s="57">
        <f>IF(AX22="","",IF((LEFT(AX22,1)+0)&lt;6,1,""))</f>
      </c>
      <c r="AY38" s="1"/>
      <c r="AZ38" s="57">
        <f>IF(AZ22="","",IF((LEFT(AZ22,1)+0)&lt;6,1,""))</f>
      </c>
      <c r="BA38" s="1"/>
      <c r="BB38" s="57">
        <f>IF(BB22="","",IF((LEFT(BB22,1)+0)&lt;6,1,""))</f>
      </c>
      <c r="BC38" s="1"/>
      <c r="BD38" s="57">
        <f>IF(BD22="","",IF((LEFT(BD22,1)+0)&lt;6,1,""))</f>
      </c>
      <c r="BE38" s="1"/>
      <c r="BF38" s="57">
        <f>IF(BF22="","",IF((LEFT(BF22,1)+0)&lt;6,1,""))</f>
      </c>
      <c r="BG38" s="1"/>
      <c r="BH38" s="57">
        <f>IF(BH22="","",IF((LEFT(BH22,1)+0)&lt;6,1,""))</f>
      </c>
      <c r="BI38" s="1"/>
      <c r="BJ38" s="57">
        <f>IF(BJ22="","",IF((LEFT(BJ22,1)+0)&lt;6,1,""))</f>
      </c>
      <c r="BK38" s="1"/>
      <c r="BL38" s="57">
        <f>IF(BL22="","",IF((LEFT(BL22,1)+0)&lt;6,1,""))</f>
      </c>
      <c r="BM38" s="1"/>
      <c r="BN38" s="57">
        <f>IF(BN22="","",IF((LEFT(BN22,1)+0)&lt;6,1,""))</f>
      </c>
      <c r="BO38" s="1"/>
      <c r="BP38" s="57">
        <f>IF(BP22="","",IF((LEFT(BP22,1)+0)&lt;6,1,""))</f>
      </c>
      <c r="BQ38" s="1"/>
      <c r="BR38" s="57">
        <f>IF(BR22="","",IF((LEFT(BR22,1)+0)&lt;6,1,""))</f>
      </c>
      <c r="BS38" s="1"/>
      <c r="BT38" s="57">
        <f>IF(BT22="","",IF((LEFT(BT22,1)+0)&lt;6,1,""))</f>
      </c>
      <c r="BU38" s="1"/>
      <c r="BV38" s="57">
        <f>IF(BV22="","",IF((LEFT(BV22,1)+0)&lt;6,1,""))</f>
      </c>
      <c r="BW38" s="1"/>
      <c r="BX38" s="57">
        <f>IF(BX22="","",IF((LEFT(BX22,1)+0)&lt;6,1,""))</f>
      </c>
      <c r="BY38" s="1"/>
      <c r="BZ38" s="57">
        <f>IF(BZ22="","",IF((LEFT(BZ22,1)+0)&lt;6,1,""))</f>
      </c>
      <c r="CA38" s="1"/>
      <c r="CB38" s="57">
        <f>IF(CB22="","",IF((LEFT(CB22,1)+0)&lt;6,1,""))</f>
      </c>
      <c r="CC38" s="1"/>
      <c r="CD38" s="57">
        <f>IF(CD22="","",IF((LEFT(CD22,1)+0)&lt;6,1,""))</f>
      </c>
      <c r="CE38" s="1"/>
      <c r="CF38" s="57">
        <f>IF(CF22="","",IF((LEFT(CF22,1)+0)&lt;6,1,""))</f>
      </c>
      <c r="CG38" s="1"/>
      <c r="CH38" s="57">
        <f>IF(CH22="","",IF((LEFT(CH22,1)+0)&lt;6,1,""))</f>
      </c>
      <c r="CI38" s="1"/>
      <c r="CJ38" s="57">
        <f>IF(CJ22="","",IF((LEFT(CJ22,1)+0)&lt;6,1,""))</f>
      </c>
      <c r="CK38" s="1"/>
      <c r="CL38" s="57">
        <f>IF(CL22="","",IF((LEFT(CL22,1)+0)&lt;6,1,""))</f>
      </c>
      <c r="CM38" s="1"/>
      <c r="CN38" s="57">
        <f>IF(CN22="","",IF((LEFT(CN22,1)+0)&lt;6,1,""))</f>
      </c>
      <c r="CO38" s="1"/>
      <c r="CP38" s="57">
        <f>IF(CP22="","",IF((LEFT(CP22,1)+0)&lt;6,1,""))</f>
      </c>
      <c r="CQ38" s="1"/>
      <c r="CR38" s="57">
        <f>IF(CR22="","",IF((LEFT(CR22,1)+0)&lt;6,1,""))</f>
      </c>
      <c r="CS38" s="1"/>
      <c r="CT38" s="57">
        <f>IF(CT22="","",IF((LEFT(CT22,1)+0)&lt;6,1,""))</f>
      </c>
      <c r="CU38" s="1"/>
      <c r="CV38" s="57">
        <f>IF(CV22="","",IF((LEFT(CV22,1)+0)&lt;6,1,""))</f>
      </c>
      <c r="CW38" s="1"/>
      <c r="CX38" s="57">
        <f>IF(CX22="","",IF((LEFT(CX22,1)+0)&lt;6,1,""))</f>
      </c>
      <c r="CY38" s="1"/>
      <c r="CZ38" s="57">
        <f>IF(CZ22="","",IF((LEFT(CZ22,1)+0)&lt;6,1,""))</f>
      </c>
      <c r="DA38" s="1"/>
    </row>
    <row r="39" spans="5:105" s="2" customFormat="1" ht="15" customHeight="1" hidden="1">
      <c r="E39" s="1"/>
      <c r="F39" s="57">
        <f>IF(F24="","",IF((LEFT(F24,1)+0)&lt;6,1,""))</f>
      </c>
      <c r="G39" s="1"/>
      <c r="H39" s="57">
        <f>IF(H24="","",IF((LEFT(H24,1)+0)&lt;6,1,""))</f>
      </c>
      <c r="I39" s="1"/>
      <c r="J39" s="57">
        <f>IF(J24="","",IF((LEFT(J24,1)+0)&lt;6,1,""))</f>
      </c>
      <c r="K39" s="1"/>
      <c r="L39" s="57">
        <f>IF(L24="","",IF((LEFT(L24,1)+0)&lt;6,1,""))</f>
      </c>
      <c r="M39" s="1"/>
      <c r="N39" s="57">
        <f>IF(N24="","",IF((LEFT(N24,1)+0)&lt;6,1,""))</f>
      </c>
      <c r="O39" s="1"/>
      <c r="P39" s="57">
        <f>IF(P24="","",IF((LEFT(P24,1)+0)&lt;6,1,""))</f>
      </c>
      <c r="Q39" s="1"/>
      <c r="R39" s="57">
        <f>IF(R24="","",IF((LEFT(R24,1)+0)&lt;6,1,""))</f>
      </c>
      <c r="S39" s="1"/>
      <c r="T39" s="57">
        <f>IF(T24="","",IF((LEFT(T24,1)+0)&lt;6,1,""))</f>
      </c>
      <c r="U39" s="1"/>
      <c r="V39" s="57">
        <f>IF(V24="","",IF((LEFT(V24,1)+0)&lt;6,1,""))</f>
      </c>
      <c r="W39" s="1"/>
      <c r="X39" s="57">
        <f>IF(X24="","",IF((LEFT(X24,1)+0)&lt;6,1,""))</f>
      </c>
      <c r="Y39" s="1"/>
      <c r="Z39" s="57">
        <f>IF(Z24="","",IF((LEFT(Z24,1)+0)&lt;6,1,""))</f>
      </c>
      <c r="AA39" s="1"/>
      <c r="AB39" s="57">
        <f>IF(AB24="","",IF((LEFT(AB24,1)+0)&lt;6,1,""))</f>
      </c>
      <c r="AC39" s="1"/>
      <c r="AD39" s="57">
        <f>IF(AD24="","",IF((LEFT(AD24,1)+0)&lt;6,1,""))</f>
      </c>
      <c r="AE39" s="1"/>
      <c r="AF39" s="57">
        <f>IF(AF24="","",IF((LEFT(AF24,1)+0)&lt;6,1,""))</f>
      </c>
      <c r="AG39" s="1"/>
      <c r="AH39" s="57">
        <f>IF(AH24="","",IF((LEFT(AH24,1)+0)&lt;6,1,""))</f>
      </c>
      <c r="AI39" s="1"/>
      <c r="AJ39" s="57">
        <f>IF(AJ24="","",IF((LEFT(AJ24,1)+0)&lt;6,1,""))</f>
      </c>
      <c r="AK39" s="1"/>
      <c r="AL39" s="57">
        <f>IF(AL24="","",IF((LEFT(AL24,1)+0)&lt;6,1,""))</f>
      </c>
      <c r="AM39" s="1"/>
      <c r="AN39" s="57">
        <f>IF(AN24="","",IF((LEFT(AN24,1)+0)&lt;6,1,""))</f>
      </c>
      <c r="AO39" s="1"/>
      <c r="AP39" s="57">
        <f>IF(AP24="","",IF((LEFT(AP24,1)+0)&lt;6,1,""))</f>
      </c>
      <c r="AQ39" s="1"/>
      <c r="AR39" s="57">
        <f>IF(AR24="","",IF((LEFT(AR24,1)+0)&lt;6,1,""))</f>
      </c>
      <c r="AS39" s="1"/>
      <c r="AT39" s="57">
        <f>IF(AT24="","",IF((LEFT(AT24,1)+0)&lt;6,1,""))</f>
      </c>
      <c r="AU39" s="1"/>
      <c r="AV39" s="57">
        <f>IF(AV24="","",IF((LEFT(AV24,1)+0)&lt;6,1,""))</f>
      </c>
      <c r="AW39" s="1"/>
      <c r="AX39" s="57">
        <f>IF(AX24="","",IF((LEFT(AX24,1)+0)&lt;6,1,""))</f>
      </c>
      <c r="AY39" s="1"/>
      <c r="AZ39" s="57">
        <f>IF(AZ24="","",IF((LEFT(AZ24,1)+0)&lt;6,1,""))</f>
      </c>
      <c r="BA39" s="1"/>
      <c r="BB39" s="57">
        <f>IF(BB24="","",IF((LEFT(BB24,1)+0)&lt;6,1,""))</f>
      </c>
      <c r="BC39" s="1"/>
      <c r="BD39" s="57">
        <f>IF(BD24="","",IF((LEFT(BD24,1)+0)&lt;6,1,""))</f>
      </c>
      <c r="BE39" s="1"/>
      <c r="BF39" s="57">
        <f>IF(BF24="","",IF((LEFT(BF24,1)+0)&lt;6,1,""))</f>
      </c>
      <c r="BG39" s="1"/>
      <c r="BH39" s="57">
        <f>IF(BH24="","",IF((LEFT(BH24,1)+0)&lt;6,1,""))</f>
      </c>
      <c r="BI39" s="1"/>
      <c r="BJ39" s="57">
        <f>IF(BJ24="","",IF((LEFT(BJ24,1)+0)&lt;6,1,""))</f>
      </c>
      <c r="BK39" s="1"/>
      <c r="BL39" s="57">
        <f>IF(BL24="","",IF((LEFT(BL24,1)+0)&lt;6,1,""))</f>
      </c>
      <c r="BM39" s="1"/>
      <c r="BN39" s="57">
        <f>IF(BN24="","",IF((LEFT(BN24,1)+0)&lt;6,1,""))</f>
      </c>
      <c r="BO39" s="1"/>
      <c r="BP39" s="57">
        <f>IF(BP24="","",IF((LEFT(BP24,1)+0)&lt;6,1,""))</f>
      </c>
      <c r="BQ39" s="1"/>
      <c r="BR39" s="57">
        <f>IF(BR24="","",IF((LEFT(BR24,1)+0)&lt;6,1,""))</f>
      </c>
      <c r="BS39" s="1"/>
      <c r="BT39" s="57">
        <f>IF(BT24="","",IF((LEFT(BT24,1)+0)&lt;6,1,""))</f>
      </c>
      <c r="BU39" s="1"/>
      <c r="BV39" s="57">
        <f>IF(BV24="","",IF((LEFT(BV24,1)+0)&lt;6,1,""))</f>
      </c>
      <c r="BW39" s="1"/>
      <c r="BX39" s="57">
        <f>IF(BX24="","",IF((LEFT(BX24,1)+0)&lt;6,1,""))</f>
      </c>
      <c r="BY39" s="1"/>
      <c r="BZ39" s="57">
        <f>IF(BZ24="","",IF((LEFT(BZ24,1)+0)&lt;6,1,""))</f>
      </c>
      <c r="CA39" s="1"/>
      <c r="CB39" s="57">
        <f>IF(CB24="","",IF((LEFT(CB24,1)+0)&lt;6,1,""))</f>
      </c>
      <c r="CC39" s="1"/>
      <c r="CD39" s="57">
        <f>IF(CD24="","",IF((LEFT(CD24,1)+0)&lt;6,1,""))</f>
      </c>
      <c r="CE39" s="1"/>
      <c r="CF39" s="57">
        <f>IF(CF24="","",IF((LEFT(CF24,1)+0)&lt;6,1,""))</f>
      </c>
      <c r="CG39" s="1"/>
      <c r="CH39" s="57">
        <f>IF(CH24="","",IF((LEFT(CH24,1)+0)&lt;6,1,""))</f>
      </c>
      <c r="CI39" s="1"/>
      <c r="CJ39" s="57">
        <f>IF(CJ24="","",IF((LEFT(CJ24,1)+0)&lt;6,1,""))</f>
      </c>
      <c r="CK39" s="1"/>
      <c r="CL39" s="57">
        <f>IF(CL24="","",IF((LEFT(CL24,1)+0)&lt;6,1,""))</f>
      </c>
      <c r="CM39" s="1"/>
      <c r="CN39" s="57">
        <f>IF(CN24="","",IF((LEFT(CN24,1)+0)&lt;6,1,""))</f>
      </c>
      <c r="CO39" s="1"/>
      <c r="CP39" s="57">
        <f>IF(CP24="","",IF((LEFT(CP24,1)+0)&lt;6,1,""))</f>
      </c>
      <c r="CQ39" s="1"/>
      <c r="CR39" s="57">
        <f>IF(CR24="","",IF((LEFT(CR24,1)+0)&lt;6,1,""))</f>
      </c>
      <c r="CS39" s="1"/>
      <c r="CT39" s="57">
        <f>IF(CT24="","",IF((LEFT(CT24,1)+0)&lt;6,1,""))</f>
      </c>
      <c r="CU39" s="1"/>
      <c r="CV39" s="57">
        <f>IF(CV24="","",IF((LEFT(CV24,1)+0)&lt;6,1,""))</f>
      </c>
      <c r="CW39" s="1"/>
      <c r="CX39" s="57">
        <f>IF(CX24="","",IF((LEFT(CX24,1)+0)&lt;6,1,""))</f>
      </c>
      <c r="CY39" s="1"/>
      <c r="CZ39" s="57">
        <f>IF(CZ24="","",IF((LEFT(CZ24,1)+0)&lt;6,1,""))</f>
      </c>
      <c r="DA39" s="1"/>
    </row>
    <row r="40" spans="5:105" s="2" customFormat="1" ht="15" customHeight="1" hidden="1">
      <c r="E40" s="1"/>
      <c r="F40" s="57">
        <f>IF(F26="","",IF((LEFT(F26,1)+0)&lt;6,1,""))</f>
      </c>
      <c r="G40" s="1"/>
      <c r="H40" s="57">
        <f>IF(H26="","",IF((LEFT(H26,1)+0)&lt;6,1,""))</f>
      </c>
      <c r="I40" s="1"/>
      <c r="J40" s="57">
        <f>IF(J26="","",IF((LEFT(J26,1)+0)&lt;6,1,""))</f>
      </c>
      <c r="K40" s="1"/>
      <c r="L40" s="57">
        <f>IF(L26="","",IF((LEFT(L26,1)+0)&lt;6,1,""))</f>
      </c>
      <c r="M40" s="1"/>
      <c r="N40" s="57">
        <f>IF(N26="","",IF((LEFT(N26,1)+0)&lt;6,1,""))</f>
      </c>
      <c r="O40" s="1"/>
      <c r="P40" s="57">
        <f>IF(P26="","",IF((LEFT(P26,1)+0)&lt;6,1,""))</f>
      </c>
      <c r="Q40" s="1"/>
      <c r="R40" s="57">
        <f>IF(R26="","",IF((LEFT(R26,1)+0)&lt;6,1,""))</f>
      </c>
      <c r="S40" s="1"/>
      <c r="T40" s="57">
        <f>IF(T26="","",IF((LEFT(T26,1)+0)&lt;6,1,""))</f>
      </c>
      <c r="U40" s="1"/>
      <c r="V40" s="57">
        <f>IF(V26="","",IF((LEFT(V26,1)+0)&lt;6,1,""))</f>
      </c>
      <c r="W40" s="1"/>
      <c r="X40" s="57">
        <f>IF(X26="","",IF((LEFT(X26,1)+0)&lt;6,1,""))</f>
      </c>
      <c r="Y40" s="1"/>
      <c r="Z40" s="57">
        <f>IF(Z26="","",IF((LEFT(Z26,1)+0)&lt;6,1,""))</f>
      </c>
      <c r="AA40" s="1"/>
      <c r="AB40" s="57">
        <f>IF(AB26="","",IF((LEFT(AB26,1)+0)&lt;6,1,""))</f>
      </c>
      <c r="AC40" s="1"/>
      <c r="AD40" s="57">
        <f>IF(AD26="","",IF((LEFT(AD26,1)+0)&lt;6,1,""))</f>
      </c>
      <c r="AE40" s="1"/>
      <c r="AF40" s="57">
        <f>IF(AF26="","",IF((LEFT(AF26,1)+0)&lt;6,1,""))</f>
      </c>
      <c r="AG40" s="1"/>
      <c r="AH40" s="57">
        <f>IF(AH26="","",IF((LEFT(AH26,1)+0)&lt;6,1,""))</f>
      </c>
      <c r="AI40" s="1"/>
      <c r="AJ40" s="57">
        <f>IF(AJ26="","",IF((LEFT(AJ26,1)+0)&lt;6,1,""))</f>
      </c>
      <c r="AK40" s="1"/>
      <c r="AL40" s="57">
        <f>IF(AL26="","",IF((LEFT(AL26,1)+0)&lt;6,1,""))</f>
      </c>
      <c r="AM40" s="1"/>
      <c r="AN40" s="57">
        <f>IF(AN26="","",IF((LEFT(AN26,1)+0)&lt;6,1,""))</f>
      </c>
      <c r="AO40" s="1"/>
      <c r="AP40" s="57">
        <f>IF(AP26="","",IF((LEFT(AP26,1)+0)&lt;6,1,""))</f>
      </c>
      <c r="AQ40" s="1"/>
      <c r="AR40" s="57">
        <f>IF(AR26="","",IF((LEFT(AR26,1)+0)&lt;6,1,""))</f>
      </c>
      <c r="AS40" s="1"/>
      <c r="AT40" s="57">
        <f>IF(AT26="","",IF((LEFT(AT26,1)+0)&lt;6,1,""))</f>
      </c>
      <c r="AU40" s="1"/>
      <c r="AV40" s="57">
        <f>IF(AV26="","",IF((LEFT(AV26,1)+0)&lt;6,1,""))</f>
      </c>
      <c r="AW40" s="1"/>
      <c r="AX40" s="57">
        <f>IF(AX26="","",IF((LEFT(AX26,1)+0)&lt;6,1,""))</f>
      </c>
      <c r="AY40" s="1"/>
      <c r="AZ40" s="57">
        <f>IF(AZ26="","",IF((LEFT(AZ26,1)+0)&lt;6,1,""))</f>
      </c>
      <c r="BA40" s="1"/>
      <c r="BB40" s="57">
        <f>IF(BB26="","",IF((LEFT(BB26,1)+0)&lt;6,1,""))</f>
      </c>
      <c r="BC40" s="1"/>
      <c r="BD40" s="57">
        <f>IF(BD26="","",IF((LEFT(BD26,1)+0)&lt;6,1,""))</f>
      </c>
      <c r="BE40" s="1"/>
      <c r="BF40" s="57">
        <f>IF(BF26="","",IF((LEFT(BF26,1)+0)&lt;6,1,""))</f>
      </c>
      <c r="BG40" s="1"/>
      <c r="BH40" s="57">
        <f>IF(BH26="","",IF((LEFT(BH26,1)+0)&lt;6,1,""))</f>
      </c>
      <c r="BI40" s="1"/>
      <c r="BJ40" s="57">
        <f>IF(BJ26="","",IF((LEFT(BJ26,1)+0)&lt;6,1,""))</f>
      </c>
      <c r="BK40" s="1"/>
      <c r="BL40" s="57">
        <f>IF(BL26="","",IF((LEFT(BL26,1)+0)&lt;6,1,""))</f>
      </c>
      <c r="BM40" s="1"/>
      <c r="BN40" s="57">
        <f>IF(BN26="","",IF((LEFT(BN26,1)+0)&lt;6,1,""))</f>
      </c>
      <c r="BO40" s="1"/>
      <c r="BP40" s="57">
        <f>IF(BP26="","",IF((LEFT(BP26,1)+0)&lt;6,1,""))</f>
      </c>
      <c r="BQ40" s="1"/>
      <c r="BR40" s="57">
        <f>IF(BR26="","",IF((LEFT(BR26,1)+0)&lt;6,1,""))</f>
      </c>
      <c r="BS40" s="1"/>
      <c r="BT40" s="57">
        <f>IF(BT26="","",IF((LEFT(BT26,1)+0)&lt;6,1,""))</f>
      </c>
      <c r="BU40" s="1"/>
      <c r="BV40" s="57">
        <f>IF(BV26="","",IF((LEFT(BV26,1)+0)&lt;6,1,""))</f>
      </c>
      <c r="BW40" s="1"/>
      <c r="BX40" s="57">
        <f>IF(BX26="","",IF((LEFT(BX26,1)+0)&lt;6,1,""))</f>
      </c>
      <c r="BY40" s="1"/>
      <c r="BZ40" s="57">
        <f>IF(BZ26="","",IF((LEFT(BZ26,1)+0)&lt;6,1,""))</f>
      </c>
      <c r="CA40" s="1"/>
      <c r="CB40" s="57">
        <f>IF(CB26="","",IF((LEFT(CB26,1)+0)&lt;6,1,""))</f>
      </c>
      <c r="CC40" s="1"/>
      <c r="CD40" s="57">
        <f>IF(CD26="","",IF((LEFT(CD26,1)+0)&lt;6,1,""))</f>
      </c>
      <c r="CE40" s="1"/>
      <c r="CF40" s="57">
        <f>IF(CF26="","",IF((LEFT(CF26,1)+0)&lt;6,1,""))</f>
      </c>
      <c r="CG40" s="1"/>
      <c r="CH40" s="57">
        <f>IF(CH26="","",IF((LEFT(CH26,1)+0)&lt;6,1,""))</f>
      </c>
      <c r="CI40" s="1"/>
      <c r="CJ40" s="57">
        <f>IF(CJ26="","",IF((LEFT(CJ26,1)+0)&lt;6,1,""))</f>
      </c>
      <c r="CK40" s="1"/>
      <c r="CL40" s="57">
        <f>IF(CL26="","",IF((LEFT(CL26,1)+0)&lt;6,1,""))</f>
      </c>
      <c r="CM40" s="1"/>
      <c r="CN40" s="57">
        <f>IF(CN26="","",IF((LEFT(CN26,1)+0)&lt;6,1,""))</f>
      </c>
      <c r="CO40" s="1"/>
      <c r="CP40" s="57">
        <f>IF(CP26="","",IF((LEFT(CP26,1)+0)&lt;6,1,""))</f>
      </c>
      <c r="CQ40" s="1"/>
      <c r="CR40" s="57">
        <f>IF(CR26="","",IF((LEFT(CR26,1)+0)&lt;6,1,""))</f>
      </c>
      <c r="CS40" s="1"/>
      <c r="CT40" s="57">
        <f>IF(CT26="","",IF((LEFT(CT26,1)+0)&lt;6,1,""))</f>
      </c>
      <c r="CU40" s="1"/>
      <c r="CV40" s="57">
        <f>IF(CV26="","",IF((LEFT(CV26,1)+0)&lt;6,1,""))</f>
      </c>
      <c r="CW40" s="1"/>
      <c r="CX40" s="57">
        <f>IF(CX26="","",IF((LEFT(CX26,1)+0)&lt;6,1,""))</f>
      </c>
      <c r="CY40" s="1"/>
      <c r="CZ40" s="57">
        <f>IF(CZ26="","",IF((LEFT(CZ26,1)+0)&lt;6,1,""))</f>
      </c>
      <c r="DA40" s="1"/>
    </row>
    <row r="41" spans="5:105" s="2" customFormat="1" ht="15" customHeight="1" hidden="1">
      <c r="E41" s="1"/>
      <c r="F41" s="57">
        <f>IF(F28="","",IF((LEFT(F28,1)+0)&lt;6,1,""))</f>
      </c>
      <c r="G41" s="1"/>
      <c r="H41" s="57">
        <f>IF(H28="","",IF((LEFT(H28,1)+0)&lt;6,1,""))</f>
      </c>
      <c r="I41" s="1"/>
      <c r="J41" s="57">
        <f>IF(J28="","",IF((LEFT(J28,1)+0)&lt;6,1,""))</f>
      </c>
      <c r="K41" s="1"/>
      <c r="L41" s="57">
        <f>IF(L28="","",IF((LEFT(L28,1)+0)&lt;6,1,""))</f>
      </c>
      <c r="M41" s="1"/>
      <c r="N41" s="57">
        <f>IF(N28="","",IF((LEFT(N28,1)+0)&lt;6,1,""))</f>
      </c>
      <c r="O41" s="1"/>
      <c r="P41" s="57">
        <f>IF(P28="","",IF((LEFT(P28,1)+0)&lt;6,1,""))</f>
      </c>
      <c r="Q41" s="1"/>
      <c r="R41" s="57">
        <f>IF(R28="","",IF((LEFT(R28,1)+0)&lt;6,1,""))</f>
      </c>
      <c r="S41" s="1"/>
      <c r="T41" s="57">
        <f>IF(T28="","",IF((LEFT(T28,1)+0)&lt;6,1,""))</f>
      </c>
      <c r="U41" s="1"/>
      <c r="V41" s="57">
        <f>IF(V28="","",IF((LEFT(V28,1)+0)&lt;6,1,""))</f>
      </c>
      <c r="W41" s="1"/>
      <c r="X41" s="57">
        <f>IF(X28="","",IF((LEFT(X28,1)+0)&lt;6,1,""))</f>
      </c>
      <c r="Y41" s="1"/>
      <c r="Z41" s="57">
        <f>IF(Z28="","",IF((LEFT(Z28,1)+0)&lt;6,1,""))</f>
      </c>
      <c r="AA41" s="1"/>
      <c r="AB41" s="57">
        <f>IF(AB28="","",IF((LEFT(AB28,1)+0)&lt;6,1,""))</f>
      </c>
      <c r="AC41" s="1"/>
      <c r="AD41" s="57">
        <f>IF(AD28="","",IF((LEFT(AD28,1)+0)&lt;6,1,""))</f>
      </c>
      <c r="AE41" s="1"/>
      <c r="AF41" s="57">
        <f>IF(AF28="","",IF((LEFT(AF28,1)+0)&lt;6,1,""))</f>
      </c>
      <c r="AG41" s="1"/>
      <c r="AH41" s="57">
        <f>IF(AH28="","",IF((LEFT(AH28,1)+0)&lt;6,1,""))</f>
      </c>
      <c r="AI41" s="1"/>
      <c r="AJ41" s="57">
        <f>IF(AJ28="","",IF((LEFT(AJ28,1)+0)&lt;6,1,""))</f>
      </c>
      <c r="AK41" s="1"/>
      <c r="AL41" s="57">
        <f>IF(AL28="","",IF((LEFT(AL28,1)+0)&lt;6,1,""))</f>
      </c>
      <c r="AM41" s="1"/>
      <c r="AN41" s="57">
        <f>IF(AN28="","",IF((LEFT(AN28,1)+0)&lt;6,1,""))</f>
      </c>
      <c r="AO41" s="1"/>
      <c r="AP41" s="57">
        <f>IF(AP28="","",IF((LEFT(AP28,1)+0)&lt;6,1,""))</f>
      </c>
      <c r="AQ41" s="1"/>
      <c r="AR41" s="57">
        <f>IF(AR28="","",IF((LEFT(AR28,1)+0)&lt;6,1,""))</f>
      </c>
      <c r="AS41" s="1"/>
      <c r="AT41" s="57">
        <f>IF(AT28="","",IF((LEFT(AT28,1)+0)&lt;6,1,""))</f>
      </c>
      <c r="AU41" s="1"/>
      <c r="AV41" s="57">
        <f>IF(AV28="","",IF((LEFT(AV28,1)+0)&lt;6,1,""))</f>
      </c>
      <c r="AW41" s="1"/>
      <c r="AX41" s="57">
        <f>IF(AX28="","",IF((LEFT(AX28,1)+0)&lt;6,1,""))</f>
      </c>
      <c r="AY41" s="1"/>
      <c r="AZ41" s="57">
        <f>IF(AZ28="","",IF((LEFT(AZ28,1)+0)&lt;6,1,""))</f>
      </c>
      <c r="BA41" s="1"/>
      <c r="BB41" s="57">
        <f>IF(BB28="","",IF((LEFT(BB28,1)+0)&lt;6,1,""))</f>
      </c>
      <c r="BC41" s="1"/>
      <c r="BD41" s="57">
        <f>IF(BD28="","",IF((LEFT(BD28,1)+0)&lt;6,1,""))</f>
      </c>
      <c r="BE41" s="1"/>
      <c r="BF41" s="57">
        <f>IF(BF28="","",IF((LEFT(BF28,1)+0)&lt;6,1,""))</f>
      </c>
      <c r="BG41" s="1"/>
      <c r="BH41" s="57">
        <f>IF(BH28="","",IF((LEFT(BH28,1)+0)&lt;6,1,""))</f>
      </c>
      <c r="BI41" s="1"/>
      <c r="BJ41" s="57">
        <f>IF(BJ28="","",IF((LEFT(BJ28,1)+0)&lt;6,1,""))</f>
      </c>
      <c r="BK41" s="1"/>
      <c r="BL41" s="57">
        <f>IF(BL28="","",IF((LEFT(BL28,1)+0)&lt;6,1,""))</f>
      </c>
      <c r="BM41" s="1"/>
      <c r="BN41" s="57">
        <f>IF(BN28="","",IF((LEFT(BN28,1)+0)&lt;6,1,""))</f>
      </c>
      <c r="BO41" s="1"/>
      <c r="BP41" s="57">
        <f>IF(BP28="","",IF((LEFT(BP28,1)+0)&lt;6,1,""))</f>
      </c>
      <c r="BQ41" s="1"/>
      <c r="BR41" s="57">
        <f>IF(BR28="","",IF((LEFT(BR28,1)+0)&lt;6,1,""))</f>
      </c>
      <c r="BS41" s="1"/>
      <c r="BT41" s="57">
        <f>IF(BT28="","",IF((LEFT(BT28,1)+0)&lt;6,1,""))</f>
      </c>
      <c r="BU41" s="1"/>
      <c r="BV41" s="57">
        <f>IF(BV28="","",IF((LEFT(BV28,1)+0)&lt;6,1,""))</f>
      </c>
      <c r="BW41" s="1"/>
      <c r="BX41" s="57">
        <f>IF(BX28="","",IF((LEFT(BX28,1)+0)&lt;6,1,""))</f>
      </c>
      <c r="BY41" s="1"/>
      <c r="BZ41" s="57">
        <f>IF(BZ28="","",IF((LEFT(BZ28,1)+0)&lt;6,1,""))</f>
      </c>
      <c r="CA41" s="1"/>
      <c r="CB41" s="57">
        <f>IF(CB28="","",IF((LEFT(CB28,1)+0)&lt;6,1,""))</f>
      </c>
      <c r="CC41" s="1"/>
      <c r="CD41" s="57">
        <f>IF(CD28="","",IF((LEFT(CD28,1)+0)&lt;6,1,""))</f>
      </c>
      <c r="CE41" s="1"/>
      <c r="CF41" s="57">
        <f>IF(CF28="","",IF((LEFT(CF28,1)+0)&lt;6,1,""))</f>
      </c>
      <c r="CG41" s="1"/>
      <c r="CH41" s="57">
        <f>IF(CH28="","",IF((LEFT(CH28,1)+0)&lt;6,1,""))</f>
      </c>
      <c r="CI41" s="1"/>
      <c r="CJ41" s="57">
        <f>IF(CJ28="","",IF((LEFT(CJ28,1)+0)&lt;6,1,""))</f>
      </c>
      <c r="CK41" s="1"/>
      <c r="CL41" s="57">
        <f>IF(CL28="","",IF((LEFT(CL28,1)+0)&lt;6,1,""))</f>
      </c>
      <c r="CM41" s="1"/>
      <c r="CN41" s="57">
        <f>IF(CN28="","",IF((LEFT(CN28,1)+0)&lt;6,1,""))</f>
      </c>
      <c r="CO41" s="1"/>
      <c r="CP41" s="57">
        <f>IF(CP28="","",IF((LEFT(CP28,1)+0)&lt;6,1,""))</f>
      </c>
      <c r="CQ41" s="1"/>
      <c r="CR41" s="57">
        <f>IF(CR28="","",IF((LEFT(CR28,1)+0)&lt;6,1,""))</f>
      </c>
      <c r="CS41" s="1"/>
      <c r="CT41" s="57">
        <f>IF(CT28="","",IF((LEFT(CT28,1)+0)&lt;6,1,""))</f>
      </c>
      <c r="CU41" s="1"/>
      <c r="CV41" s="57">
        <f>IF(CV28="","",IF((LEFT(CV28,1)+0)&lt;6,1,""))</f>
      </c>
      <c r="CW41" s="1"/>
      <c r="CX41" s="57">
        <f>IF(CX28="","",IF((LEFT(CX28,1)+0)&lt;6,1,""))</f>
      </c>
      <c r="CY41" s="1"/>
      <c r="CZ41" s="57">
        <f>IF(CZ28="","",IF((LEFT(CZ28,1)+0)&lt;6,1,""))</f>
      </c>
      <c r="DA41" s="1"/>
    </row>
    <row r="42" spans="5:105" s="2" customFormat="1" ht="15" customHeight="1" hidden="1">
      <c r="E42" s="1"/>
      <c r="F42" s="57">
        <f>IF(F30="","",IF((LEFT(F30,1)+0)&lt;6,1,""))</f>
      </c>
      <c r="G42" s="1"/>
      <c r="H42" s="57">
        <f>IF(H30="","",IF((LEFT(H30,1)+0)&lt;6,1,""))</f>
      </c>
      <c r="I42" s="1"/>
      <c r="J42" s="57">
        <f>IF(J30="","",IF((LEFT(J30,1)+0)&lt;6,1,""))</f>
      </c>
      <c r="K42" s="1"/>
      <c r="L42" s="57">
        <f>IF(L30="","",IF((LEFT(L30,1)+0)&lt;6,1,""))</f>
      </c>
      <c r="M42" s="1"/>
      <c r="N42" s="57">
        <f>IF(N30="","",IF((LEFT(N30,1)+0)&lt;6,1,""))</f>
      </c>
      <c r="O42" s="1"/>
      <c r="P42" s="57">
        <f>IF(P30="","",IF((LEFT(P30,1)+0)&lt;6,1,""))</f>
      </c>
      <c r="Q42" s="1"/>
      <c r="R42" s="57">
        <f>IF(R30="","",IF((LEFT(R30,1)+0)&lt;6,1,""))</f>
      </c>
      <c r="S42" s="1"/>
      <c r="T42" s="57">
        <f>IF(T30="","",IF((LEFT(T30,1)+0)&lt;6,1,""))</f>
      </c>
      <c r="U42" s="1"/>
      <c r="V42" s="57">
        <f>IF(V30="","",IF((LEFT(V30,1)+0)&lt;6,1,""))</f>
      </c>
      <c r="W42" s="1"/>
      <c r="X42" s="57">
        <f>IF(X30="","",IF((LEFT(X30,1)+0)&lt;6,1,""))</f>
      </c>
      <c r="Y42" s="1"/>
      <c r="Z42" s="57">
        <f>IF(Z30="","",IF((LEFT(Z30,1)+0)&lt;6,1,""))</f>
      </c>
      <c r="AA42" s="1"/>
      <c r="AB42" s="57">
        <f>IF(AB30="","",IF((LEFT(AB30,1)+0)&lt;6,1,""))</f>
      </c>
      <c r="AC42" s="1"/>
      <c r="AD42" s="57">
        <f>IF(AD30="","",IF((LEFT(AD30,1)+0)&lt;6,1,""))</f>
      </c>
      <c r="AE42" s="1"/>
      <c r="AF42" s="57">
        <f>IF(AF30="","",IF((LEFT(AF30,1)+0)&lt;6,1,""))</f>
      </c>
      <c r="AG42" s="1"/>
      <c r="AH42" s="57">
        <f>IF(AH30="","",IF((LEFT(AH30,1)+0)&lt;6,1,""))</f>
      </c>
      <c r="AI42" s="1"/>
      <c r="AJ42" s="57">
        <f>IF(AJ30="","",IF((LEFT(AJ30,1)+0)&lt;6,1,""))</f>
      </c>
      <c r="AK42" s="1"/>
      <c r="AL42" s="57">
        <f>IF(AL30="","",IF((LEFT(AL30,1)+0)&lt;6,1,""))</f>
      </c>
      <c r="AM42" s="1"/>
      <c r="AN42" s="57">
        <f>IF(AN30="","",IF((LEFT(AN30,1)+0)&lt;6,1,""))</f>
      </c>
      <c r="AO42" s="1"/>
      <c r="AP42" s="57">
        <f>IF(AP30="","",IF((LEFT(AP30,1)+0)&lt;6,1,""))</f>
      </c>
      <c r="AQ42" s="1"/>
      <c r="AR42" s="57">
        <f>IF(AR30="","",IF((LEFT(AR30,1)+0)&lt;6,1,""))</f>
      </c>
      <c r="AS42" s="1"/>
      <c r="AT42" s="57">
        <f>IF(AT30="","",IF((LEFT(AT30,1)+0)&lt;6,1,""))</f>
      </c>
      <c r="AU42" s="1"/>
      <c r="AV42" s="57">
        <f>IF(AV30="","",IF((LEFT(AV30,1)+0)&lt;6,1,""))</f>
      </c>
      <c r="AW42" s="1"/>
      <c r="AX42" s="57">
        <f>IF(AX30="","",IF((LEFT(AX30,1)+0)&lt;6,1,""))</f>
      </c>
      <c r="AY42" s="1"/>
      <c r="AZ42" s="57">
        <f>IF(AZ30="","",IF((LEFT(AZ30,1)+0)&lt;6,1,""))</f>
      </c>
      <c r="BA42" s="1"/>
      <c r="BB42" s="57">
        <f>IF(BB30="","",IF((LEFT(BB30,1)+0)&lt;6,1,""))</f>
      </c>
      <c r="BC42" s="1"/>
      <c r="BD42" s="57">
        <f>IF(BD30="","",IF((LEFT(BD30,1)+0)&lt;6,1,""))</f>
      </c>
      <c r="BE42" s="1"/>
      <c r="BF42" s="57">
        <f>IF(BF30="","",IF((LEFT(BF30,1)+0)&lt;6,1,""))</f>
      </c>
      <c r="BG42" s="1"/>
      <c r="BH42" s="57">
        <f>IF(BH30="","",IF((LEFT(BH30,1)+0)&lt;6,1,""))</f>
      </c>
      <c r="BI42" s="1"/>
      <c r="BJ42" s="57">
        <f>IF(BJ30="","",IF((LEFT(BJ30,1)+0)&lt;6,1,""))</f>
      </c>
      <c r="BK42" s="1"/>
      <c r="BL42" s="57">
        <f>IF(BL30="","",IF((LEFT(BL30,1)+0)&lt;6,1,""))</f>
      </c>
      <c r="BM42" s="1"/>
      <c r="BN42" s="57">
        <f>IF(BN30="","",IF((LEFT(BN30,1)+0)&lt;6,1,""))</f>
      </c>
      <c r="BO42" s="1"/>
      <c r="BP42" s="57">
        <f>IF(BP30="","",IF((LEFT(BP30,1)+0)&lt;6,1,""))</f>
      </c>
      <c r="BQ42" s="1"/>
      <c r="BR42" s="57">
        <f>IF(BR30="","",IF((LEFT(BR30,1)+0)&lt;6,1,""))</f>
      </c>
      <c r="BS42" s="1"/>
      <c r="BT42" s="57">
        <f>IF(BT30="","",IF((LEFT(BT30,1)+0)&lt;6,1,""))</f>
      </c>
      <c r="BU42" s="1"/>
      <c r="BV42" s="57">
        <f>IF(BV30="","",IF((LEFT(BV30,1)+0)&lt;6,1,""))</f>
      </c>
      <c r="BW42" s="1"/>
      <c r="BX42" s="57">
        <f>IF(BX30="","",IF((LEFT(BX30,1)+0)&lt;6,1,""))</f>
      </c>
      <c r="BY42" s="1"/>
      <c r="BZ42" s="57">
        <f>IF(BZ30="","",IF((LEFT(BZ30,1)+0)&lt;6,1,""))</f>
      </c>
      <c r="CA42" s="1"/>
      <c r="CB42" s="57">
        <f>IF(CB30="","",IF((LEFT(CB30,1)+0)&lt;6,1,""))</f>
      </c>
      <c r="CC42" s="1"/>
      <c r="CD42" s="57">
        <f>IF(CD30="","",IF((LEFT(CD30,1)+0)&lt;6,1,""))</f>
      </c>
      <c r="CE42" s="1"/>
      <c r="CF42" s="57">
        <f>IF(CF30="","",IF((LEFT(CF30,1)+0)&lt;6,1,""))</f>
      </c>
      <c r="CG42" s="1"/>
      <c r="CH42" s="57">
        <f>IF(CH30="","",IF((LEFT(CH30,1)+0)&lt;6,1,""))</f>
      </c>
      <c r="CI42" s="1"/>
      <c r="CJ42" s="57">
        <f>IF(CJ30="","",IF((LEFT(CJ30,1)+0)&lt;6,1,""))</f>
      </c>
      <c r="CK42" s="1"/>
      <c r="CL42" s="57">
        <f>IF(CL30="","",IF((LEFT(CL30,1)+0)&lt;6,1,""))</f>
      </c>
      <c r="CM42" s="1"/>
      <c r="CN42" s="57">
        <f>IF(CN30="","",IF((LEFT(CN30,1)+0)&lt;6,1,""))</f>
      </c>
      <c r="CO42" s="1"/>
      <c r="CP42" s="57">
        <f>IF(CP30="","",IF((LEFT(CP30,1)+0)&lt;6,1,""))</f>
      </c>
      <c r="CQ42" s="1"/>
      <c r="CR42" s="57">
        <f>IF(CR30="","",IF((LEFT(CR30,1)+0)&lt;6,1,""))</f>
      </c>
      <c r="CS42" s="1"/>
      <c r="CT42" s="57">
        <f>IF(CT30="","",IF((LEFT(CT30,1)+0)&lt;6,1,""))</f>
      </c>
      <c r="CU42" s="1"/>
      <c r="CV42" s="57">
        <f>IF(CV30="","",IF((LEFT(CV30,1)+0)&lt;6,1,""))</f>
      </c>
      <c r="CW42" s="1"/>
      <c r="CX42" s="57">
        <f>IF(CX30="","",IF((LEFT(CX30,1)+0)&lt;6,1,""))</f>
      </c>
      <c r="CY42" s="1"/>
      <c r="CZ42" s="57">
        <f>IF(CZ30="","",IF((LEFT(CZ30,1)+0)&lt;6,1,""))</f>
      </c>
      <c r="DA42" s="1"/>
    </row>
    <row r="43" spans="5:105" s="2" customFormat="1" ht="16.5" customHeight="1" hidden="1">
      <c r="E43" s="1"/>
      <c r="F43" s="57">
        <f>IF(F32="","",IF((LEFT(F32,1)+0)&lt;6,1,""))</f>
      </c>
      <c r="G43" s="1"/>
      <c r="H43" s="57">
        <f>IF(H32="","",IF((LEFT(H32,1)+0)&lt;6,1,""))</f>
      </c>
      <c r="I43" s="1"/>
      <c r="J43" s="57">
        <f>IF(J32="","",IF((LEFT(J32,1)+0)&lt;6,1,""))</f>
      </c>
      <c r="K43" s="1"/>
      <c r="L43" s="57">
        <f>IF(L32="","",IF((LEFT(L32,1)+0)&lt;6,1,""))</f>
      </c>
      <c r="M43" s="1"/>
      <c r="N43" s="57">
        <f>IF(N32="","",IF((LEFT(N32,1)+0)&lt;6,1,""))</f>
      </c>
      <c r="O43" s="1"/>
      <c r="P43" s="57">
        <f>IF(P32="","",IF((LEFT(P32,1)+0)&lt;6,1,""))</f>
      </c>
      <c r="Q43" s="1"/>
      <c r="R43" s="57">
        <f>IF(R32="","",IF((LEFT(R32,1)+0)&lt;6,1,""))</f>
      </c>
      <c r="S43" s="1"/>
      <c r="T43" s="57">
        <f>IF(T32="","",IF((LEFT(T32,1)+0)&lt;6,1,""))</f>
      </c>
      <c r="U43" s="1"/>
      <c r="V43" s="57">
        <f>IF(V32="","",IF((LEFT(V32,1)+0)&lt;6,1,""))</f>
      </c>
      <c r="W43" s="1"/>
      <c r="X43" s="57">
        <f>IF(X32="","",IF((LEFT(X32,1)+0)&lt;6,1,""))</f>
      </c>
      <c r="Y43" s="1"/>
      <c r="Z43" s="57">
        <f>IF(Z32="","",IF((LEFT(Z32,1)+0)&lt;6,1,""))</f>
      </c>
      <c r="AA43" s="1"/>
      <c r="AB43" s="57">
        <f>IF(AB32="","",IF((LEFT(AB32,1)+0)&lt;6,1,""))</f>
      </c>
      <c r="AC43" s="1"/>
      <c r="AD43" s="57">
        <f>IF(AD32="","",IF((LEFT(AD32,1)+0)&lt;6,1,""))</f>
      </c>
      <c r="AE43" s="1"/>
      <c r="AF43" s="57">
        <f>IF(AF32="","",IF((LEFT(AF32,1)+0)&lt;6,1,""))</f>
      </c>
      <c r="AG43" s="1"/>
      <c r="AH43" s="57">
        <f>IF(AH32="","",IF((LEFT(AH32,1)+0)&lt;6,1,""))</f>
      </c>
      <c r="AI43" s="1"/>
      <c r="AJ43" s="57">
        <f>IF(AJ32="","",IF((LEFT(AJ32,1)+0)&lt;6,1,""))</f>
      </c>
      <c r="AK43" s="1"/>
      <c r="AL43" s="57">
        <f>IF(AL32="","",IF((LEFT(AL32,1)+0)&lt;6,1,""))</f>
      </c>
      <c r="AM43" s="1"/>
      <c r="AN43" s="57">
        <f>IF(AN32="","",IF((LEFT(AN32,1)+0)&lt;6,1,""))</f>
      </c>
      <c r="AO43" s="1"/>
      <c r="AP43" s="57">
        <f>IF(AP32="","",IF((LEFT(AP32,1)+0)&lt;6,1,""))</f>
      </c>
      <c r="AQ43" s="1"/>
      <c r="AR43" s="57">
        <f>IF(AR32="","",IF((LEFT(AR32,1)+0)&lt;6,1,""))</f>
      </c>
      <c r="AS43" s="1"/>
      <c r="AT43" s="57">
        <f>IF(AT32="","",IF((LEFT(AT32,1)+0)&lt;6,1,""))</f>
      </c>
      <c r="AU43" s="1"/>
      <c r="AV43" s="57">
        <f>IF(AV32="","",IF((LEFT(AV32,1)+0)&lt;6,1,""))</f>
      </c>
      <c r="AW43" s="1"/>
      <c r="AX43" s="57">
        <f>IF(AX32="","",IF((LEFT(AX32,1)+0)&lt;6,1,""))</f>
      </c>
      <c r="AY43" s="1"/>
      <c r="AZ43" s="57">
        <f>IF(AZ32="","",IF((LEFT(AZ32,1)+0)&lt;6,1,""))</f>
      </c>
      <c r="BA43" s="1"/>
      <c r="BB43" s="57">
        <f>IF(BB32="","",IF((LEFT(BB32,1)+0)&lt;6,1,""))</f>
      </c>
      <c r="BC43" s="1"/>
      <c r="BD43" s="57">
        <f>IF(BD32="","",IF((LEFT(BD32,1)+0)&lt;6,1,""))</f>
      </c>
      <c r="BE43" s="1"/>
      <c r="BF43" s="57">
        <f>IF(BF32="","",IF((LEFT(BF32,1)+0)&lt;6,1,""))</f>
      </c>
      <c r="BG43" s="1"/>
      <c r="BH43" s="57">
        <f>IF(BH32="","",IF((LEFT(BH32,1)+0)&lt;6,1,""))</f>
      </c>
      <c r="BI43" s="1"/>
      <c r="BJ43" s="57">
        <f>IF(BJ32="","",IF((LEFT(BJ32,1)+0)&lt;6,1,""))</f>
      </c>
      <c r="BK43" s="1"/>
      <c r="BL43" s="57">
        <f>IF(BL32="","",IF((LEFT(BL32,1)+0)&lt;6,1,""))</f>
      </c>
      <c r="BM43" s="1"/>
      <c r="BN43" s="57">
        <f>IF(BN32="","",IF((LEFT(BN32,1)+0)&lt;6,1,""))</f>
      </c>
      <c r="BO43" s="1"/>
      <c r="BP43" s="57">
        <f>IF(BP32="","",IF((LEFT(BP32,1)+0)&lt;6,1,""))</f>
      </c>
      <c r="BQ43" s="1"/>
      <c r="BR43" s="57">
        <f>IF(BR32="","",IF((LEFT(BR32,1)+0)&lt;6,1,""))</f>
      </c>
      <c r="BS43" s="1"/>
      <c r="BT43" s="57">
        <f>IF(BT32="","",IF((LEFT(BT32,1)+0)&lt;6,1,""))</f>
      </c>
      <c r="BU43" s="1"/>
      <c r="BV43" s="57">
        <f>IF(BV32="","",IF((LEFT(BV32,1)+0)&lt;6,1,""))</f>
      </c>
      <c r="BW43" s="1"/>
      <c r="BX43" s="57">
        <f>IF(BX32="","",IF((LEFT(BX32,1)+0)&lt;6,1,""))</f>
      </c>
      <c r="BY43" s="1"/>
      <c r="BZ43" s="57">
        <f>IF(BZ32="","",IF((LEFT(BZ32,1)+0)&lt;6,1,""))</f>
      </c>
      <c r="CA43" s="1"/>
      <c r="CB43" s="57">
        <f>IF(CB32="","",IF((LEFT(CB32,1)+0)&lt;6,1,""))</f>
      </c>
      <c r="CC43" s="1"/>
      <c r="CD43" s="57">
        <f>IF(CD32="","",IF((LEFT(CD32,1)+0)&lt;6,1,""))</f>
      </c>
      <c r="CE43" s="1"/>
      <c r="CF43" s="57">
        <f>IF(CF32="","",IF((LEFT(CF32,1)+0)&lt;6,1,""))</f>
      </c>
      <c r="CG43" s="1"/>
      <c r="CH43" s="57">
        <f>IF(CH32="","",IF((LEFT(CH32,1)+0)&lt;6,1,""))</f>
      </c>
      <c r="CI43" s="1"/>
      <c r="CJ43" s="57">
        <f>IF(CJ32="","",IF((LEFT(CJ32,1)+0)&lt;6,1,""))</f>
      </c>
      <c r="CK43" s="1"/>
      <c r="CL43" s="57">
        <f>IF(CL32="","",IF((LEFT(CL32,1)+0)&lt;6,1,""))</f>
      </c>
      <c r="CM43" s="1"/>
      <c r="CN43" s="57">
        <f>IF(CN32="","",IF((LEFT(CN32,1)+0)&lt;6,1,""))</f>
      </c>
      <c r="CO43" s="1"/>
      <c r="CP43" s="57">
        <f>IF(CP32="","",IF((LEFT(CP32,1)+0)&lt;6,1,""))</f>
      </c>
      <c r="CQ43" s="1"/>
      <c r="CR43" s="57">
        <f>IF(CR32="","",IF((LEFT(CR32,1)+0)&lt;6,1,""))</f>
      </c>
      <c r="CS43" s="1"/>
      <c r="CT43" s="57">
        <f>IF(CT32="","",IF((LEFT(CT32,1)+0)&lt;6,1,""))</f>
      </c>
      <c r="CU43" s="1"/>
      <c r="CV43" s="57">
        <f>IF(CV32="","",IF((LEFT(CV32,1)+0)&lt;6,1,""))</f>
      </c>
      <c r="CW43" s="1"/>
      <c r="CX43" s="57">
        <f>IF(CX32="","",IF((LEFT(CX32,1)+0)&lt;6,1,""))</f>
      </c>
      <c r="CY43" s="1"/>
      <c r="CZ43" s="57">
        <f>IF(CZ32="","",IF((LEFT(CZ32,1)+0)&lt;6,1,""))</f>
      </c>
      <c r="DA43" s="1"/>
    </row>
    <row r="44" spans="5:105" s="2" customFormat="1" ht="16.5" customHeight="1" hidden="1">
      <c r="E44" s="1"/>
      <c r="F44" s="1">
        <f>IF(F12="","",1)</f>
      </c>
      <c r="G44" s="1"/>
      <c r="H44" s="1">
        <f>IF(H12="","",1)</f>
      </c>
      <c r="I44" s="1"/>
      <c r="J44" s="1">
        <f>IF(J12="","",1)</f>
      </c>
      <c r="K44" s="1"/>
      <c r="L44" s="1">
        <f>IF(L12="","",1)</f>
      </c>
      <c r="M44" s="1"/>
      <c r="N44" s="1">
        <f>IF(N12="","",1)</f>
      </c>
      <c r="O44" s="1"/>
      <c r="P44" s="1">
        <f>IF(P12="","",1)</f>
      </c>
      <c r="Q44" s="1"/>
      <c r="R44" s="1">
        <f>IF(R12="","",1)</f>
      </c>
      <c r="S44" s="1"/>
      <c r="T44" s="1">
        <f>IF(T12="","",1)</f>
      </c>
      <c r="U44" s="1"/>
      <c r="V44" s="1">
        <f>IF(V12="","",1)</f>
      </c>
      <c r="W44" s="1"/>
      <c r="X44" s="1">
        <f>IF(X12="","",1)</f>
      </c>
      <c r="Y44" s="1"/>
      <c r="Z44" s="1">
        <f>IF(Z12="","",1)</f>
      </c>
      <c r="AA44" s="1"/>
      <c r="AB44" s="1">
        <f>IF(AB12="","",1)</f>
      </c>
      <c r="AC44" s="1"/>
      <c r="AD44" s="1">
        <f>IF(AD12="","",1)</f>
      </c>
      <c r="AE44" s="1"/>
      <c r="AF44" s="1">
        <f>IF(AF12="","",1)</f>
      </c>
      <c r="AG44" s="1"/>
      <c r="AH44" s="1">
        <f>IF(AH12="","",1)</f>
      </c>
      <c r="AI44" s="1"/>
      <c r="AJ44" s="1">
        <f>IF(AJ12="","",1)</f>
      </c>
      <c r="AK44" s="1"/>
      <c r="AL44" s="1">
        <f>IF(AL12="","",1)</f>
      </c>
      <c r="AM44" s="1"/>
      <c r="AN44" s="1">
        <f>IF(AN12="","",1)</f>
      </c>
      <c r="AO44" s="1"/>
      <c r="AP44" s="1">
        <f>IF(AP12="","",1)</f>
      </c>
      <c r="AQ44" s="1"/>
      <c r="AR44" s="1">
        <f>IF(AR12="","",1)</f>
      </c>
      <c r="AS44" s="1"/>
      <c r="AT44" s="1">
        <f>IF(AT12="","",1)</f>
      </c>
      <c r="AU44" s="1"/>
      <c r="AV44" s="1">
        <f>IF(AV12="","",1)</f>
      </c>
      <c r="AW44" s="1"/>
      <c r="AX44" s="1">
        <f>IF(AX12="","",1)</f>
      </c>
      <c r="AY44" s="1"/>
      <c r="AZ44" s="1">
        <f>IF(AZ12="","",1)</f>
      </c>
      <c r="BA44" s="1"/>
      <c r="BB44" s="1">
        <f>IF(BB12="","",1)</f>
      </c>
      <c r="BC44" s="1"/>
      <c r="BD44" s="1">
        <f>IF(BD12="","",1)</f>
      </c>
      <c r="BE44" s="1"/>
      <c r="BF44" s="1">
        <f>IF(BF12="","",1)</f>
      </c>
      <c r="BG44" s="1"/>
      <c r="BH44" s="1">
        <f>IF(BH12="","",1)</f>
      </c>
      <c r="BI44" s="1"/>
      <c r="BJ44" s="1">
        <f>IF(BJ12="","",1)</f>
      </c>
      <c r="BK44" s="1"/>
      <c r="BL44" s="1">
        <f>IF(BL12="","",1)</f>
      </c>
      <c r="BM44" s="1"/>
      <c r="BN44" s="1">
        <f>IF(BN12="","",1)</f>
      </c>
      <c r="BO44" s="1"/>
      <c r="BP44" s="1">
        <f>IF(BP12="","",1)</f>
      </c>
      <c r="BQ44" s="1"/>
      <c r="BR44" s="1">
        <f>IF(BR12="","",1)</f>
      </c>
      <c r="BS44" s="1"/>
      <c r="BT44" s="1">
        <f>IF(BT12="","",1)</f>
      </c>
      <c r="BU44" s="1"/>
      <c r="BV44" s="1">
        <f>IF(BV12="","",1)</f>
      </c>
      <c r="BW44" s="1"/>
      <c r="BX44" s="1">
        <f>IF(BX12="","",1)</f>
      </c>
      <c r="BY44" s="1"/>
      <c r="BZ44" s="1">
        <f>IF(BZ12="","",1)</f>
      </c>
      <c r="CA44" s="1"/>
      <c r="CB44" s="1">
        <f>IF(CB12="","",1)</f>
      </c>
      <c r="CC44" s="1"/>
      <c r="CD44" s="1">
        <f>IF(CD12="","",1)</f>
      </c>
      <c r="CE44" s="1"/>
      <c r="CF44" s="1">
        <f>IF(CF12="","",1)</f>
      </c>
      <c r="CG44" s="1"/>
      <c r="CH44" s="1">
        <f>IF(CH12="","",1)</f>
      </c>
      <c r="CI44" s="1"/>
      <c r="CJ44" s="1">
        <f>IF(CJ12="","",1)</f>
      </c>
      <c r="CK44" s="1"/>
      <c r="CL44" s="1">
        <f>IF(CL12="","",1)</f>
      </c>
      <c r="CM44" s="1"/>
      <c r="CN44" s="1">
        <f>IF(CN12="","",1)</f>
      </c>
      <c r="CO44" s="1"/>
      <c r="CP44" s="1">
        <f>IF(CP12="","",1)</f>
      </c>
      <c r="CQ44" s="1"/>
      <c r="CR44" s="1">
        <f>IF(CR12="","",1)</f>
      </c>
      <c r="CS44" s="1"/>
      <c r="CT44" s="1">
        <f>IF(CT12="","",1)</f>
      </c>
      <c r="CU44" s="1"/>
      <c r="CV44" s="1">
        <f>IF(CV12="","",1)</f>
      </c>
      <c r="CW44" s="1"/>
      <c r="CX44" s="1">
        <f>IF(CX12="","",1)</f>
      </c>
      <c r="CY44" s="1"/>
      <c r="CZ44" s="1">
        <f>IF(CZ12="","",1)</f>
      </c>
      <c r="DA44" s="1"/>
    </row>
    <row r="45" spans="5:67" s="89" customFormat="1" ht="16.5" customHeight="1" hidden="1">
      <c r="E45" s="85" t="s">
        <v>82</v>
      </c>
      <c r="F45" s="88">
        <f>IF(F10="","",F10)</f>
      </c>
      <c r="G45" s="88">
        <f>IF(H10="","",H10)</f>
      </c>
      <c r="H45" s="88">
        <f>IF(J10="","",J10)</f>
      </c>
      <c r="I45" s="88">
        <f>IF(L10="","",L10)</f>
      </c>
      <c r="J45" s="88">
        <f>IF(N10="","",N10)</f>
      </c>
      <c r="K45" s="88">
        <f>IF(P10="","",P10)</f>
      </c>
      <c r="L45" s="88">
        <f>IF(R10="","",R10)</f>
      </c>
      <c r="M45" s="88">
        <f>IF(T10="","",T10)</f>
      </c>
      <c r="N45" s="88">
        <f>IF(V10="","",V10)</f>
      </c>
      <c r="O45" s="88">
        <f>IF(X10="","",X10)</f>
      </c>
      <c r="P45" s="88">
        <f>IF(Z10="","",Z10)</f>
      </c>
      <c r="Q45" s="88">
        <f>IF(AB10="","",AB10)</f>
      </c>
      <c r="R45" s="88">
        <f>IF(AD10="","",AD10)</f>
      </c>
      <c r="S45" s="88">
        <f>IF(AF10="","",AF10)</f>
      </c>
      <c r="T45" s="88">
        <f>IF(AH10="","",AH10)</f>
      </c>
      <c r="U45" s="88">
        <f>IF(AJ10="","",AJ10)</f>
      </c>
      <c r="V45" s="88">
        <f>IF(AL10="","",AL10)</f>
      </c>
      <c r="W45" s="88">
        <f>IF(AN10="","",AN10)</f>
      </c>
      <c r="X45" s="88">
        <f>IF(AP10="","",AP10)</f>
      </c>
      <c r="Y45" s="88">
        <f>IF(AR10="","",AR10)</f>
      </c>
      <c r="Z45" s="88">
        <f>IF(AT10="","",AT10)</f>
      </c>
      <c r="AA45" s="88">
        <f>IF(AV10="","",AV10)</f>
      </c>
      <c r="AB45" s="88">
        <f>IF(AX10="","",AX10)</f>
      </c>
      <c r="AC45" s="88">
        <f>IF(AZ10="","",AZ10)</f>
      </c>
      <c r="AD45" s="88">
        <f>IF(BB10="","",BB10)</f>
      </c>
      <c r="AE45" s="88">
        <f>IF(BD10="","",BD10)</f>
      </c>
      <c r="AF45" s="88">
        <f>IF(BF10="","",BF10)</f>
      </c>
      <c r="AG45" s="88">
        <f>IF(BH10="","",BH10)</f>
      </c>
      <c r="AH45" s="88">
        <f>IF(BJ10="","",BJ10)</f>
      </c>
      <c r="AI45" s="88">
        <f>IF(BL10="","",BL10)</f>
      </c>
      <c r="AJ45" s="88">
        <f>IF(BN10="","",BN10)</f>
      </c>
      <c r="AK45" s="88">
        <f>IF(BP10="","",BP10)</f>
      </c>
      <c r="AL45" s="88">
        <f>IF(BR10="","",BR10)</f>
      </c>
      <c r="AM45" s="88">
        <f>IF(BT10="","",BT10)</f>
      </c>
      <c r="AN45" s="88">
        <f>IF(BV10="","",BV10)</f>
      </c>
      <c r="AO45" s="88">
        <f>IF(BX10="","",BX10)</f>
      </c>
      <c r="AP45" s="88">
        <f>IF(BZ10="","",BZ10)</f>
      </c>
      <c r="AQ45" s="88">
        <f>IF(CB10="","",CB10)</f>
      </c>
      <c r="AR45" s="88">
        <f>IF(CD10="","",CD10)</f>
      </c>
      <c r="AS45" s="88">
        <f>IF(CF10="","",CF10)</f>
      </c>
      <c r="AT45" s="88">
        <f>IF(CH10="","",CH10)</f>
      </c>
      <c r="AU45" s="88">
        <f>IF(CJ10="","",CJ10)</f>
      </c>
      <c r="AV45" s="88">
        <f>IF(CL10="","",CL10)</f>
      </c>
      <c r="AW45" s="88">
        <f>IF(CN10="","",CN10)</f>
      </c>
      <c r="AX45" s="88">
        <f>IF(CP10="","",CP10)</f>
      </c>
      <c r="AY45" s="88">
        <f>IF(CR10="","",CR10)</f>
      </c>
      <c r="AZ45" s="88">
        <f>IF(CT10="","",CT10)</f>
      </c>
      <c r="BA45" s="88">
        <f>IF(CV10="","",CV10)</f>
      </c>
      <c r="BB45" s="88">
        <f>IF(CX10="","",CX10)</f>
      </c>
      <c r="BC45" s="88">
        <f>IF(CZ10="","",CZ10)</f>
      </c>
      <c r="BD45" s="90"/>
      <c r="BE45" s="134"/>
      <c r="BF45" s="90"/>
      <c r="BG45" s="134"/>
      <c r="BH45" s="90"/>
      <c r="BI45" s="134"/>
      <c r="BJ45" s="90"/>
      <c r="BK45" s="134"/>
      <c r="BL45" s="90"/>
      <c r="BM45" s="134"/>
      <c r="BN45" s="90"/>
      <c r="BO45" s="134"/>
    </row>
    <row r="46" spans="5:67" s="2" customFormat="1" ht="16.5" customHeight="1" hidden="1">
      <c r="E46" s="85" t="s">
        <v>102</v>
      </c>
      <c r="F46" s="80">
        <f aca="true" t="shared" si="0" ref="F46:BC46">IF(F$45="","","")</f>
      </c>
      <c r="G46" s="80">
        <f t="shared" si="0"/>
      </c>
      <c r="H46" s="80">
        <f t="shared" si="0"/>
      </c>
      <c r="I46" s="80">
        <f t="shared" si="0"/>
      </c>
      <c r="J46" s="80">
        <f t="shared" si="0"/>
      </c>
      <c r="K46" s="80">
        <f t="shared" si="0"/>
      </c>
      <c r="L46" s="80">
        <f t="shared" si="0"/>
      </c>
      <c r="M46" s="80">
        <f t="shared" si="0"/>
      </c>
      <c r="N46" s="80">
        <f t="shared" si="0"/>
      </c>
      <c r="O46" s="80">
        <f t="shared" si="0"/>
      </c>
      <c r="P46" s="80">
        <f t="shared" si="0"/>
      </c>
      <c r="Q46" s="80">
        <f t="shared" si="0"/>
      </c>
      <c r="R46" s="80">
        <f t="shared" si="0"/>
      </c>
      <c r="S46" s="80">
        <f t="shared" si="0"/>
      </c>
      <c r="T46" s="80">
        <f t="shared" si="0"/>
      </c>
      <c r="U46" s="80">
        <f t="shared" si="0"/>
      </c>
      <c r="V46" s="80">
        <f t="shared" si="0"/>
      </c>
      <c r="W46" s="80">
        <f t="shared" si="0"/>
      </c>
      <c r="X46" s="80">
        <f t="shared" si="0"/>
      </c>
      <c r="Y46" s="80">
        <f t="shared" si="0"/>
      </c>
      <c r="Z46" s="80">
        <f t="shared" si="0"/>
      </c>
      <c r="AA46" s="80">
        <f t="shared" si="0"/>
      </c>
      <c r="AB46" s="80">
        <f t="shared" si="0"/>
      </c>
      <c r="AC46" s="80">
        <f t="shared" si="0"/>
      </c>
      <c r="AD46" s="80">
        <f t="shared" si="0"/>
      </c>
      <c r="AE46" s="80">
        <f t="shared" si="0"/>
      </c>
      <c r="AF46" s="80">
        <f t="shared" si="0"/>
      </c>
      <c r="AG46" s="80">
        <f t="shared" si="0"/>
      </c>
      <c r="AH46" s="80">
        <f t="shared" si="0"/>
      </c>
      <c r="AI46" s="80">
        <f t="shared" si="0"/>
      </c>
      <c r="AJ46" s="80">
        <f t="shared" si="0"/>
      </c>
      <c r="AK46" s="80">
        <f t="shared" si="0"/>
      </c>
      <c r="AL46" s="80">
        <f t="shared" si="0"/>
      </c>
      <c r="AM46" s="80">
        <f t="shared" si="0"/>
      </c>
      <c r="AN46" s="80">
        <f t="shared" si="0"/>
      </c>
      <c r="AO46" s="80">
        <f t="shared" si="0"/>
      </c>
      <c r="AP46" s="80">
        <f t="shared" si="0"/>
      </c>
      <c r="AQ46" s="80">
        <f t="shared" si="0"/>
      </c>
      <c r="AR46" s="80">
        <f t="shared" si="0"/>
      </c>
      <c r="AS46" s="80">
        <f t="shared" si="0"/>
      </c>
      <c r="AT46" s="80">
        <f t="shared" si="0"/>
      </c>
      <c r="AU46" s="80">
        <f t="shared" si="0"/>
      </c>
      <c r="AV46" s="80">
        <f t="shared" si="0"/>
      </c>
      <c r="AW46" s="80">
        <f t="shared" si="0"/>
      </c>
      <c r="AX46" s="80">
        <f t="shared" si="0"/>
      </c>
      <c r="AY46" s="80">
        <f t="shared" si="0"/>
      </c>
      <c r="AZ46" s="80">
        <f t="shared" si="0"/>
      </c>
      <c r="BA46" s="80">
        <f t="shared" si="0"/>
      </c>
      <c r="BB46" s="80">
        <f t="shared" si="0"/>
      </c>
      <c r="BC46" s="80">
        <f t="shared" si="0"/>
      </c>
      <c r="BD46" s="91"/>
      <c r="BE46" s="105"/>
      <c r="BF46" s="91"/>
      <c r="BG46" s="105"/>
      <c r="BH46" s="91"/>
      <c r="BI46" s="105"/>
      <c r="BJ46" s="91"/>
      <c r="BK46" s="105"/>
      <c r="BL46" s="91"/>
      <c r="BM46" s="105"/>
      <c r="BN46" s="91"/>
      <c r="BO46" s="105"/>
    </row>
    <row r="47" spans="5:67" s="2" customFormat="1" ht="16.5" customHeight="1" hidden="1">
      <c r="E47" s="85" t="s">
        <v>83</v>
      </c>
      <c r="F47" s="80">
        <f>LEFT(G17,1)</f>
      </c>
      <c r="G47" s="80">
        <f>LEFT(I17,1)</f>
      </c>
      <c r="H47" s="80">
        <f>LEFT(K17,1)</f>
      </c>
      <c r="I47" s="80">
        <f>LEFT(M17,1)</f>
      </c>
      <c r="J47" s="80">
        <f>LEFT(O17,1)</f>
      </c>
      <c r="K47" s="80">
        <f>LEFT(Q17,1)</f>
      </c>
      <c r="L47" s="80">
        <f>LEFT(S17,1)</f>
      </c>
      <c r="M47" s="80">
        <f>LEFT(U17,1)</f>
      </c>
      <c r="N47" s="80">
        <f>LEFT(W17,1)</f>
      </c>
      <c r="O47" s="80">
        <f>LEFT(Y17,1)</f>
      </c>
      <c r="P47" s="80">
        <f>LEFT(AA17,1)</f>
      </c>
      <c r="Q47" s="80">
        <f>LEFT(AC17,1)</f>
      </c>
      <c r="R47" s="80">
        <f>LEFT(AE17,1)</f>
      </c>
      <c r="S47" s="80">
        <f>LEFT(AG17,1)</f>
      </c>
      <c r="T47" s="80">
        <f>LEFT(AI17,1)</f>
      </c>
      <c r="U47" s="80">
        <f>LEFT(AK17,1)</f>
      </c>
      <c r="V47" s="80">
        <f>LEFT(AM17,1)</f>
      </c>
      <c r="W47" s="80">
        <f>LEFT(AO17,1)</f>
      </c>
      <c r="X47" s="80">
        <f>LEFT(AQ17,1)</f>
      </c>
      <c r="Y47" s="80">
        <f>LEFT(AS17,1)</f>
      </c>
      <c r="Z47" s="80">
        <f>LEFT(AU17,1)</f>
      </c>
      <c r="AA47" s="80">
        <f>LEFT(AW17,1)</f>
      </c>
      <c r="AB47" s="80">
        <f>LEFT(AY17,1)</f>
      </c>
      <c r="AC47" s="80">
        <f>LEFT(BA17,1)</f>
      </c>
      <c r="AD47" s="80">
        <f>LEFT(BC17,1)</f>
      </c>
      <c r="AE47" s="80">
        <f>LEFT(BE17,1)</f>
      </c>
      <c r="AF47" s="80">
        <f>LEFT(BG17,1)</f>
      </c>
      <c r="AG47" s="80">
        <f>LEFT(BI17,1)</f>
      </c>
      <c r="AH47" s="80">
        <f>LEFT(BK17,1)</f>
      </c>
      <c r="AI47" s="80">
        <f>LEFT(BM17,1)</f>
      </c>
      <c r="AJ47" s="80">
        <f>LEFT(BO17,1)</f>
      </c>
      <c r="AK47" s="80">
        <f>LEFT(BQ17,1)</f>
      </c>
      <c r="AL47" s="80">
        <f>LEFT(BS17,1)</f>
      </c>
      <c r="AM47" s="80">
        <f>LEFT(BU17,1)</f>
      </c>
      <c r="AN47" s="80">
        <f>LEFT(BW17,1)</f>
      </c>
      <c r="AO47" s="80">
        <f>LEFT(BY17,1)</f>
      </c>
      <c r="AP47" s="80">
        <f>LEFT(CA17,1)</f>
      </c>
      <c r="AQ47" s="80">
        <f>LEFT(CC17,1)</f>
      </c>
      <c r="AR47" s="80">
        <f>LEFT(CE17,1)</f>
      </c>
      <c r="AS47" s="80">
        <f>LEFT(CG17,1)</f>
      </c>
      <c r="AT47" s="80">
        <f>LEFT(CI17,1)</f>
      </c>
      <c r="AU47" s="80">
        <f>LEFT(CK17,1)</f>
      </c>
      <c r="AV47" s="80">
        <f>LEFT(CM17,1)</f>
      </c>
      <c r="AW47" s="80">
        <f>LEFT(CO17,1)</f>
      </c>
      <c r="AX47" s="80">
        <f>LEFT(CQ17,1)</f>
      </c>
      <c r="AY47" s="80">
        <f>LEFT(CS17,1)</f>
      </c>
      <c r="AZ47" s="80">
        <f>LEFT(CU17,1)</f>
      </c>
      <c r="BA47" s="80">
        <f>LEFT(CW17,1)</f>
      </c>
      <c r="BB47" s="80">
        <f>LEFT(CY17,1)</f>
      </c>
      <c r="BC47" s="80">
        <f>LEFT(DA17,1)</f>
      </c>
      <c r="BD47" s="91"/>
      <c r="BE47" s="105"/>
      <c r="BF47" s="91"/>
      <c r="BG47" s="105"/>
      <c r="BH47" s="91"/>
      <c r="BI47" s="105"/>
      <c r="BJ47" s="91"/>
      <c r="BK47" s="105"/>
      <c r="BL47" s="91"/>
      <c r="BM47" s="105"/>
      <c r="BN47" s="91"/>
      <c r="BO47" s="105"/>
    </row>
    <row r="48" spans="5:67" s="2" customFormat="1" ht="16.5" customHeight="1" hidden="1">
      <c r="E48" s="85" t="s">
        <v>84</v>
      </c>
      <c r="F48" s="81">
        <f>IF(F12="","",IF(LEN(F12)+LEN(G12)&gt;4,F12&amp;G12,IF(LEN(F12)+LEN(G12)=2,F12&amp;"　　　"&amp;G12,IF(LEN(F12)+LEN(G12)=3,F12&amp;"　　"&amp;G12,F12&amp;"　"&amp;G12))))</f>
      </c>
      <c r="G48" s="81">
        <f>IF(H12="","",IF(LEN(H12)+LEN(I12)&gt;4,H12&amp;I12,IF(LEN(H12)+LEN(I12)=2,H12&amp;"　　　"&amp;I12,IF(LEN(H12)+LEN(I12)=3,H12&amp;"　　"&amp;I12,H12&amp;"　"&amp;I12))))</f>
      </c>
      <c r="H48" s="81">
        <f>IF(J12="","",IF(LEN(J12)+LEN(K12)&gt;4,J12&amp;K12,IF(LEN(J12)+LEN(K12)=2,J12&amp;"　　　"&amp;K12,IF(LEN(J12)+LEN(K12)=3,J12&amp;"　　"&amp;K12,J12&amp;"　"&amp;K12))))</f>
      </c>
      <c r="I48" s="81">
        <f>IF(L12="","",IF(LEN(L12)+LEN(M12)&gt;4,L12&amp;M12,IF(LEN(L12)+LEN(M12)=2,L12&amp;"　　　"&amp;M12,IF(LEN(L12)+LEN(M12)=3,L12&amp;"　　"&amp;M12,L12&amp;"　"&amp;M12))))</f>
      </c>
      <c r="J48" s="81">
        <f>IF(N12="","",IF(LEN(N12)+LEN(O12)&gt;4,N12&amp;O12,IF(LEN(N12)+LEN(O12)=2,N12&amp;"　　　"&amp;O12,IF(LEN(N12)+LEN(O12)=3,N12&amp;"　　"&amp;O12,N12&amp;"　"&amp;O12))))</f>
      </c>
      <c r="K48" s="81">
        <f>IF(P12="","",IF(LEN(P12)+LEN(Q12)&gt;4,P12&amp;Q12,IF(LEN(P12)+LEN(Q12)=2,P12&amp;"　　　"&amp;Q12,IF(LEN(P12)+LEN(Q12)=3,P12&amp;"　　"&amp;Q12,P12&amp;"　"&amp;Q12))))</f>
      </c>
      <c r="L48" s="81">
        <f>IF(R12="","",IF(LEN(R12)+LEN(S12)&gt;4,R12&amp;S12,IF(LEN(R12)+LEN(S12)=2,R12&amp;"　　　"&amp;S12,IF(LEN(R12)+LEN(S12)=3,R12&amp;"　　"&amp;S12,R12&amp;"　"&amp;S12))))</f>
      </c>
      <c r="M48" s="81">
        <f>IF(T12="","",IF(LEN(T12)+LEN(U12)&gt;4,T12&amp;U12,IF(LEN(T12)+LEN(U12)=2,T12&amp;"　　　"&amp;U12,IF(LEN(T12)+LEN(U12)=3,T12&amp;"　　"&amp;U12,T12&amp;"　"&amp;U12))))</f>
      </c>
      <c r="N48" s="81">
        <f>IF(V12="","",IF(LEN(V12)+LEN(W12)&gt;4,V12&amp;W12,IF(LEN(V12)+LEN(W12)=2,V12&amp;"　　　"&amp;W12,IF(LEN(V12)+LEN(W12)=3,V12&amp;"　　"&amp;W12,V12&amp;"　"&amp;W12))))</f>
      </c>
      <c r="O48" s="81">
        <f>IF(X12="","",IF(LEN(X12)+LEN(Y12)&gt;4,X12&amp;Y12,IF(LEN(X12)+LEN(Y12)=2,X12&amp;"　　　"&amp;Y12,IF(LEN(X12)+LEN(Y12)=3,X12&amp;"　　"&amp;Y12,X12&amp;"　"&amp;Y12))))</f>
      </c>
      <c r="P48" s="81">
        <f>IF(Z12="","",IF(LEN(Z12)+LEN(AA12)&gt;4,Z12&amp;AA12,IF(LEN(Z12)+LEN(AA12)=2,Z12&amp;"　　　"&amp;AA12,IF(LEN(Z12)+LEN(AA12)=3,Z12&amp;"　　"&amp;AA12,Z12&amp;"　"&amp;AA12))))</f>
      </c>
      <c r="Q48" s="81">
        <f>IF(AB12="","",IF(LEN(AB12)+LEN(AC12)&gt;4,AB12&amp;AC12,IF(LEN(AB12)+LEN(AC12)=2,AB12&amp;"　　　"&amp;AC12,IF(LEN(AB12)+LEN(AC12)=3,AB12&amp;"　　"&amp;AC12,AB12&amp;"　"&amp;AC12))))</f>
      </c>
      <c r="R48" s="81">
        <f>IF(AD12="","",IF(LEN(AD12)+LEN(AE12)&gt;4,AD12&amp;AE12,IF(LEN(AD12)+LEN(AE12)=2,AD12&amp;"　　　"&amp;AE12,IF(LEN(AD12)+LEN(AE12)=3,AD12&amp;"　　"&amp;AE12,AD12&amp;"　"&amp;AE12))))</f>
      </c>
      <c r="S48" s="81">
        <f>IF(AF12="","",IF(LEN(AF12)+LEN(AG12)&gt;4,AF12&amp;AG12,IF(LEN(AF12)+LEN(AG12)=2,AF12&amp;"　　　"&amp;AG12,IF(LEN(AF12)+LEN(AG12)=3,AF12&amp;"　　"&amp;AG12,AF12&amp;"　"&amp;AG12))))</f>
      </c>
      <c r="T48" s="81">
        <f>IF(AH12="","",IF(LEN(AH12)+LEN(AI12)&gt;4,AH12&amp;AI12,IF(LEN(AH12)+LEN(AI12)=2,AH12&amp;"　　　"&amp;AI12,IF(LEN(AH12)+LEN(AI12)=3,AH12&amp;"　　"&amp;AI12,AH12&amp;"　"&amp;AI12))))</f>
      </c>
      <c r="U48" s="81">
        <f>IF(AJ12="","",IF(LEN(AJ12)+LEN(AK12)&gt;4,AJ12&amp;AK12,IF(LEN(AJ12)+LEN(AK12)=2,AJ12&amp;"　　　"&amp;AK12,IF(LEN(AJ12)+LEN(AK12)=3,AJ12&amp;"　　"&amp;AK12,AJ12&amp;"　"&amp;AK12))))</f>
      </c>
      <c r="V48" s="81">
        <f>IF(AL12="","",IF(LEN(AL12)+LEN(AM12)&gt;4,AL12&amp;AM12,IF(LEN(AL12)+LEN(AM12)=2,AL12&amp;"　　　"&amp;AM12,IF(LEN(AL12)+LEN(AM12)=3,AL12&amp;"　　"&amp;AM12,AL12&amp;"　"&amp;AM12))))</f>
      </c>
      <c r="W48" s="81">
        <f>IF(AN12="","",IF(LEN(AN12)+LEN(AO12)&gt;4,AN12&amp;AO12,IF(LEN(AN12)+LEN(AO12)=2,AN12&amp;"　　　"&amp;AO12,IF(LEN(AN12)+LEN(AO12)=3,AN12&amp;"　　"&amp;AO12,AN12&amp;"　"&amp;AO12))))</f>
      </c>
      <c r="X48" s="81">
        <f>IF(AP12="","",IF(LEN(AP12)+LEN(AQ12)&gt;4,AP12&amp;AQ12,IF(LEN(AP12)+LEN(AQ12)=2,AP12&amp;"　　　"&amp;AQ12,IF(LEN(AP12)+LEN(AQ12)=3,AP12&amp;"　　"&amp;AQ12,AP12&amp;"　"&amp;AQ12))))</f>
      </c>
      <c r="Y48" s="81">
        <f>IF(AR12="","",IF(LEN(AR12)+LEN(AS12)&gt;4,AR12&amp;AS12,IF(LEN(AR12)+LEN(AS12)=2,AR12&amp;"　　　"&amp;AS12,IF(LEN(AR12)+LEN(AS12)=3,AR12&amp;"　　"&amp;AS12,AR12&amp;"　"&amp;AS12))))</f>
      </c>
      <c r="Z48" s="81">
        <f>IF(AT12="","",IF(LEN(AT12)+LEN(AU12)&gt;4,AT12&amp;AU12,IF(LEN(AT12)+LEN(AU12)=2,AT12&amp;"　　　"&amp;AU12,IF(LEN(AT12)+LEN(AU12)=3,AT12&amp;"　　"&amp;AU12,AT12&amp;"　"&amp;AU12))))</f>
      </c>
      <c r="AA48" s="81">
        <f>IF(AV12="","",IF(LEN(AV12)+LEN(AW12)&gt;4,AV12&amp;AW12,IF(LEN(AV12)+LEN(AW12)=2,AV12&amp;"　　　"&amp;AW12,IF(LEN(AV12)+LEN(AW12)=3,AV12&amp;"　　"&amp;AW12,AV12&amp;"　"&amp;AW12))))</f>
      </c>
      <c r="AB48" s="81">
        <f>IF(AX12="","",IF(LEN(AX12)+LEN(AY12)&gt;4,AX12&amp;AY12,IF(LEN(AX12)+LEN(AY12)=2,AX12&amp;"　　　"&amp;AY12,IF(LEN(AX12)+LEN(AY12)=3,AX12&amp;"　　"&amp;AY12,AX12&amp;"　"&amp;AY12))))</f>
      </c>
      <c r="AC48" s="81">
        <f>IF(AZ12="","",IF(LEN(AZ12)+LEN(BA12)&gt;4,AZ12&amp;BA12,IF(LEN(AZ12)+LEN(BA12)=2,AZ12&amp;"　　　"&amp;BA12,IF(LEN(AZ12)+LEN(BA12)=3,AZ12&amp;"　　"&amp;BA12,AZ12&amp;"　"&amp;BA12))))</f>
      </c>
      <c r="AD48" s="81">
        <f>IF(BB12="","",IF(LEN(BB12)+LEN(BC12)&gt;4,BB12&amp;BC12,IF(LEN(BB12)+LEN(BC12)=2,BB12&amp;"　　　"&amp;BC12,IF(LEN(BB12)+LEN(BC12)=3,BB12&amp;"　　"&amp;BC12,BB12&amp;"　"&amp;BC12))))</f>
      </c>
      <c r="AE48" s="81">
        <f>IF(BD12="","",IF(LEN(BD12)+LEN(BE12)&gt;4,BD12&amp;BE12,IF(LEN(BD12)+LEN(BE12)=2,BD12&amp;"　　　"&amp;BE12,IF(LEN(BD12)+LEN(BE12)=3,BD12&amp;"　　"&amp;BE12,BD12&amp;"　"&amp;BE12))))</f>
      </c>
      <c r="AF48" s="81">
        <f>IF(BF12="","",IF(LEN(BF12)+LEN(BG12)&gt;4,BF12&amp;BG12,IF(LEN(BF12)+LEN(BG12)=2,BF12&amp;"　　　"&amp;BG12,IF(LEN(BF12)+LEN(BG12)=3,BF12&amp;"　　"&amp;BG12,BF12&amp;"　"&amp;BG12))))</f>
      </c>
      <c r="AG48" s="81">
        <f>IF(BH12="","",IF(LEN(BH12)+LEN(BI12)&gt;4,BH12&amp;BI12,IF(LEN(BH12)+LEN(BI12)=2,BH12&amp;"　　　"&amp;BI12,IF(LEN(BH12)+LEN(BI12)=3,BH12&amp;"　　"&amp;BI12,BH12&amp;"　"&amp;BI12))))</f>
      </c>
      <c r="AH48" s="81">
        <f>IF(BJ12="","",IF(LEN(BJ12)+LEN(BK12)&gt;4,BJ12&amp;BK12,IF(LEN(BJ12)+LEN(BK12)=2,BJ12&amp;"　　　"&amp;BK12,IF(LEN(BJ12)+LEN(BK12)=3,BJ12&amp;"　　"&amp;BK12,BJ12&amp;"　"&amp;BK12))))</f>
      </c>
      <c r="AI48" s="81">
        <f>IF(BL12="","",IF(LEN(BL12)+LEN(BM12)&gt;4,BL12&amp;BM12,IF(LEN(BL12)+LEN(BM12)=2,BL12&amp;"　　　"&amp;BM12,IF(LEN(BL12)+LEN(BM12)=3,BL12&amp;"　　"&amp;BM12,BL12&amp;"　"&amp;BM12))))</f>
      </c>
      <c r="AJ48" s="81">
        <f>IF(BN12="","",IF(LEN(BN12)+LEN(BO12)&gt;4,BN12&amp;BO12,IF(LEN(BN12)+LEN(BO12)=2,BN12&amp;"　　　"&amp;BO12,IF(LEN(BN12)+LEN(BO12)=3,BN12&amp;"　　"&amp;BO12,BN12&amp;"　"&amp;BO12))))</f>
      </c>
      <c r="AK48" s="81">
        <f>IF(BP12="","",IF(LEN(BP12)+LEN(BQ12)&gt;4,BP12&amp;BQ12,IF(LEN(BP12)+LEN(BQ12)=2,BP12&amp;"　　　"&amp;BQ12,IF(LEN(BP12)+LEN(BQ12)=3,BP12&amp;"　　"&amp;BQ12,BP12&amp;"　"&amp;BQ12))))</f>
      </c>
      <c r="AL48" s="81">
        <f>IF(BR12="","",IF(LEN(BR12)+LEN(BS12)&gt;4,BR12&amp;BS12,IF(LEN(BR12)+LEN(BS12)=2,BR12&amp;"　　　"&amp;BS12,IF(LEN(BR12)+LEN(BS12)=3,BR12&amp;"　　"&amp;BS12,BR12&amp;"　"&amp;BS12))))</f>
      </c>
      <c r="AM48" s="81">
        <f>IF(BT12="","",IF(LEN(BT12)+LEN(BU12)&gt;4,BT12&amp;BU12,IF(LEN(BT12)+LEN(BU12)=2,BT12&amp;"　　　"&amp;BU12,IF(LEN(BT12)+LEN(BU12)=3,BT12&amp;"　　"&amp;BU12,BT12&amp;"　"&amp;BU12))))</f>
      </c>
      <c r="AN48" s="81">
        <f>IF(BV12="","",IF(LEN(BV12)+LEN(BW12)&gt;4,BV12&amp;BW12,IF(LEN(BV12)+LEN(BW12)=2,BV12&amp;"　　　"&amp;BW12,IF(LEN(BV12)+LEN(BW12)=3,BV12&amp;"　　"&amp;BW12,BV12&amp;"　"&amp;BW12))))</f>
      </c>
      <c r="AO48" s="81">
        <f>IF(BX12="","",IF(LEN(BX12)+LEN(BY12)&gt;4,BX12&amp;BY12,IF(LEN(BX12)+LEN(BY12)=2,BX12&amp;"　　　"&amp;BY12,IF(LEN(BX12)+LEN(BY12)=3,BX12&amp;"　　"&amp;BY12,BX12&amp;"　"&amp;BY12))))</f>
      </c>
      <c r="AP48" s="81">
        <f>IF(BZ12="","",IF(LEN(BZ12)+LEN(CA12)&gt;4,BZ12&amp;CA12,IF(LEN(BZ12)+LEN(CA12)=2,BZ12&amp;"　　　"&amp;CA12,IF(LEN(BZ12)+LEN(CA12)=3,BZ12&amp;"　　"&amp;CA12,BZ12&amp;"　"&amp;CA12))))</f>
      </c>
      <c r="AQ48" s="81">
        <f>IF(CB12="","",IF(LEN(CB12)+LEN(CC12)&gt;4,CB12&amp;CC12,IF(LEN(CB12)+LEN(CC12)=2,CB12&amp;"　　　"&amp;CC12,IF(LEN(CB12)+LEN(CC12)=3,CB12&amp;"　　"&amp;CC12,CB12&amp;"　"&amp;CC12))))</f>
      </c>
      <c r="AR48" s="81">
        <f>IF(CD12="","",IF(LEN(CD12)+LEN(CE12)&gt;4,CD12&amp;CE12,IF(LEN(CD12)+LEN(CE12)=2,CD12&amp;"　　　"&amp;CE12,IF(LEN(CD12)+LEN(CE12)=3,CD12&amp;"　　"&amp;CE12,CD12&amp;"　"&amp;CE12))))</f>
      </c>
      <c r="AS48" s="81">
        <f>IF(CF12="","",IF(LEN(CF12)+LEN(CG12)&gt;4,CF12&amp;CG12,IF(LEN(CF12)+LEN(CG12)=2,CF12&amp;"　　　"&amp;CG12,IF(LEN(CF12)+LEN(CG12)=3,CF12&amp;"　　"&amp;CG12,CF12&amp;"　"&amp;CG12))))</f>
      </c>
      <c r="AT48" s="81">
        <f>IF(CH12="","",IF(LEN(CH12)+LEN(CI12)&gt;4,CH12&amp;CI12,IF(LEN(CH12)+LEN(CI12)=2,CH12&amp;"　　　"&amp;CI12,IF(LEN(CH12)+LEN(CI12)=3,CH12&amp;"　　"&amp;CI12,CH12&amp;"　"&amp;CI12))))</f>
      </c>
      <c r="AU48" s="81">
        <f>IF(CJ12="","",IF(LEN(CJ12)+LEN(CK12)&gt;4,CJ12&amp;CK12,IF(LEN(CJ12)+LEN(CK12)=2,CJ12&amp;"　　　"&amp;CK12,IF(LEN(CJ12)+LEN(CK12)=3,CJ12&amp;"　　"&amp;CK12,CJ12&amp;"　"&amp;CK12))))</f>
      </c>
      <c r="AV48" s="81">
        <f>IF(CL12="","",IF(LEN(CL12)+LEN(CM12)&gt;4,CL12&amp;CM12,IF(LEN(CL12)+LEN(CM12)=2,CL12&amp;"　　　"&amp;CM12,IF(LEN(CL12)+LEN(CM12)=3,CL12&amp;"　　"&amp;CM12,CL12&amp;"　"&amp;CM12))))</f>
      </c>
      <c r="AW48" s="81">
        <f>IF(CN12="","",IF(LEN(CN12)+LEN(CO12)&gt;4,CN12&amp;CO12,IF(LEN(CN12)+LEN(CO12)=2,CN12&amp;"　　　"&amp;CO12,IF(LEN(CN12)+LEN(CO12)=3,CN12&amp;"　　"&amp;CO12,CN12&amp;"　"&amp;CO12))))</f>
      </c>
      <c r="AX48" s="81">
        <f>IF(CP12="","",IF(LEN(CP12)+LEN(CQ12)&gt;4,CP12&amp;CQ12,IF(LEN(CP12)+LEN(CQ12)=2,CP12&amp;"　　　"&amp;CQ12,IF(LEN(CP12)+LEN(CQ12)=3,CP12&amp;"　　"&amp;CQ12,CP12&amp;"　"&amp;CQ12))))</f>
      </c>
      <c r="AY48" s="81">
        <f>IF(CR12="","",IF(LEN(CR12)+LEN(CS12)&gt;4,CR12&amp;CS12,IF(LEN(CR12)+LEN(CS12)=2,CR12&amp;"　　　"&amp;CS12,IF(LEN(CR12)+LEN(CS12)=3,CR12&amp;"　　"&amp;CS12,CR12&amp;"　"&amp;CS12))))</f>
      </c>
      <c r="AZ48" s="81">
        <f>IF(CT12="","",IF(LEN(CT12)+LEN(CU12)&gt;4,CT12&amp;CU12,IF(LEN(CT12)+LEN(CU12)=2,CT12&amp;"　　　"&amp;CU12,IF(LEN(CT12)+LEN(CU12)=3,CT12&amp;"　　"&amp;CU12,CT12&amp;"　"&amp;CU12))))</f>
      </c>
      <c r="BA48" s="81">
        <f>IF(CV12="","",IF(LEN(CV12)+LEN(CW12)&gt;4,CV12&amp;CW12,IF(LEN(CV12)+LEN(CW12)=2,CV12&amp;"　　　"&amp;CW12,IF(LEN(CV12)+LEN(CW12)=3,CV12&amp;"　　"&amp;CW12,CV12&amp;"　"&amp;CW12))))</f>
      </c>
      <c r="BB48" s="81">
        <f>IF(CX12="","",IF(LEN(CX12)+LEN(CY12)&gt;4,CX12&amp;CY12,IF(LEN(CX12)+LEN(CY12)=2,CX12&amp;"　　　"&amp;CY12,IF(LEN(CX12)+LEN(CY12)=3,CX12&amp;"　　"&amp;CY12,CX12&amp;"　"&amp;CY12))))</f>
      </c>
      <c r="BC48" s="81">
        <f>IF(CZ12="","",IF(LEN(CZ12)+LEN(DA12)&gt;4,CZ12&amp;DA12,IF(LEN(CZ12)+LEN(DA12)=2,CZ12&amp;"　　　"&amp;DA12,IF(LEN(CZ12)+LEN(DA12)=3,CZ12&amp;"　　"&amp;DA12,CZ12&amp;"　"&amp;DA12))))</f>
      </c>
      <c r="BD48" s="92"/>
      <c r="BE48" s="105"/>
      <c r="BF48" s="92"/>
      <c r="BG48" s="105"/>
      <c r="BH48" s="92"/>
      <c r="BI48" s="105"/>
      <c r="BJ48" s="92"/>
      <c r="BK48" s="105"/>
      <c r="BL48" s="92"/>
      <c r="BM48" s="105"/>
      <c r="BN48" s="92"/>
      <c r="BO48" s="105"/>
    </row>
    <row r="49" spans="5:67" s="2" customFormat="1" ht="16.5" customHeight="1" hidden="1">
      <c r="E49" s="85" t="s">
        <v>85</v>
      </c>
      <c r="F49" s="82">
        <f>IF(F11="","",F11)</f>
      </c>
      <c r="G49" s="82">
        <f>IF(H11="","",H11)</f>
      </c>
      <c r="H49" s="82">
        <f>IF(J11="","",J11)</f>
      </c>
      <c r="I49" s="82">
        <f>IF(L11="","",L11)</f>
      </c>
      <c r="J49" s="82">
        <f>IF(N11="","",N11)</f>
      </c>
      <c r="K49" s="82">
        <f>IF(P11="","",P11)</f>
      </c>
      <c r="L49" s="82">
        <f>IF(R11="","",R11)</f>
      </c>
      <c r="M49" s="82">
        <f>IF(T11="","",T11)</f>
      </c>
      <c r="N49" s="82">
        <f>IF(V11="","",V11)</f>
      </c>
      <c r="O49" s="82">
        <f>IF(X11="","",X11)</f>
      </c>
      <c r="P49" s="82">
        <f>IF(Z11="","",Z11)</f>
      </c>
      <c r="Q49" s="82">
        <f>IF(AB11="","",AB11)</f>
      </c>
      <c r="R49" s="82">
        <f>IF(AD11="","",AD11)</f>
      </c>
      <c r="S49" s="82">
        <f>IF(AF11="","",AF11)</f>
      </c>
      <c r="T49" s="82">
        <f>IF(AH11="","",AH11)</f>
      </c>
      <c r="U49" s="82">
        <f>IF(AJ11="","",AJ11)</f>
      </c>
      <c r="V49" s="82">
        <f>IF(AL11="","",AL11)</f>
      </c>
      <c r="W49" s="82">
        <f>IF(AN11="","",AN11)</f>
      </c>
      <c r="X49" s="82">
        <f>IF(AP11="","",AP11)</f>
      </c>
      <c r="Y49" s="82">
        <f>IF(AR11="","",AR11)</f>
      </c>
      <c r="Z49" s="82">
        <f>IF(AT11="","",AT11)</f>
      </c>
      <c r="AA49" s="82">
        <f>IF(AV11="","",AV11)</f>
      </c>
      <c r="AB49" s="82">
        <f>IF(AX11="","",AX11)</f>
      </c>
      <c r="AC49" s="82">
        <f>IF(AZ11="","",AZ11)</f>
      </c>
      <c r="AD49" s="82">
        <f>IF(BB11="","",BB11)</f>
      </c>
      <c r="AE49" s="82">
        <f>IF(BD11="","",BD11)</f>
      </c>
      <c r="AF49" s="82">
        <f>IF(BF11="","",BF11)</f>
      </c>
      <c r="AG49" s="82">
        <f>IF(BH11="","",BH11)</f>
      </c>
      <c r="AH49" s="82">
        <f>IF(BJ11="","",BJ11)</f>
      </c>
      <c r="AI49" s="82">
        <f>IF(BL11="","",BL11)</f>
      </c>
      <c r="AJ49" s="82">
        <f>IF(BN11="","",BN11)</f>
      </c>
      <c r="AK49" s="82">
        <f>IF(BP11="","",BP11)</f>
      </c>
      <c r="AL49" s="82">
        <f>IF(BR11="","",BR11)</f>
      </c>
      <c r="AM49" s="82">
        <f>IF(BT11="","",BT11)</f>
      </c>
      <c r="AN49" s="82">
        <f>IF(BV11="","",BV11)</f>
      </c>
      <c r="AO49" s="82">
        <f>IF(BX11="","",BX11)</f>
      </c>
      <c r="AP49" s="82">
        <f>IF(BZ11="","",BZ11)</f>
      </c>
      <c r="AQ49" s="82">
        <f>IF(CB11="","",CB11)</f>
      </c>
      <c r="AR49" s="82">
        <f>IF(CD11="","",CD11)</f>
      </c>
      <c r="AS49" s="82">
        <f>IF(CF11="","",CF11)</f>
      </c>
      <c r="AT49" s="82">
        <f>IF(CH11="","",CH11)</f>
      </c>
      <c r="AU49" s="82">
        <f>IF(CJ11="","",CJ11)</f>
      </c>
      <c r="AV49" s="82">
        <f>IF(CL11="","",CL11)</f>
      </c>
      <c r="AW49" s="82">
        <f>IF(CN11="","",CN11)</f>
      </c>
      <c r="AX49" s="82">
        <f>IF(CP11="","",CP11)</f>
      </c>
      <c r="AY49" s="82">
        <f>IF(CR11="","",CR11)</f>
      </c>
      <c r="AZ49" s="82">
        <f>IF(CT11="","",CT11)</f>
      </c>
      <c r="BA49" s="82">
        <f>IF(CV11="","",CV11)</f>
      </c>
      <c r="BB49" s="82">
        <f>IF(CX11="","",CX11)</f>
      </c>
      <c r="BC49" s="82">
        <f>IF(CZ11="","",CZ11)</f>
      </c>
      <c r="BD49" s="93"/>
      <c r="BE49" s="105"/>
      <c r="BF49" s="93"/>
      <c r="BG49" s="105"/>
      <c r="BH49" s="93"/>
      <c r="BI49" s="105"/>
      <c r="BJ49" s="93"/>
      <c r="BK49" s="105"/>
      <c r="BL49" s="93"/>
      <c r="BM49" s="105"/>
      <c r="BN49" s="93"/>
      <c r="BO49" s="105"/>
    </row>
    <row r="50" spans="5:67" s="2" customFormat="1" ht="16.5" customHeight="1" hidden="1">
      <c r="E50" s="85" t="s">
        <v>86</v>
      </c>
      <c r="F50" s="79">
        <f>IF(F16="","",F16)</f>
      </c>
      <c r="G50" s="79">
        <f>IF(H16="","",H16)</f>
      </c>
      <c r="H50" s="79">
        <f>IF(J16="","",J16)</f>
      </c>
      <c r="I50" s="79">
        <f>IF(L16="","",L16)</f>
      </c>
      <c r="J50" s="79">
        <f>IF(N16="","",N16)</f>
      </c>
      <c r="K50" s="79">
        <f>IF(P16="","",P16)</f>
      </c>
      <c r="L50" s="79">
        <f>IF(R16="","",R16)</f>
      </c>
      <c r="M50" s="79">
        <f>IF(T16="","",T16)</f>
      </c>
      <c r="N50" s="79">
        <f>IF(V16="","",V16)</f>
      </c>
      <c r="O50" s="79">
        <f>IF(X16="","",X16)</f>
      </c>
      <c r="P50" s="79">
        <f>IF(Z16="","",Z16)</f>
      </c>
      <c r="Q50" s="79">
        <f>IF(AB16="","",AB16)</f>
      </c>
      <c r="R50" s="79">
        <f>IF(AD16="","",AD16)</f>
      </c>
      <c r="S50" s="79">
        <f>IF(AF16="","",AF16)</f>
      </c>
      <c r="T50" s="79">
        <f>IF(AH16="","",AH16)</f>
      </c>
      <c r="U50" s="79">
        <f>IF(AJ16="","",AJ16)</f>
      </c>
      <c r="V50" s="79">
        <f>IF(AL16="","",AL16)</f>
      </c>
      <c r="W50" s="79">
        <f>IF(AN16="","",AN16)</f>
      </c>
      <c r="X50" s="79">
        <f>IF(AP16="","",AP16)</f>
      </c>
      <c r="Y50" s="79">
        <f>IF(AR16="","",AR16)</f>
      </c>
      <c r="Z50" s="79">
        <f>IF(AT16="","",AT16)</f>
      </c>
      <c r="AA50" s="79">
        <f>IF(AV16="","",AV16)</f>
      </c>
      <c r="AB50" s="79">
        <f>IF(AX16="","",AX16)</f>
      </c>
      <c r="AC50" s="79">
        <f>IF(AZ16="","",AZ16)</f>
      </c>
      <c r="AD50" s="79">
        <f>IF(BB16="","",BB16)</f>
      </c>
      <c r="AE50" s="79">
        <f>IF(BD16="","",BD16)</f>
      </c>
      <c r="AF50" s="79">
        <f>IF(BF16="","",BF16)</f>
      </c>
      <c r="AG50" s="79">
        <f>IF(BH16="","",BH16)</f>
      </c>
      <c r="AH50" s="79">
        <f>IF(BJ16="","",BJ16)</f>
      </c>
      <c r="AI50" s="79">
        <f>IF(BL16="","",BL16)</f>
      </c>
      <c r="AJ50" s="79">
        <f>IF(BN16="","",BN16)</f>
      </c>
      <c r="AK50" s="79">
        <f>IF(BP16="","",BP16)</f>
      </c>
      <c r="AL50" s="79">
        <f>IF(BR16="","",BR16)</f>
      </c>
      <c r="AM50" s="79">
        <f>IF(BT16="","",BT16)</f>
      </c>
      <c r="AN50" s="79">
        <f>IF(BV16="","",BV16)</f>
      </c>
      <c r="AO50" s="79">
        <f>IF(BX16="","",BX16)</f>
      </c>
      <c r="AP50" s="79">
        <f>IF(BZ16="","",BZ16)</f>
      </c>
      <c r="AQ50" s="79">
        <f>IF(CB16="","",CB16)</f>
      </c>
      <c r="AR50" s="79">
        <f>IF(CD16="","",CD16)</f>
      </c>
      <c r="AS50" s="79">
        <f>IF(CF16="","",CF16)</f>
      </c>
      <c r="AT50" s="79">
        <f>IF(CH16="","",CH16)</f>
      </c>
      <c r="AU50" s="79">
        <f>IF(CJ16="","",CJ16)</f>
      </c>
      <c r="AV50" s="79">
        <f>IF(CL16="","",CL16)</f>
      </c>
      <c r="AW50" s="79">
        <f>IF(CN16="","",CN16)</f>
      </c>
      <c r="AX50" s="79">
        <f>IF(CP16="","",CP16)</f>
      </c>
      <c r="AY50" s="79">
        <f>IF(CR16="","",CR16)</f>
      </c>
      <c r="AZ50" s="79">
        <f>IF(CT16="","",CT16)</f>
      </c>
      <c r="BA50" s="79">
        <f>IF(CV16="","",CV16)</f>
      </c>
      <c r="BB50" s="79">
        <f>IF(CX16="","",CX16)</f>
      </c>
      <c r="BC50" s="79">
        <f>IF(CZ16="","",CZ16)</f>
      </c>
      <c r="BD50" s="94"/>
      <c r="BE50" s="105"/>
      <c r="BF50" s="94"/>
      <c r="BG50" s="105"/>
      <c r="BH50" s="94"/>
      <c r="BI50" s="105"/>
      <c r="BJ50" s="94"/>
      <c r="BK50" s="105"/>
      <c r="BL50" s="94"/>
      <c r="BM50" s="105"/>
      <c r="BN50" s="94"/>
      <c r="BO50" s="105"/>
    </row>
    <row r="51" spans="5:67" s="2" customFormat="1" ht="16.5" customHeight="1" hidden="1">
      <c r="E51" s="85" t="s">
        <v>87</v>
      </c>
      <c r="F51" s="79">
        <f>IF(F14="","",LEFT(F14,1))</f>
      </c>
      <c r="G51" s="79">
        <f>IF(H14="","",LEFT(H14,1))</f>
      </c>
      <c r="H51" s="79">
        <f>IF(J14="","",LEFT(J14,1))</f>
      </c>
      <c r="I51" s="79">
        <f>IF(L14="","",LEFT(L14,1))</f>
      </c>
      <c r="J51" s="79">
        <f>IF(N14="","",LEFT(N14,1))</f>
      </c>
      <c r="K51" s="79">
        <f>IF(P14="","",LEFT(P14,1))</f>
      </c>
      <c r="L51" s="79">
        <f>IF(R14="","",LEFT(R14,1))</f>
      </c>
      <c r="M51" s="79">
        <f>IF(T14="","",LEFT(T14,1))</f>
      </c>
      <c r="N51" s="79">
        <f>IF(V14="","",LEFT(V14,1))</f>
      </c>
      <c r="O51" s="79">
        <f>IF(X14="","",LEFT(X14,1))</f>
      </c>
      <c r="P51" s="79">
        <f>IF(Z14="","",LEFT(Z14,1))</f>
      </c>
      <c r="Q51" s="79">
        <f>IF(AB14="","",LEFT(AB14,1))</f>
      </c>
      <c r="R51" s="79">
        <f>IF(AD14="","",LEFT(AD14,1))</f>
      </c>
      <c r="S51" s="79">
        <f>IF(AF14="","",LEFT(AF14,1))</f>
      </c>
      <c r="T51" s="79">
        <f>IF(AH14="","",LEFT(AH14,1))</f>
      </c>
      <c r="U51" s="79">
        <f>IF(AJ14="","",LEFT(AJ14,1))</f>
      </c>
      <c r="V51" s="79">
        <f>IF(AL14="","",LEFT(AL14,1))</f>
      </c>
      <c r="W51" s="79">
        <f>IF(AN14="","",LEFT(AN14,1))</f>
      </c>
      <c r="X51" s="79">
        <f>IF(AP14="","",LEFT(AP14,1))</f>
      </c>
      <c r="Y51" s="79">
        <f>IF(AR14="","",LEFT(AR14,1))</f>
      </c>
      <c r="Z51" s="79">
        <f>IF(AT14="","",LEFT(AT14,1))</f>
      </c>
      <c r="AA51" s="79">
        <f>IF(AV14="","",LEFT(AV14,1))</f>
      </c>
      <c r="AB51" s="79">
        <f>IF(AX14="","",LEFT(AX14,1))</f>
      </c>
      <c r="AC51" s="79">
        <f>IF(AZ14="","",LEFT(AZ14,1))</f>
      </c>
      <c r="AD51" s="79">
        <f>IF(BB14="","",LEFT(BB14,1))</f>
      </c>
      <c r="AE51" s="79">
        <f>IF(BD14="","",LEFT(BD14,1))</f>
      </c>
      <c r="AF51" s="79">
        <f>IF(BF14="","",LEFT(BF14,1))</f>
      </c>
      <c r="AG51" s="79">
        <f>IF(BH14="","",LEFT(BH14,1))</f>
      </c>
      <c r="AH51" s="79">
        <f>IF(BJ14="","",LEFT(BJ14,1))</f>
      </c>
      <c r="AI51" s="79">
        <f>IF(BL14="","",LEFT(BL14,1))</f>
      </c>
      <c r="AJ51" s="79">
        <f>IF(BN14="","",LEFT(BN14,1))</f>
      </c>
      <c r="AK51" s="79">
        <f>IF(BP14="","",LEFT(BP14,1))</f>
      </c>
      <c r="AL51" s="79">
        <f>IF(BR14="","",LEFT(BR14,1))</f>
      </c>
      <c r="AM51" s="79">
        <f>IF(BT14="","",LEFT(BT14,1))</f>
      </c>
      <c r="AN51" s="79">
        <f>IF(BV14="","",LEFT(BV14,1))</f>
      </c>
      <c r="AO51" s="79">
        <f>IF(BX14="","",LEFT(BX14,1))</f>
      </c>
      <c r="AP51" s="79">
        <f>IF(BZ14="","",LEFT(BZ14,1))</f>
      </c>
      <c r="AQ51" s="79">
        <f>IF(CB14="","",LEFT(CB14,1))</f>
      </c>
      <c r="AR51" s="79">
        <f>IF(CD14="","",LEFT(CD14,1))</f>
      </c>
      <c r="AS51" s="79">
        <f>IF(CF14="","",LEFT(CF14,1))</f>
      </c>
      <c r="AT51" s="79">
        <f>IF(CH14="","",LEFT(CH14,1))</f>
      </c>
      <c r="AU51" s="79">
        <f>IF(CJ14="","",LEFT(CJ14,1))</f>
      </c>
      <c r="AV51" s="79">
        <f>IF(CL14="","",LEFT(CL14,1))</f>
      </c>
      <c r="AW51" s="79">
        <f>IF(CN14="","",LEFT(CN14,1))</f>
      </c>
      <c r="AX51" s="79">
        <f>IF(CP14="","",LEFT(CP14,1))</f>
      </c>
      <c r="AY51" s="79">
        <f>IF(CR14="","",LEFT(CR14,1))</f>
      </c>
      <c r="AZ51" s="79">
        <f>IF(CT14="","",LEFT(CT14,1))</f>
      </c>
      <c r="BA51" s="79">
        <f>IF(CV14="","",LEFT(CV14,1))</f>
      </c>
      <c r="BB51" s="79">
        <f>IF(CX14="","",LEFT(CX14,1))</f>
      </c>
      <c r="BC51" s="79">
        <f>IF(CZ14="","",LEFT(CZ14,1))</f>
      </c>
      <c r="BD51" s="94"/>
      <c r="BE51" s="105"/>
      <c r="BF51" s="94"/>
      <c r="BG51" s="105"/>
      <c r="BH51" s="94"/>
      <c r="BI51" s="105"/>
      <c r="BJ51" s="94"/>
      <c r="BK51" s="105"/>
      <c r="BL51" s="94"/>
      <c r="BM51" s="105"/>
      <c r="BN51" s="94"/>
      <c r="BO51" s="105"/>
    </row>
    <row r="52" spans="5:67" s="2" customFormat="1" ht="16.5" customHeight="1" hidden="1">
      <c r="E52" s="85" t="s">
        <v>88</v>
      </c>
      <c r="F52" s="80">
        <f>IF(F14="","",RIGHT(F14,1))</f>
      </c>
      <c r="G52" s="80">
        <f>IF(H14="","",RIGHT(H14,1))</f>
      </c>
      <c r="H52" s="80">
        <f>IF(J14="","",RIGHT(J14,1))</f>
      </c>
      <c r="I52" s="80">
        <f>IF(L14="","",RIGHT(L14,1))</f>
      </c>
      <c r="J52" s="80">
        <f>IF(N14="","",RIGHT(N14,1))</f>
      </c>
      <c r="K52" s="80">
        <f>IF(P14="","",RIGHT(P14,1))</f>
      </c>
      <c r="L52" s="80">
        <f>IF(R14="","",RIGHT(R14,1))</f>
      </c>
      <c r="M52" s="80">
        <f>IF(T14="","",RIGHT(T14,1))</f>
      </c>
      <c r="N52" s="80">
        <f>IF(V14="","",RIGHT(V14,1))</f>
      </c>
      <c r="O52" s="80">
        <f>IF(X14="","",RIGHT(X14,1))</f>
      </c>
      <c r="P52" s="80">
        <f>IF(Z14="","",RIGHT(Z14,1))</f>
      </c>
      <c r="Q52" s="80">
        <f>IF(AB14="","",RIGHT(AB14,1))</f>
      </c>
      <c r="R52" s="80">
        <f>IF(AD14="","",RIGHT(AD14,1))</f>
      </c>
      <c r="S52" s="80">
        <f>IF(AF14="","",RIGHT(AF14,1))</f>
      </c>
      <c r="T52" s="80">
        <f>IF(AH14="","",RIGHT(AH14,1))</f>
      </c>
      <c r="U52" s="80">
        <f>IF(AJ14="","",RIGHT(AJ14,1))</f>
      </c>
      <c r="V52" s="80">
        <f>IF(AL14="","",RIGHT(AL14,1))</f>
      </c>
      <c r="W52" s="80">
        <f>IF(AN14="","",RIGHT(AN14,1))</f>
      </c>
      <c r="X52" s="80">
        <f>IF(AP14="","",RIGHT(AP14,1))</f>
      </c>
      <c r="Y52" s="80">
        <f>IF(AR14="","",RIGHT(AR14,1))</f>
      </c>
      <c r="Z52" s="80">
        <f>IF(AT14="","",RIGHT(AT14,1))</f>
      </c>
      <c r="AA52" s="80">
        <f>IF(AV14="","",RIGHT(AV14,1))</f>
      </c>
      <c r="AB52" s="80">
        <f>IF(AX14="","",RIGHT(AX14,1))</f>
      </c>
      <c r="AC52" s="80">
        <f>IF(AZ14="","",RIGHT(AZ14,1))</f>
      </c>
      <c r="AD52" s="80">
        <f>IF(BB14="","",RIGHT(BB14,1))</f>
      </c>
      <c r="AE52" s="80">
        <f>IF(BD14="","",RIGHT(BD14,1))</f>
      </c>
      <c r="AF52" s="80">
        <f>IF(BF14="","",RIGHT(BF14,1))</f>
      </c>
      <c r="AG52" s="80">
        <f>IF(BH14="","",RIGHT(BH14,1))</f>
      </c>
      <c r="AH52" s="80">
        <f>IF(BJ14="","",RIGHT(BJ14,1))</f>
      </c>
      <c r="AI52" s="80">
        <f>IF(BL14="","",RIGHT(BL14,1))</f>
      </c>
      <c r="AJ52" s="80">
        <f>IF(BN14="","",RIGHT(BN14,1))</f>
      </c>
      <c r="AK52" s="80">
        <f>IF(BP14="","",RIGHT(BP14,1))</f>
      </c>
      <c r="AL52" s="80">
        <f>IF(BR14="","",RIGHT(BR14,1))</f>
      </c>
      <c r="AM52" s="80">
        <f>IF(BT14="","",RIGHT(BT14,1))</f>
      </c>
      <c r="AN52" s="80">
        <f>IF(BV14="","",RIGHT(BV14,1))</f>
      </c>
      <c r="AO52" s="80">
        <f>IF(BX14="","",RIGHT(BX14,1))</f>
      </c>
      <c r="AP52" s="80">
        <f>IF(BZ14="","",RIGHT(BZ14,1))</f>
      </c>
      <c r="AQ52" s="80">
        <f>IF(CB14="","",RIGHT(CB14,1))</f>
      </c>
      <c r="AR52" s="80">
        <f>IF(CD14="","",RIGHT(CD14,1))</f>
      </c>
      <c r="AS52" s="80">
        <f>IF(CF14="","",RIGHT(CF14,1))</f>
      </c>
      <c r="AT52" s="80">
        <f>IF(CH14="","",RIGHT(CH14,1))</f>
      </c>
      <c r="AU52" s="80">
        <f>IF(CJ14="","",RIGHT(CJ14,1))</f>
      </c>
      <c r="AV52" s="80">
        <f>IF(CL14="","",RIGHT(CL14,1))</f>
      </c>
      <c r="AW52" s="80">
        <f>IF(CN14="","",RIGHT(CN14,1))</f>
      </c>
      <c r="AX52" s="80">
        <f>IF(CP14="","",RIGHT(CP14,1))</f>
      </c>
      <c r="AY52" s="80">
        <f>IF(CR14="","",RIGHT(CR14,1))</f>
      </c>
      <c r="AZ52" s="80">
        <f>IF(CT14="","",RIGHT(CT14,1))</f>
      </c>
      <c r="BA52" s="80">
        <f>IF(CV14="","",RIGHT(CV14,1))</f>
      </c>
      <c r="BB52" s="80">
        <f>IF(CX14="","",RIGHT(CX14,1))</f>
      </c>
      <c r="BC52" s="80">
        <f>IF(CZ14="","",RIGHT(CZ14,1))</f>
      </c>
      <c r="BD52" s="91"/>
      <c r="BE52" s="105"/>
      <c r="BF52" s="91"/>
      <c r="BG52" s="105"/>
      <c r="BH52" s="91"/>
      <c r="BI52" s="105"/>
      <c r="BJ52" s="91"/>
      <c r="BK52" s="105"/>
      <c r="BL52" s="91"/>
      <c r="BM52" s="105"/>
      <c r="BN52" s="91"/>
      <c r="BO52" s="105"/>
    </row>
    <row r="53" spans="5:67" s="2" customFormat="1" ht="16.5" customHeight="1" hidden="1">
      <c r="E53" s="85" t="s">
        <v>89</v>
      </c>
      <c r="F53" s="79">
        <f>IF(F17="","",LEFT(F17,2))</f>
      </c>
      <c r="G53" s="79">
        <f>IF(H17="","",LEFT(H17,2))</f>
      </c>
      <c r="H53" s="79">
        <f>IF(J17="","",LEFT(J17,2))</f>
      </c>
      <c r="I53" s="79">
        <f>IF(L17="","",LEFT(L17,2))</f>
      </c>
      <c r="J53" s="79">
        <f>IF(N17="","",LEFT(N17,2))</f>
      </c>
      <c r="K53" s="79">
        <f>IF(P17="","",LEFT(P17,2))</f>
      </c>
      <c r="L53" s="79">
        <f>IF(R17="","",LEFT(R17,2))</f>
      </c>
      <c r="M53" s="79">
        <f>IF(T17="","",LEFT(T17,2))</f>
      </c>
      <c r="N53" s="79">
        <f>IF(V17="","",LEFT(V17,2))</f>
      </c>
      <c r="O53" s="79">
        <f>IF(X17="","",LEFT(X17,2))</f>
      </c>
      <c r="P53" s="79">
        <f>IF(Z17="","",LEFT(Z17,2))</f>
      </c>
      <c r="Q53" s="79">
        <f>IF(AB17="","",LEFT(AB17,2))</f>
      </c>
      <c r="R53" s="79">
        <f>IF(AD17="","",LEFT(AD17,2))</f>
      </c>
      <c r="S53" s="79">
        <f>IF(AF17="","",LEFT(AF17,2))</f>
      </c>
      <c r="T53" s="79">
        <f>IF(AH17="","",LEFT(AH17,2))</f>
      </c>
      <c r="U53" s="79">
        <f>IF(AJ17="","",LEFT(AJ17,2))</f>
      </c>
      <c r="V53" s="79">
        <f>IF(AL17="","",LEFT(AL17,2))</f>
      </c>
      <c r="W53" s="79">
        <f>IF(AN17="","",LEFT(AN17,2))</f>
      </c>
      <c r="X53" s="79">
        <f>IF(AP17="","",LEFT(AP17,2))</f>
      </c>
      <c r="Y53" s="79">
        <f>IF(AR17="","",LEFT(AR17,2))</f>
      </c>
      <c r="Z53" s="79">
        <f>IF(AT17="","",LEFT(AT17,2))</f>
      </c>
      <c r="AA53" s="79">
        <f>IF(AV17="","",LEFT(AV17,2))</f>
      </c>
      <c r="AB53" s="79">
        <f>IF(AX17="","",LEFT(AX17,2))</f>
      </c>
      <c r="AC53" s="79">
        <f>IF(AZ17="","",LEFT(AZ17,2))</f>
      </c>
      <c r="AD53" s="79">
        <f>IF(BB17="","",LEFT(BB17,2))</f>
      </c>
      <c r="AE53" s="79">
        <f>IF(BD17="","",LEFT(BD17,2))</f>
      </c>
      <c r="AF53" s="79">
        <f>IF(BF17="","",LEFT(BF17,2))</f>
      </c>
      <c r="AG53" s="79">
        <f>IF(BH17="","",LEFT(BH17,2))</f>
      </c>
      <c r="AH53" s="79">
        <f>IF(BJ17="","",LEFT(BJ17,2))</f>
      </c>
      <c r="AI53" s="79">
        <f>IF(BL17="","",LEFT(BL17,2))</f>
      </c>
      <c r="AJ53" s="79">
        <f>IF(BN17="","",LEFT(BN17,2))</f>
      </c>
      <c r="AK53" s="79">
        <f>IF(BP17="","",LEFT(BP17,2))</f>
      </c>
      <c r="AL53" s="79">
        <f>IF(BR17="","",LEFT(BR17,2))</f>
      </c>
      <c r="AM53" s="79">
        <f>IF(BT17="","",LEFT(BT17,2))</f>
      </c>
      <c r="AN53" s="79">
        <f>IF(BV17="","",LEFT(BV17,2))</f>
      </c>
      <c r="AO53" s="79">
        <f>IF(BX17="","",LEFT(BX17,2))</f>
      </c>
      <c r="AP53" s="79">
        <f>IF(BZ17="","",LEFT(BZ17,2))</f>
      </c>
      <c r="AQ53" s="79">
        <f>IF(CB17="","",LEFT(CB17,2))</f>
      </c>
      <c r="AR53" s="79">
        <f>IF(CD17="","",LEFT(CD17,2))</f>
      </c>
      <c r="AS53" s="79">
        <f>IF(CF17="","",LEFT(CF17,2))</f>
      </c>
      <c r="AT53" s="79">
        <f>IF(CH17="","",LEFT(CH17,2))</f>
      </c>
      <c r="AU53" s="79">
        <f>IF(CJ17="","",LEFT(CJ17,2))</f>
      </c>
      <c r="AV53" s="79">
        <f>IF(CL17="","",LEFT(CL17,2))</f>
      </c>
      <c r="AW53" s="79">
        <f>IF(CN17="","",LEFT(CN17,2))</f>
      </c>
      <c r="AX53" s="79">
        <f>IF(CP17="","",LEFT(CP17,2))</f>
      </c>
      <c r="AY53" s="79">
        <f>IF(CR17="","",LEFT(CR17,2))</f>
      </c>
      <c r="AZ53" s="79">
        <f>IF(CT17="","",LEFT(CT17,2))</f>
      </c>
      <c r="BA53" s="79">
        <f>IF(CV17="","",LEFT(CV17,2))</f>
      </c>
      <c r="BB53" s="79">
        <f>IF(CX17="","",LEFT(CX17,2))</f>
      </c>
      <c r="BC53" s="79">
        <f>IF(CZ17="","",LEFT(CZ17,2))</f>
      </c>
      <c r="BD53" s="94"/>
      <c r="BE53" s="105"/>
      <c r="BF53" s="94"/>
      <c r="BG53" s="105"/>
      <c r="BH53" s="94"/>
      <c r="BI53" s="105"/>
      <c r="BJ53" s="94"/>
      <c r="BK53" s="105"/>
      <c r="BL53" s="94"/>
      <c r="BM53" s="105"/>
      <c r="BN53" s="94"/>
      <c r="BO53" s="105"/>
    </row>
    <row r="54" spans="5:67" s="2" customFormat="1" ht="16.5" customHeight="1" hidden="1">
      <c r="E54" s="85" t="s">
        <v>90</v>
      </c>
      <c r="F54" s="79">
        <f>IF(F13="","",F13)</f>
      </c>
      <c r="G54" s="79">
        <f>IF(H13="","",H13)</f>
      </c>
      <c r="H54" s="79">
        <f>IF(J13="","",J13)</f>
      </c>
      <c r="I54" s="79">
        <f>IF(L13="","",L13)</f>
      </c>
      <c r="J54" s="79">
        <f>IF(N13="","",N13)</f>
      </c>
      <c r="K54" s="79">
        <f>IF(P13="","",P13)</f>
      </c>
      <c r="L54" s="79">
        <f>IF(R13="","",R13)</f>
      </c>
      <c r="M54" s="79">
        <f>IF(T13="","",T13)</f>
      </c>
      <c r="N54" s="79">
        <f>IF(V13="","",V13)</f>
      </c>
      <c r="O54" s="79">
        <f>IF(X13="","",X13)</f>
      </c>
      <c r="P54" s="79">
        <f>IF(Z13="","",Z13)</f>
      </c>
      <c r="Q54" s="79">
        <f>IF(AB13="","",AB13)</f>
      </c>
      <c r="R54" s="79">
        <f>IF(AD13="","",AD13)</f>
      </c>
      <c r="S54" s="79">
        <f>IF(AF13="","",AF13)</f>
      </c>
      <c r="T54" s="79">
        <f>IF(AH13="","",AH13)</f>
      </c>
      <c r="U54" s="79">
        <f>IF(AJ13="","",AJ13)</f>
      </c>
      <c r="V54" s="79">
        <f>IF(AL13="","",AL13)</f>
      </c>
      <c r="W54" s="79">
        <f>IF(AN13="","",AN13)</f>
      </c>
      <c r="X54" s="79">
        <f>IF(AP13="","",AP13)</f>
      </c>
      <c r="Y54" s="79">
        <f>IF(AR13="","",AR13)</f>
      </c>
      <c r="Z54" s="79">
        <f>IF(AT13="","",AT13)</f>
      </c>
      <c r="AA54" s="79">
        <f>IF(AV13="","",AV13)</f>
      </c>
      <c r="AB54" s="79">
        <f>IF(AX13="","",AX13)</f>
      </c>
      <c r="AC54" s="79">
        <f>IF(AZ13="","",AZ13)</f>
      </c>
      <c r="AD54" s="79">
        <f>IF(BB13="","",BB13)</f>
      </c>
      <c r="AE54" s="79">
        <f>IF(BD13="","",BD13)</f>
      </c>
      <c r="AF54" s="79">
        <f>IF(BF13="","",BF13)</f>
      </c>
      <c r="AG54" s="79">
        <f>IF(BH13="","",BH13)</f>
      </c>
      <c r="AH54" s="79">
        <f>IF(BJ13="","",BJ13)</f>
      </c>
      <c r="AI54" s="79">
        <f>IF(BL13="","",BL13)</f>
      </c>
      <c r="AJ54" s="79">
        <f>IF(BN13="","",BN13)</f>
      </c>
      <c r="AK54" s="79">
        <f>IF(BP13="","",BP13)</f>
      </c>
      <c r="AL54" s="79">
        <f>IF(BR13="","",BR13)</f>
      </c>
      <c r="AM54" s="79">
        <f>IF(BT13="","",BT13)</f>
      </c>
      <c r="AN54" s="79">
        <f>IF(BV13="","",BV13)</f>
      </c>
      <c r="AO54" s="79">
        <f>IF(BX13="","",BX13)</f>
      </c>
      <c r="AP54" s="79">
        <f>IF(BZ13="","",BZ13)</f>
      </c>
      <c r="AQ54" s="79">
        <f>IF(CB13="","",CB13)</f>
      </c>
      <c r="AR54" s="79">
        <f>IF(CD13="","",CD13)</f>
      </c>
      <c r="AS54" s="79">
        <f>IF(CF13="","",CF13)</f>
      </c>
      <c r="AT54" s="79">
        <f>IF(CH13="","",CH13)</f>
      </c>
      <c r="AU54" s="79">
        <f>IF(CJ13="","",CJ13)</f>
      </c>
      <c r="AV54" s="79">
        <f>IF(CL13="","",CL13)</f>
      </c>
      <c r="AW54" s="79">
        <f>IF(CN13="","",CN13)</f>
      </c>
      <c r="AX54" s="79">
        <f>IF(CP13="","",CP13)</f>
      </c>
      <c r="AY54" s="79">
        <f>IF(CR13="","",CR13)</f>
      </c>
      <c r="AZ54" s="79">
        <f>IF(CT13="","",CT13)</f>
      </c>
      <c r="BA54" s="79">
        <f>IF(CV13="","",CV13)</f>
      </c>
      <c r="BB54" s="79">
        <f>IF(CX13="","",CX13)</f>
      </c>
      <c r="BC54" s="79">
        <f>IF(CZ13="","",CZ13)</f>
      </c>
      <c r="BD54" s="94"/>
      <c r="BE54" s="105"/>
      <c r="BF54" s="94"/>
      <c r="BG54" s="105"/>
      <c r="BH54" s="94"/>
      <c r="BI54" s="105"/>
      <c r="BJ54" s="94"/>
      <c r="BK54" s="105"/>
      <c r="BL54" s="94"/>
      <c r="BM54" s="105"/>
      <c r="BN54" s="94"/>
      <c r="BO54" s="105"/>
    </row>
    <row r="55" spans="5:67" s="2" customFormat="1" ht="16.5" customHeight="1" hidden="1">
      <c r="E55" s="85" t="s">
        <v>103</v>
      </c>
      <c r="F55" s="80">
        <f>IF(F12="","",$W$4)</f>
      </c>
      <c r="G55" s="80">
        <f>IF(H12="","",$W$4)</f>
      </c>
      <c r="H55" s="80">
        <f>IF(J12="","",$W$4)</f>
      </c>
      <c r="I55" s="80">
        <f>IF(L12="","",$W$4)</f>
      </c>
      <c r="J55" s="80">
        <f>IF(N12="","",$W$4)</f>
      </c>
      <c r="K55" s="80">
        <f>IF(P12="","",$W$4)</f>
      </c>
      <c r="L55" s="80">
        <f>IF(R12="","",$W$4)</f>
      </c>
      <c r="M55" s="80">
        <f>IF(T12="","",$W$4)</f>
      </c>
      <c r="N55" s="80">
        <f>IF(V12="","",$W$4)</f>
      </c>
      <c r="O55" s="80">
        <f>IF(X12="","",$W$4)</f>
      </c>
      <c r="P55" s="80">
        <f>IF(Z12="","",$W$4)</f>
      </c>
      <c r="Q55" s="80">
        <f>IF(AB12="","",$W$4)</f>
      </c>
      <c r="R55" s="80">
        <f>IF(AD12="","",$W$4)</f>
      </c>
      <c r="S55" s="80">
        <f>IF(AF12="","",$W$4)</f>
      </c>
      <c r="T55" s="80">
        <f>IF(AH12="","",$W$4)</f>
      </c>
      <c r="U55" s="80">
        <f>IF(AJ12="","",$W$4)</f>
      </c>
      <c r="V55" s="80">
        <f>IF(AL12="","",$W$4)</f>
      </c>
      <c r="W55" s="80">
        <f>IF(AN12="","",$W$4)</f>
      </c>
      <c r="X55" s="80">
        <f>IF(AP12="","",$W$4)</f>
      </c>
      <c r="Y55" s="80">
        <f>IF(AR12="","",$W$4)</f>
      </c>
      <c r="Z55" s="80">
        <f>IF(AT12="","",$W$4)</f>
      </c>
      <c r="AA55" s="80">
        <f>IF(AV12="","",$W$4)</f>
      </c>
      <c r="AB55" s="80">
        <f>IF(AX12="","",$W$4)</f>
      </c>
      <c r="AC55" s="80">
        <f>IF(AZ12="","",$W$4)</f>
      </c>
      <c r="AD55" s="80">
        <f>IF(BB12="","",$W$4)</f>
      </c>
      <c r="AE55" s="80">
        <f>IF(BD12="","",$W$4)</f>
      </c>
      <c r="AF55" s="80">
        <f>IF(BF12="","",$W$4)</f>
      </c>
      <c r="AG55" s="80">
        <f>IF(BH12="","",$W$4)</f>
      </c>
      <c r="AH55" s="80">
        <f>IF(BJ12="","",$W$4)</f>
      </c>
      <c r="AI55" s="80">
        <f>IF(BL12="","",$W$4)</f>
      </c>
      <c r="AJ55" s="80">
        <f>IF(BN12="","",$W$4)</f>
      </c>
      <c r="AK55" s="80">
        <f>IF(BP12="","",$W$4)</f>
      </c>
      <c r="AL55" s="80">
        <f>IF(BR12="","",$W$4)</f>
      </c>
      <c r="AM55" s="80">
        <f>IF(BT12="","",$W$4)</f>
      </c>
      <c r="AN55" s="80">
        <f>IF(BV12="","",$W$4)</f>
      </c>
      <c r="AO55" s="80">
        <f>IF(BX12="","",$W$4)</f>
      </c>
      <c r="AP55" s="80">
        <f>IF(BZ12="","",$W$4)</f>
      </c>
      <c r="AQ55" s="80">
        <f>IF(CB12="","",$W$4)</f>
      </c>
      <c r="AR55" s="80">
        <f>IF(CD12="","",$W$4)</f>
      </c>
      <c r="AS55" s="80">
        <f>IF(CF12="","",$W$4)</f>
      </c>
      <c r="AT55" s="80">
        <f>IF(CH12="","",$W$4)</f>
      </c>
      <c r="AU55" s="80">
        <f>IF(CJ12="","",$W$4)</f>
      </c>
      <c r="AV55" s="80">
        <f>IF(CL12="","",$W$4)</f>
      </c>
      <c r="AW55" s="80">
        <f>IF(CN12="","",$W$4)</f>
      </c>
      <c r="AX55" s="80">
        <f>IF(CP12="","",$W$4)</f>
      </c>
      <c r="AY55" s="80">
        <f>IF(CR12="","",$W$4)</f>
      </c>
      <c r="AZ55" s="80">
        <f>IF(CT12="","",$W$4)</f>
      </c>
      <c r="BA55" s="80">
        <f>IF(CV12="","",$W$4)</f>
      </c>
      <c r="BB55" s="80">
        <f>IF(CX12="","",$W$4)</f>
      </c>
      <c r="BC55" s="80">
        <f>IF(CZ12="","",$W$4)</f>
      </c>
      <c r="BD55" s="91"/>
      <c r="BE55" s="105"/>
      <c r="BF55" s="91"/>
      <c r="BG55" s="105"/>
      <c r="BH55" s="91"/>
      <c r="BI55" s="105"/>
      <c r="BJ55" s="91"/>
      <c r="BK55" s="105"/>
      <c r="BL55" s="91"/>
      <c r="BM55" s="105"/>
      <c r="BN55" s="91"/>
      <c r="BO55" s="105"/>
    </row>
    <row r="56" spans="5:67" s="2" customFormat="1" ht="16.5" customHeight="1" hidden="1">
      <c r="E56" s="85" t="s">
        <v>104</v>
      </c>
      <c r="F56" s="80">
        <f>IF(F12="","",$W$3)</f>
      </c>
      <c r="G56" s="80">
        <f>IF(H12="","",$W$3)</f>
      </c>
      <c r="H56" s="80">
        <f>IF(J12="","",$W$3)</f>
      </c>
      <c r="I56" s="80">
        <f>IF(L12="","",$W$3)</f>
      </c>
      <c r="J56" s="80">
        <f>IF(N12="","",$W$3)</f>
      </c>
      <c r="K56" s="80">
        <f>IF(P12="","",$W$3)</f>
      </c>
      <c r="L56" s="80">
        <f>IF(R12="","",$W$3)</f>
      </c>
      <c r="M56" s="80">
        <f>IF(T12="","",$W$3)</f>
      </c>
      <c r="N56" s="80">
        <f>IF(V12="","",$W$3)</f>
      </c>
      <c r="O56" s="80">
        <f>IF(X12="","",$W$3)</f>
      </c>
      <c r="P56" s="80">
        <f>IF(Z12="","",$W$3)</f>
      </c>
      <c r="Q56" s="80">
        <f>IF(AB12="","",$W$3)</f>
      </c>
      <c r="R56" s="80">
        <f>IF(AD12="","",$W$3)</f>
      </c>
      <c r="S56" s="80">
        <f>IF(AF12="","",$W$3)</f>
      </c>
      <c r="T56" s="80">
        <f>IF(AH12="","",$W$3)</f>
      </c>
      <c r="U56" s="80">
        <f>IF(AJ12="","",$W$3)</f>
      </c>
      <c r="V56" s="80">
        <f>IF(AL12="","",$W$3)</f>
      </c>
      <c r="W56" s="80">
        <f>IF(AN12="","",$W$3)</f>
      </c>
      <c r="X56" s="80">
        <f>IF(AP12="","",$W$3)</f>
      </c>
      <c r="Y56" s="80">
        <f>IF(AR12="","",$W$3)</f>
      </c>
      <c r="Z56" s="80">
        <f>IF(AT12="","",$W$3)</f>
      </c>
      <c r="AA56" s="80">
        <f>IF(AV12="","",$W$3)</f>
      </c>
      <c r="AB56" s="80">
        <f>IF(AX12="","",$W$3)</f>
      </c>
      <c r="AC56" s="80">
        <f>IF(AZ12="","",$W$3)</f>
      </c>
      <c r="AD56" s="80">
        <f>IF(BB12="","",$W$3)</f>
      </c>
      <c r="AE56" s="80">
        <f>IF(BD12="","",$W$3)</f>
      </c>
      <c r="AF56" s="80">
        <f>IF(BF12="","",$W$3)</f>
      </c>
      <c r="AG56" s="80">
        <f>IF(BH12="","",$W$3)</f>
      </c>
      <c r="AH56" s="80">
        <f>IF(BJ12="","",$W$3)</f>
      </c>
      <c r="AI56" s="80">
        <f>IF(BL12="","",$W$3)</f>
      </c>
      <c r="AJ56" s="80">
        <f>IF(BN12="","",$W$3)</f>
      </c>
      <c r="AK56" s="80">
        <f>IF(BP12="","",$W$3)</f>
      </c>
      <c r="AL56" s="80">
        <f>IF(BR12="","",$W$3)</f>
      </c>
      <c r="AM56" s="80">
        <f>IF(BT12="","",$W$3)</f>
      </c>
      <c r="AN56" s="80">
        <f>IF(BV12="","",$W$3)</f>
      </c>
      <c r="AO56" s="80">
        <f>IF(BX12="","",$W$3)</f>
      </c>
      <c r="AP56" s="80">
        <f>IF(BZ12="","",$W$3)</f>
      </c>
      <c r="AQ56" s="80">
        <f>IF(CB12="","",$W$3)</f>
      </c>
      <c r="AR56" s="80">
        <f>IF(CD12="","",$W$3)</f>
      </c>
      <c r="AS56" s="80">
        <f>IF(CF12="","",$W$3)</f>
      </c>
      <c r="AT56" s="80">
        <f>IF(CH12="","",$W$3)</f>
      </c>
      <c r="AU56" s="80">
        <f>IF(CJ12="","",$W$3)</f>
      </c>
      <c r="AV56" s="80">
        <f>IF(CL12="","",$W$3)</f>
      </c>
      <c r="AW56" s="80">
        <f>IF(CN12="","",$W$3)</f>
      </c>
      <c r="AX56" s="80">
        <f>IF(CP12="","",$W$3)</f>
      </c>
      <c r="AY56" s="80">
        <f>IF(CR12="","",$W$3)</f>
      </c>
      <c r="AZ56" s="80">
        <f>IF(CT12="","",$W$3)</f>
      </c>
      <c r="BA56" s="80">
        <f>IF(CV12="","",$W$3)</f>
      </c>
      <c r="BB56" s="80">
        <f>IF(CX12="","",$W$3)</f>
      </c>
      <c r="BC56" s="80">
        <f>IF(CZ12="","",$W$3)</f>
      </c>
      <c r="BD56" s="91"/>
      <c r="BE56" s="105"/>
      <c r="BF56" s="91"/>
      <c r="BG56" s="105"/>
      <c r="BH56" s="91"/>
      <c r="BI56" s="105"/>
      <c r="BJ56" s="91"/>
      <c r="BK56" s="105"/>
      <c r="BL56" s="91"/>
      <c r="BM56" s="105"/>
      <c r="BN56" s="91"/>
      <c r="BO56" s="105"/>
    </row>
    <row r="57" spans="5:67" s="2" customFormat="1" ht="16.5" customHeight="1" hidden="1">
      <c r="E57" s="85" t="s">
        <v>105</v>
      </c>
      <c r="F57" s="80">
        <f>IF(F$45="","",IF(F15="",$W$4,LEFT($W$4,1)&amp;"・"&amp;F15))</f>
      </c>
      <c r="G57" s="80">
        <f>IF(G$45="","",IF(H15="",$W$4,LEFT($W$4,1)&amp;"・"&amp;H15))</f>
      </c>
      <c r="H57" s="80">
        <f>IF(H$45="","",IF(J15="",$W$4,LEFT($W$4,1)&amp;"・"&amp;J15))</f>
      </c>
      <c r="I57" s="80">
        <f>IF(I$45="","",IF(L15="",$W$4,LEFT($W$4,1)&amp;"・"&amp;L15))</f>
      </c>
      <c r="J57" s="80">
        <f>IF(J$45="","",IF(N15="",$W$4,LEFT($W$4,1)&amp;"・"&amp;N15))</f>
      </c>
      <c r="K57" s="80">
        <f>IF(K$45="","",IF(P15="",$W$4,LEFT($W$4,1)&amp;"・"&amp;P15))</f>
      </c>
      <c r="L57" s="80">
        <f>IF(L$45="","",IF(R15="",$W$4,LEFT($W$4,1)&amp;"・"&amp;R15))</f>
      </c>
      <c r="M57" s="80">
        <f>IF(M$45="","",IF(T15="",$W$4,LEFT($W$4,1)&amp;"・"&amp;T15))</f>
      </c>
      <c r="N57" s="80">
        <f>IF(N$45="","",IF(V15="",$W$4,LEFT($W$4,1)&amp;"・"&amp;V15))</f>
      </c>
      <c r="O57" s="80">
        <f>IF(O$45="","",IF(X15="",$W$4,LEFT($W$4,1)&amp;"・"&amp;X15))</f>
      </c>
      <c r="P57" s="80">
        <f>IF(P$45="","",IF(Z15="",$W$4,LEFT($W$4,1)&amp;"・"&amp;Z15))</f>
      </c>
      <c r="Q57" s="80">
        <f>IF(Q$45="","",IF(AB15="",$W$4,LEFT($W$4,1)&amp;"・"&amp;AB15))</f>
      </c>
      <c r="R57" s="80">
        <f>IF(R$45="","",IF(AD15="",$W$4,LEFT($W$4,1)&amp;"・"&amp;AD15))</f>
      </c>
      <c r="S57" s="80">
        <f>IF(S$45="","",IF(AF15="",$W$4,LEFT($W$4,1)&amp;"・"&amp;AF15))</f>
      </c>
      <c r="T57" s="80">
        <f>IF(T$45="","",IF(AH15="",$W$4,LEFT($W$4,1)&amp;"・"&amp;AH15))</f>
      </c>
      <c r="U57" s="80">
        <f>IF(U$45="","",IF(AJ15="",$W$4,LEFT($W$4,1)&amp;"・"&amp;AJ15))</f>
      </c>
      <c r="V57" s="80">
        <f>IF(V$45="","",IF(AL15="",$W$4,LEFT($W$4,1)&amp;"・"&amp;AL15))</f>
      </c>
      <c r="W57" s="80">
        <f>IF(W$45="","",IF(AN15="",$W$4,LEFT($W$4,1)&amp;"・"&amp;AN15))</f>
      </c>
      <c r="X57" s="80">
        <f>IF(X$45="","",IF(AP15="",$W$4,LEFT($W$4,1)&amp;"・"&amp;AP15))</f>
      </c>
      <c r="Y57" s="80">
        <f>IF(Y$45="","",IF(AR15="",$W$4,LEFT($W$4,1)&amp;"・"&amp;AR15))</f>
      </c>
      <c r="Z57" s="80">
        <f>IF(Z$45="","",IF(AT15="",$W$4,LEFT($W$4,1)&amp;"・"&amp;AT15))</f>
      </c>
      <c r="AA57" s="80">
        <f>IF(AA$45="","",IF(AV15="",$W$4,LEFT($W$4,1)&amp;"・"&amp;AV15))</f>
      </c>
      <c r="AB57" s="80">
        <f>IF(AB$45="","",IF(AX15="",$W$4,LEFT($W$4,1)&amp;"・"&amp;AX15))</f>
      </c>
      <c r="AC57" s="80">
        <f>IF(AC$45="","",IF(AZ15="",$W$4,LEFT($W$4,1)&amp;"・"&amp;AZ15))</f>
      </c>
      <c r="AD57" s="80">
        <f>IF(AD$45="","",IF(BB15="",$W$4,LEFT($W$4,1)&amp;"・"&amp;BB15))</f>
      </c>
      <c r="AE57" s="80">
        <f>IF(AE$45="","",IF(BD15="",$W$4,LEFT($W$4,1)&amp;"・"&amp;BD15))</f>
      </c>
      <c r="AF57" s="80">
        <f>IF(AF$45="","",IF(BF15="",$W$4,LEFT($W$4,1)&amp;"・"&amp;BF15))</f>
      </c>
      <c r="AG57" s="80">
        <f>IF(AG$45="","",IF(BH15="",$W$4,LEFT($W$4,1)&amp;"・"&amp;BH15))</f>
      </c>
      <c r="AH57" s="80">
        <f>IF(AH$45="","",IF(BJ15="",$W$4,LEFT($W$4,1)&amp;"・"&amp;BJ15))</f>
      </c>
      <c r="AI57" s="80">
        <f>IF(AI$45="","",IF(BL15="",$W$4,LEFT($W$4,1)&amp;"・"&amp;BL15))</f>
      </c>
      <c r="AJ57" s="80">
        <f>IF(AJ$45="","",IF(BN15="",$W$4,LEFT($W$4,1)&amp;"・"&amp;BN15))</f>
      </c>
      <c r="AK57" s="80">
        <f>IF(AK$45="","",IF(BP15="",$W$4,LEFT($W$4,1)&amp;"・"&amp;BP15))</f>
      </c>
      <c r="AL57" s="80">
        <f>IF(AL$45="","",IF(BR15="",$W$4,LEFT($W$4,1)&amp;"・"&amp;BR15))</f>
      </c>
      <c r="AM57" s="80">
        <f>IF(AM$45="","",IF(BT15="",$W$4,LEFT($W$4,1)&amp;"・"&amp;BT15))</f>
      </c>
      <c r="AN57" s="80">
        <f>IF(AN$45="","",IF(BV15="",$W$4,LEFT($W$4,1)&amp;"・"&amp;BV15))</f>
      </c>
      <c r="AO57" s="80">
        <f>IF(AO$45="","",IF(BX15="",$W$4,LEFT($W$4,1)&amp;"・"&amp;BX15))</f>
      </c>
      <c r="AP57" s="80">
        <f>IF(AP$45="","",IF(BZ15="",$W$4,LEFT($W$4,1)&amp;"・"&amp;BZ15))</f>
      </c>
      <c r="AQ57" s="80">
        <f>IF(AQ$45="","",IF(CB15="",$W$4,LEFT($W$4,1)&amp;"・"&amp;CB15))</f>
      </c>
      <c r="AR57" s="80">
        <f>IF(AR$45="","",IF(CD15="",$W$4,LEFT($W$4,1)&amp;"・"&amp;CD15))</f>
      </c>
      <c r="AS57" s="80">
        <f>IF(AS$45="","",IF(CF15="",$W$4,LEFT($W$4,1)&amp;"・"&amp;CF15))</f>
      </c>
      <c r="AT57" s="80">
        <f>IF(AT$45="","",IF(CH15="",$W$4,LEFT($W$4,1)&amp;"・"&amp;CH15))</f>
      </c>
      <c r="AU57" s="80">
        <f>IF(AU$45="","",IF(CJ15="",$W$4,LEFT($W$4,1)&amp;"・"&amp;CJ15))</f>
      </c>
      <c r="AV57" s="80">
        <f>IF(AV$45="","",IF(CL15="",$W$4,LEFT($W$4,1)&amp;"・"&amp;CL15))</f>
      </c>
      <c r="AW57" s="80">
        <f>IF(AW$45="","",IF(CN15="",$W$4,LEFT($W$4,1)&amp;"・"&amp;CN15))</f>
      </c>
      <c r="AX57" s="80">
        <f>IF(AX$45="","",IF(CP15="",$W$4,LEFT($W$4,1)&amp;"・"&amp;CP15))</f>
      </c>
      <c r="AY57" s="80">
        <f>IF(AY$45="","",IF(CR15="",$W$4,LEFT($W$4,1)&amp;"・"&amp;CR15))</f>
      </c>
      <c r="AZ57" s="80">
        <f>IF(AZ$45="","",IF(CT15="",$W$4,LEFT($W$4,1)&amp;"・"&amp;CT15))</f>
      </c>
      <c r="BA57" s="80">
        <f>IF(BA$45="","",IF(CV15="",$W$4,LEFT($W$4,1)&amp;"・"&amp;CV15))</f>
      </c>
      <c r="BB57" s="80">
        <f>IF(BB$45="","",IF(CX15="",$W$4,LEFT($W$4,1)&amp;"・"&amp;CX15))</f>
      </c>
      <c r="BC57" s="80">
        <f>IF(BC$45="","",IF(CZ15="",$W$4,LEFT($W$4,1)&amp;"・"&amp;CZ15))</f>
      </c>
      <c r="BD57" s="91"/>
      <c r="BE57" s="105"/>
      <c r="BF57" s="91"/>
      <c r="BG57" s="105"/>
      <c r="BH57" s="91"/>
      <c r="BI57" s="105"/>
      <c r="BJ57" s="91"/>
      <c r="BK57" s="105"/>
      <c r="BL57" s="91"/>
      <c r="BM57" s="105"/>
      <c r="BN57" s="91"/>
      <c r="BO57" s="105"/>
    </row>
    <row r="58" spans="5:67" s="2" customFormat="1" ht="16.5" customHeight="1" hidden="1">
      <c r="E58" s="85" t="s">
        <v>106</v>
      </c>
      <c r="F58" s="80">
        <f aca="true" t="shared" si="1" ref="F58:BC58">IF(F$45="","",$W$3)</f>
      </c>
      <c r="G58" s="80">
        <f t="shared" si="1"/>
      </c>
      <c r="H58" s="80">
        <f t="shared" si="1"/>
      </c>
      <c r="I58" s="80">
        <f t="shared" si="1"/>
      </c>
      <c r="J58" s="80">
        <f t="shared" si="1"/>
      </c>
      <c r="K58" s="80">
        <f t="shared" si="1"/>
      </c>
      <c r="L58" s="80">
        <f t="shared" si="1"/>
      </c>
      <c r="M58" s="80">
        <f t="shared" si="1"/>
      </c>
      <c r="N58" s="80">
        <f t="shared" si="1"/>
      </c>
      <c r="O58" s="80">
        <f t="shared" si="1"/>
      </c>
      <c r="P58" s="80">
        <f t="shared" si="1"/>
      </c>
      <c r="Q58" s="80">
        <f t="shared" si="1"/>
      </c>
      <c r="R58" s="80">
        <f t="shared" si="1"/>
      </c>
      <c r="S58" s="80">
        <f t="shared" si="1"/>
      </c>
      <c r="T58" s="80">
        <f t="shared" si="1"/>
      </c>
      <c r="U58" s="80">
        <f t="shared" si="1"/>
      </c>
      <c r="V58" s="80">
        <f t="shared" si="1"/>
      </c>
      <c r="W58" s="80">
        <f t="shared" si="1"/>
      </c>
      <c r="X58" s="80">
        <f t="shared" si="1"/>
      </c>
      <c r="Y58" s="80">
        <f t="shared" si="1"/>
      </c>
      <c r="Z58" s="80">
        <f t="shared" si="1"/>
      </c>
      <c r="AA58" s="80">
        <f t="shared" si="1"/>
      </c>
      <c r="AB58" s="80">
        <f t="shared" si="1"/>
      </c>
      <c r="AC58" s="80">
        <f t="shared" si="1"/>
      </c>
      <c r="AD58" s="80">
        <f t="shared" si="1"/>
      </c>
      <c r="AE58" s="80">
        <f t="shared" si="1"/>
      </c>
      <c r="AF58" s="80">
        <f t="shared" si="1"/>
      </c>
      <c r="AG58" s="80">
        <f t="shared" si="1"/>
      </c>
      <c r="AH58" s="80">
        <f t="shared" si="1"/>
      </c>
      <c r="AI58" s="80">
        <f t="shared" si="1"/>
      </c>
      <c r="AJ58" s="80">
        <f t="shared" si="1"/>
      </c>
      <c r="AK58" s="80">
        <f t="shared" si="1"/>
      </c>
      <c r="AL58" s="80">
        <f t="shared" si="1"/>
      </c>
      <c r="AM58" s="80">
        <f t="shared" si="1"/>
      </c>
      <c r="AN58" s="80">
        <f t="shared" si="1"/>
      </c>
      <c r="AO58" s="80">
        <f t="shared" si="1"/>
      </c>
      <c r="AP58" s="80">
        <f t="shared" si="1"/>
      </c>
      <c r="AQ58" s="80">
        <f t="shared" si="1"/>
      </c>
      <c r="AR58" s="80">
        <f t="shared" si="1"/>
      </c>
      <c r="AS58" s="80">
        <f t="shared" si="1"/>
      </c>
      <c r="AT58" s="80">
        <f t="shared" si="1"/>
      </c>
      <c r="AU58" s="80">
        <f t="shared" si="1"/>
      </c>
      <c r="AV58" s="80">
        <f t="shared" si="1"/>
      </c>
      <c r="AW58" s="80">
        <f t="shared" si="1"/>
      </c>
      <c r="AX58" s="80">
        <f t="shared" si="1"/>
      </c>
      <c r="AY58" s="80">
        <f t="shared" si="1"/>
      </c>
      <c r="AZ58" s="80">
        <f t="shared" si="1"/>
      </c>
      <c r="BA58" s="80">
        <f t="shared" si="1"/>
      </c>
      <c r="BB58" s="80">
        <f t="shared" si="1"/>
      </c>
      <c r="BC58" s="80">
        <f t="shared" si="1"/>
      </c>
      <c r="BD58" s="91"/>
      <c r="BE58" s="105"/>
      <c r="BF58" s="91"/>
      <c r="BG58" s="105"/>
      <c r="BH58" s="91"/>
      <c r="BI58" s="105"/>
      <c r="BJ58" s="91"/>
      <c r="BK58" s="105"/>
      <c r="BL58" s="91"/>
      <c r="BM58" s="105"/>
      <c r="BN58" s="91"/>
      <c r="BO58" s="105"/>
    </row>
    <row r="59" spans="5:67" s="2" customFormat="1" ht="16.5" customHeight="1" hidden="1">
      <c r="E59" s="85" t="s">
        <v>107</v>
      </c>
      <c r="F59" s="80">
        <f aca="true" t="shared" si="2" ref="F59:U60">IF(F$45="","","")</f>
      </c>
      <c r="G59" s="80">
        <f t="shared" si="2"/>
      </c>
      <c r="H59" s="80">
        <f t="shared" si="2"/>
      </c>
      <c r="I59" s="80">
        <f t="shared" si="2"/>
      </c>
      <c r="J59" s="80">
        <f t="shared" si="2"/>
      </c>
      <c r="K59" s="80">
        <f t="shared" si="2"/>
      </c>
      <c r="L59" s="80">
        <f t="shared" si="2"/>
      </c>
      <c r="M59" s="80">
        <f t="shared" si="2"/>
      </c>
      <c r="N59" s="80">
        <f t="shared" si="2"/>
      </c>
      <c r="O59" s="80">
        <f t="shared" si="2"/>
      </c>
      <c r="P59" s="80">
        <f t="shared" si="2"/>
      </c>
      <c r="Q59" s="80">
        <f t="shared" si="2"/>
      </c>
      <c r="R59" s="80">
        <f t="shared" si="2"/>
      </c>
      <c r="S59" s="80">
        <f t="shared" si="2"/>
      </c>
      <c r="T59" s="80">
        <f t="shared" si="2"/>
      </c>
      <c r="U59" s="80">
        <f t="shared" si="2"/>
      </c>
      <c r="V59" s="80">
        <f aca="true" t="shared" si="3" ref="V59:AK60">IF(V$45="","","")</f>
      </c>
      <c r="W59" s="80">
        <f t="shared" si="3"/>
      </c>
      <c r="X59" s="80">
        <f t="shared" si="3"/>
      </c>
      <c r="Y59" s="80">
        <f t="shared" si="3"/>
      </c>
      <c r="Z59" s="80">
        <f t="shared" si="3"/>
      </c>
      <c r="AA59" s="80">
        <f t="shared" si="3"/>
      </c>
      <c r="AB59" s="80">
        <f t="shared" si="3"/>
      </c>
      <c r="AC59" s="80">
        <f t="shared" si="3"/>
      </c>
      <c r="AD59" s="80">
        <f t="shared" si="3"/>
      </c>
      <c r="AE59" s="80">
        <f t="shared" si="3"/>
      </c>
      <c r="AF59" s="80">
        <f t="shared" si="3"/>
      </c>
      <c r="AG59" s="80">
        <f t="shared" si="3"/>
      </c>
      <c r="AH59" s="80">
        <f t="shared" si="3"/>
      </c>
      <c r="AI59" s="80">
        <f t="shared" si="3"/>
      </c>
      <c r="AJ59" s="80">
        <f t="shared" si="3"/>
      </c>
      <c r="AK59" s="80">
        <f t="shared" si="3"/>
      </c>
      <c r="AL59" s="80">
        <f aca="true" t="shared" si="4" ref="AL59:BA60">IF(AL$45="","","")</f>
      </c>
      <c r="AM59" s="80">
        <f t="shared" si="4"/>
      </c>
      <c r="AN59" s="80">
        <f t="shared" si="4"/>
      </c>
      <c r="AO59" s="80">
        <f t="shared" si="4"/>
      </c>
      <c r="AP59" s="80">
        <f t="shared" si="4"/>
      </c>
      <c r="AQ59" s="80">
        <f t="shared" si="4"/>
      </c>
      <c r="AR59" s="80">
        <f t="shared" si="4"/>
      </c>
      <c r="AS59" s="80">
        <f t="shared" si="4"/>
      </c>
      <c r="AT59" s="80">
        <f t="shared" si="4"/>
      </c>
      <c r="AU59" s="80">
        <f t="shared" si="4"/>
      </c>
      <c r="AV59" s="80">
        <f t="shared" si="4"/>
      </c>
      <c r="AW59" s="80">
        <f t="shared" si="4"/>
      </c>
      <c r="AX59" s="80">
        <f t="shared" si="4"/>
      </c>
      <c r="AY59" s="80">
        <f t="shared" si="4"/>
      </c>
      <c r="AZ59" s="80">
        <f t="shared" si="4"/>
      </c>
      <c r="BA59" s="80">
        <f t="shared" si="4"/>
      </c>
      <c r="BB59" s="80">
        <f>IF(BB$45="","","")</f>
      </c>
      <c r="BC59" s="80">
        <f>IF(BC$45="","","")</f>
      </c>
      <c r="BD59" s="91"/>
      <c r="BE59" s="105"/>
      <c r="BF59" s="91"/>
      <c r="BG59" s="105"/>
      <c r="BH59" s="91"/>
      <c r="BI59" s="105"/>
      <c r="BJ59" s="91"/>
      <c r="BK59" s="105"/>
      <c r="BL59" s="91"/>
      <c r="BM59" s="105"/>
      <c r="BN59" s="91"/>
      <c r="BO59" s="105"/>
    </row>
    <row r="60" spans="5:67" s="2" customFormat="1" ht="16.5" customHeight="1" hidden="1">
      <c r="E60" s="85" t="s">
        <v>108</v>
      </c>
      <c r="F60" s="80">
        <f t="shared" si="2"/>
      </c>
      <c r="G60" s="80">
        <f t="shared" si="2"/>
      </c>
      <c r="H60" s="80">
        <f t="shared" si="2"/>
      </c>
      <c r="I60" s="80">
        <f t="shared" si="2"/>
      </c>
      <c r="J60" s="80">
        <f t="shared" si="2"/>
      </c>
      <c r="K60" s="80">
        <f t="shared" si="2"/>
      </c>
      <c r="L60" s="80">
        <f t="shared" si="2"/>
      </c>
      <c r="M60" s="80">
        <f t="shared" si="2"/>
      </c>
      <c r="N60" s="80">
        <f t="shared" si="2"/>
      </c>
      <c r="O60" s="80">
        <f t="shared" si="2"/>
      </c>
      <c r="P60" s="80">
        <f t="shared" si="2"/>
      </c>
      <c r="Q60" s="80">
        <f t="shared" si="2"/>
      </c>
      <c r="R60" s="80">
        <f t="shared" si="2"/>
      </c>
      <c r="S60" s="80">
        <f t="shared" si="2"/>
      </c>
      <c r="T60" s="80">
        <f t="shared" si="2"/>
      </c>
      <c r="U60" s="80">
        <f t="shared" si="2"/>
      </c>
      <c r="V60" s="80">
        <f t="shared" si="3"/>
      </c>
      <c r="W60" s="80">
        <f t="shared" si="3"/>
      </c>
      <c r="X60" s="80">
        <f t="shared" si="3"/>
      </c>
      <c r="Y60" s="80">
        <f t="shared" si="3"/>
      </c>
      <c r="Z60" s="80">
        <f t="shared" si="3"/>
      </c>
      <c r="AA60" s="80">
        <f t="shared" si="3"/>
      </c>
      <c r="AB60" s="80">
        <f t="shared" si="3"/>
      </c>
      <c r="AC60" s="80">
        <f t="shared" si="3"/>
      </c>
      <c r="AD60" s="80">
        <f t="shared" si="3"/>
      </c>
      <c r="AE60" s="80">
        <f t="shared" si="3"/>
      </c>
      <c r="AF60" s="80">
        <f t="shared" si="3"/>
      </c>
      <c r="AG60" s="80">
        <f t="shared" si="3"/>
      </c>
      <c r="AH60" s="80">
        <f t="shared" si="3"/>
      </c>
      <c r="AI60" s="80">
        <f t="shared" si="3"/>
      </c>
      <c r="AJ60" s="80">
        <f t="shared" si="3"/>
      </c>
      <c r="AK60" s="80">
        <f t="shared" si="3"/>
      </c>
      <c r="AL60" s="80">
        <f t="shared" si="4"/>
      </c>
      <c r="AM60" s="80">
        <f t="shared" si="4"/>
      </c>
      <c r="AN60" s="80">
        <f t="shared" si="4"/>
      </c>
      <c r="AO60" s="80">
        <f t="shared" si="4"/>
      </c>
      <c r="AP60" s="80">
        <f t="shared" si="4"/>
      </c>
      <c r="AQ60" s="80">
        <f t="shared" si="4"/>
      </c>
      <c r="AR60" s="80">
        <f t="shared" si="4"/>
      </c>
      <c r="AS60" s="80">
        <f t="shared" si="4"/>
      </c>
      <c r="AT60" s="80">
        <f t="shared" si="4"/>
      </c>
      <c r="AU60" s="80">
        <f aca="true" t="shared" si="5" ref="AU60:BA60">IF(AU$45="","","")</f>
      </c>
      <c r="AV60" s="80">
        <f t="shared" si="5"/>
      </c>
      <c r="AW60" s="80">
        <f t="shared" si="5"/>
      </c>
      <c r="AX60" s="80">
        <f t="shared" si="5"/>
      </c>
      <c r="AY60" s="80">
        <f t="shared" si="5"/>
      </c>
      <c r="AZ60" s="80">
        <f t="shared" si="5"/>
      </c>
      <c r="BA60" s="80">
        <f t="shared" si="5"/>
      </c>
      <c r="BB60" s="80">
        <f>IF(BB$45="","","")</f>
      </c>
      <c r="BC60" s="80">
        <f>IF(BC$45="","","")</f>
      </c>
      <c r="BD60" s="91"/>
      <c r="BE60" s="105"/>
      <c r="BF60" s="91"/>
      <c r="BG60" s="105"/>
      <c r="BH60" s="91"/>
      <c r="BI60" s="105"/>
      <c r="BJ60" s="91"/>
      <c r="BK60" s="105"/>
      <c r="BL60" s="91"/>
      <c r="BM60" s="105"/>
      <c r="BN60" s="91"/>
      <c r="BO60" s="105"/>
    </row>
    <row r="61" spans="5:67" s="2" customFormat="1" ht="16.5" customHeight="1" hidden="1">
      <c r="E61" s="85" t="s">
        <v>109</v>
      </c>
      <c r="F61" s="80">
        <f>IF(F12="","","1")</f>
      </c>
      <c r="G61" s="80">
        <f>IF(H12="","","1")</f>
      </c>
      <c r="H61" s="80">
        <f>IF(J12="","","1")</f>
      </c>
      <c r="I61" s="80">
        <f>IF(L12="","","1")</f>
      </c>
      <c r="J61" s="80">
        <f>IF(N12="","","1")</f>
      </c>
      <c r="K61" s="80">
        <f>IF(P12="","","1")</f>
      </c>
      <c r="L61" s="80">
        <f>IF(R12="","","1")</f>
      </c>
      <c r="M61" s="80">
        <f>IF(T12="","","1")</f>
      </c>
      <c r="N61" s="80">
        <f>IF(V12="","","1")</f>
      </c>
      <c r="O61" s="80">
        <f>IF(X12="","","1")</f>
      </c>
      <c r="P61" s="80">
        <f>IF(Z12="","","1")</f>
      </c>
      <c r="Q61" s="80">
        <f>IF(AB12="","","1")</f>
      </c>
      <c r="R61" s="80">
        <f>IF(AD12="","","1")</f>
      </c>
      <c r="S61" s="80">
        <f>IF(AF12="","","1")</f>
      </c>
      <c r="T61" s="80">
        <f>IF(AH12="","","1")</f>
      </c>
      <c r="U61" s="80">
        <f>IF(AJ12="","","1")</f>
      </c>
      <c r="V61" s="80">
        <f>IF(AL12="","","1")</f>
      </c>
      <c r="W61" s="80">
        <f>IF(AN12="","","1")</f>
      </c>
      <c r="X61" s="80">
        <f>IF(AP12="","","1")</f>
      </c>
      <c r="Y61" s="80">
        <f>IF(AR12="","","1")</f>
      </c>
      <c r="Z61" s="80">
        <f>IF(AT12="","","1")</f>
      </c>
      <c r="AA61" s="80">
        <f>IF(AV12="","","1")</f>
      </c>
      <c r="AB61" s="80">
        <f>IF(AX12="","","1")</f>
      </c>
      <c r="AC61" s="80">
        <f>IF(AZ12="","","1")</f>
      </c>
      <c r="AD61" s="80">
        <f>IF(BB12="","","1")</f>
      </c>
      <c r="AE61" s="80">
        <f>IF(BD12="","","1")</f>
      </c>
      <c r="AF61" s="80">
        <f>IF(BF12="","","1")</f>
      </c>
      <c r="AG61" s="80">
        <f>IF(BH12="","","1")</f>
      </c>
      <c r="AH61" s="80">
        <f>IF(BJ12="","","1")</f>
      </c>
      <c r="AI61" s="80">
        <f>IF(BL12="","","1")</f>
      </c>
      <c r="AJ61" s="80">
        <f>IF(BN12="","","1")</f>
      </c>
      <c r="AK61" s="80">
        <f>IF(BP12="","","1")</f>
      </c>
      <c r="AL61" s="80">
        <f>IF(BR12="","","1")</f>
      </c>
      <c r="AM61" s="80">
        <f>IF(BT12="","","1")</f>
      </c>
      <c r="AN61" s="80">
        <f>IF(BV12="","","1")</f>
      </c>
      <c r="AO61" s="80">
        <f>IF(BX12="","","1")</f>
      </c>
      <c r="AP61" s="80">
        <f>IF(BZ12="","","1")</f>
      </c>
      <c r="AQ61" s="80">
        <f>IF(CB12="","","1")</f>
      </c>
      <c r="AR61" s="80">
        <f>IF(CD12="","","1")</f>
      </c>
      <c r="AS61" s="80">
        <f>IF(CF12="","","1")</f>
      </c>
      <c r="AT61" s="80">
        <f>IF(CH12="","","1")</f>
      </c>
      <c r="AU61" s="80">
        <f>IF(CJ12="","","1")</f>
      </c>
      <c r="AV61" s="80">
        <f>IF(CL12="","","1")</f>
      </c>
      <c r="AW61" s="80">
        <f>IF(CN12="","","1")</f>
      </c>
      <c r="AX61" s="80">
        <f>IF(CP12="","","1")</f>
      </c>
      <c r="AY61" s="80">
        <f>IF(CR12="","","1")</f>
      </c>
      <c r="AZ61" s="80">
        <f>IF(CT12="","","1")</f>
      </c>
      <c r="BA61" s="80">
        <f>IF(CV12="","","1")</f>
      </c>
      <c r="BB61" s="80">
        <f>IF(CX12="","","1")</f>
      </c>
      <c r="BC61" s="80">
        <f>IF(CZ12="","","1")</f>
      </c>
      <c r="BD61" s="91"/>
      <c r="BE61" s="105"/>
      <c r="BF61" s="91"/>
      <c r="BG61" s="105"/>
      <c r="BH61" s="91"/>
      <c r="BI61" s="105"/>
      <c r="BJ61" s="91"/>
      <c r="BK61" s="105"/>
      <c r="BL61" s="91"/>
      <c r="BM61" s="105"/>
      <c r="BN61" s="91"/>
      <c r="BO61" s="105"/>
    </row>
    <row r="62" spans="5:67" s="2" customFormat="1" ht="16.5" customHeight="1" hidden="1">
      <c r="E62" s="85" t="s">
        <v>91</v>
      </c>
      <c r="F62" s="79">
        <f>IF(F18="","",LEFT(F18,1)&amp;LEFT(G18,4))</f>
      </c>
      <c r="G62" s="79">
        <f>IF(H18="","",LEFT(H18,1)&amp;LEFT(I18,4))</f>
      </c>
      <c r="H62" s="79">
        <f>IF(J18="","",LEFT(J18,1)&amp;LEFT(K18,4))</f>
      </c>
      <c r="I62" s="79">
        <f>IF(L18="","",LEFT(L18,1)&amp;LEFT(M18,4))</f>
      </c>
      <c r="J62" s="79">
        <f>IF(N18="","",LEFT(N18,1)&amp;LEFT(O18,4))</f>
      </c>
      <c r="K62" s="79">
        <f>IF(P18="","",LEFT(P18,1)&amp;LEFT(Q18,4))</f>
      </c>
      <c r="L62" s="79">
        <f>IF(R18="","",LEFT(R18,1)&amp;LEFT(S18,4))</f>
      </c>
      <c r="M62" s="79">
        <f>IF(T18="","",LEFT(T18,1)&amp;LEFT(U18,4))</f>
      </c>
      <c r="N62" s="79">
        <f>IF(V18="","",LEFT(V18,1)&amp;LEFT(W18,4))</f>
      </c>
      <c r="O62" s="79">
        <f>IF(X18="","",LEFT(X18,1)&amp;LEFT(Y18,4))</f>
      </c>
      <c r="P62" s="79">
        <f>IF(Z18="","",LEFT(Z18,1)&amp;LEFT(AA18,4))</f>
      </c>
      <c r="Q62" s="79">
        <f>IF(AB18="","",LEFT(AB18,1)&amp;LEFT(AC18,4))</f>
      </c>
      <c r="R62" s="79">
        <f>IF(AD18="","",LEFT(AD18,1)&amp;LEFT(AE18,4))</f>
      </c>
      <c r="S62" s="79">
        <f>IF(AF18="","",LEFT(AF18,1)&amp;LEFT(AG18,4))</f>
      </c>
      <c r="T62" s="79">
        <f>IF(AH18="","",LEFT(AH18,1)&amp;LEFT(AI18,4))</f>
      </c>
      <c r="U62" s="79">
        <f>IF(AJ18="","",LEFT(AJ18,1)&amp;LEFT(AK18,4))</f>
      </c>
      <c r="V62" s="79">
        <f>IF(AL18="","",LEFT(AL18,1)&amp;LEFT(AM18,4))</f>
      </c>
      <c r="W62" s="79">
        <f>IF(AN18="","",LEFT(AN18,1)&amp;LEFT(AO18,4))</f>
      </c>
      <c r="X62" s="79">
        <f>IF(AP18="","",LEFT(AP18,1)&amp;LEFT(AQ18,4))</f>
      </c>
      <c r="Y62" s="79">
        <f>IF(AR18="","",LEFT(AR18,1)&amp;LEFT(AS18,4))</f>
      </c>
      <c r="Z62" s="79">
        <f>IF(AT18="","",LEFT(AT18,1)&amp;LEFT(AU18,4))</f>
      </c>
      <c r="AA62" s="79">
        <f>IF(AV18="","",LEFT(AV18,1)&amp;LEFT(AW18,4))</f>
      </c>
      <c r="AB62" s="79">
        <f>IF(AX18="","",LEFT(AX18,1)&amp;LEFT(AY18,4))</f>
      </c>
      <c r="AC62" s="79">
        <f>IF(AZ18="","",LEFT(AZ18,1)&amp;LEFT(BA18,4))</f>
      </c>
      <c r="AD62" s="79">
        <f>IF(BB18="","",LEFT(BB18,1)&amp;LEFT(BC18,4))</f>
      </c>
      <c r="AE62" s="79">
        <f>IF(BD18="","",LEFT(BD18,1)&amp;LEFT(BE18,4))</f>
      </c>
      <c r="AF62" s="79">
        <f>IF(BF18="","",LEFT(BF18,1)&amp;LEFT(BG18,4))</f>
      </c>
      <c r="AG62" s="79">
        <f>IF(BH18="","",LEFT(BH18,1)&amp;LEFT(BI18,4))</f>
      </c>
      <c r="AH62" s="79">
        <f>IF(BJ18="","",LEFT(BJ18,1)&amp;LEFT(BK18,4))</f>
      </c>
      <c r="AI62" s="79">
        <f>IF(BL18="","",LEFT(BL18,1)&amp;LEFT(BM18,4))</f>
      </c>
      <c r="AJ62" s="79">
        <f>IF(BN18="","",LEFT(BN18,1)&amp;LEFT(BO18,4))</f>
      </c>
      <c r="AK62" s="79">
        <f>IF(BP18="","",LEFT(BP18,1)&amp;LEFT(BQ18,4))</f>
      </c>
      <c r="AL62" s="79">
        <f>IF(BR18="","",LEFT(BR18,1)&amp;LEFT(BS18,4))</f>
      </c>
      <c r="AM62" s="79">
        <f>IF(BT18="","",LEFT(BT18,1)&amp;LEFT(BU18,4))</f>
      </c>
      <c r="AN62" s="79">
        <f>IF(BV18="","",LEFT(BV18,1)&amp;LEFT(BW18,4))</f>
      </c>
      <c r="AO62" s="79">
        <f>IF(BX18="","",LEFT(BX18,1)&amp;LEFT(BY18,4))</f>
      </c>
      <c r="AP62" s="79">
        <f>IF(BZ18="","",LEFT(BZ18,1)&amp;LEFT(CA18,4))</f>
      </c>
      <c r="AQ62" s="79">
        <f>IF(CB18="","",LEFT(CB18,1)&amp;LEFT(CC18,4))</f>
      </c>
      <c r="AR62" s="79">
        <f>IF(CD18="","",LEFT(CD18,1)&amp;LEFT(CE18,4))</f>
      </c>
      <c r="AS62" s="79">
        <f>IF(CF18="","",LEFT(CF18,1)&amp;LEFT(CG18,4))</f>
      </c>
      <c r="AT62" s="79">
        <f>IF(CH18="","",LEFT(CH18,1)&amp;LEFT(CI18,4))</f>
      </c>
      <c r="AU62" s="79">
        <f>IF(CJ18="","",LEFT(CJ18,1)&amp;LEFT(CK18,4))</f>
      </c>
      <c r="AV62" s="79">
        <f>IF(CL18="","",LEFT(CL18,1)&amp;LEFT(CM18,4))</f>
      </c>
      <c r="AW62" s="79">
        <f>IF(CN18="","",LEFT(CN18,1)&amp;LEFT(CO18,4))</f>
      </c>
      <c r="AX62" s="79">
        <f>IF(CP18="","",LEFT(CP18,1)&amp;LEFT(CQ18,4))</f>
      </c>
      <c r="AY62" s="79">
        <f>IF(CR18="","",LEFT(CR18,1)&amp;LEFT(CS18,4))</f>
      </c>
      <c r="AZ62" s="79">
        <f>IF(CT18="","",LEFT(CT18,1)&amp;LEFT(CU18,4))</f>
      </c>
      <c r="BA62" s="79">
        <f>IF(CV18="","",LEFT(CV18,1)&amp;LEFT(CW18,4))</f>
      </c>
      <c r="BB62" s="79">
        <f>IF(CX18="","",LEFT(CX18,1)&amp;LEFT(CY18,4))</f>
      </c>
      <c r="BC62" s="79">
        <f>IF(CZ18="","",LEFT(CZ18,1)&amp;LEFT(DA18,4))</f>
      </c>
      <c r="BD62" s="94"/>
      <c r="BE62" s="105"/>
      <c r="BF62" s="94"/>
      <c r="BG62" s="105"/>
      <c r="BH62" s="94"/>
      <c r="BI62" s="105"/>
      <c r="BJ62" s="94"/>
      <c r="BK62" s="105"/>
      <c r="BL62" s="94"/>
      <c r="BM62" s="105"/>
      <c r="BN62" s="94"/>
      <c r="BO62" s="105"/>
    </row>
    <row r="63" spans="5:67" s="2" customFormat="1" ht="16.5" customHeight="1" hidden="1">
      <c r="E63" s="85" t="s">
        <v>92</v>
      </c>
      <c r="F63" s="79">
        <f>IF(F19="","",LEFT(F19,2)&amp;RIGHT(F19,5))</f>
      </c>
      <c r="G63" s="79">
        <f>IF(H19="","",LEFT(H19,2)&amp;RIGHT(H19,5))</f>
      </c>
      <c r="H63" s="79">
        <f>IF(J19="","",LEFT(J19,2)&amp;RIGHT(J19,5))</f>
      </c>
      <c r="I63" s="79">
        <f>IF(L19="","",LEFT(L19,2)&amp;RIGHT(L19,5))</f>
      </c>
      <c r="J63" s="79">
        <f>IF(N19="","",LEFT(N19,2)&amp;RIGHT(N19,5))</f>
      </c>
      <c r="K63" s="79">
        <f>IF(P19="","",LEFT(P19,2)&amp;RIGHT(P19,5))</f>
      </c>
      <c r="L63" s="79">
        <f>IF(R19="","",LEFT(R19,2)&amp;RIGHT(R19,5))</f>
      </c>
      <c r="M63" s="79">
        <f>IF(T19="","",LEFT(T19,2)&amp;RIGHT(T19,5))</f>
      </c>
      <c r="N63" s="79">
        <f>IF(V19="","",LEFT(V19,2)&amp;RIGHT(V19,5))</f>
      </c>
      <c r="O63" s="79">
        <f>IF(X19="","",LEFT(X19,2)&amp;RIGHT(X19,5))</f>
      </c>
      <c r="P63" s="79">
        <f>IF(Z19="","",LEFT(Z19,2)&amp;RIGHT(Z19,5))</f>
      </c>
      <c r="Q63" s="79">
        <f>IF(AB19="","",LEFT(AB19,2)&amp;RIGHT(AB19,5))</f>
      </c>
      <c r="R63" s="79">
        <f>IF(AD19="","",LEFT(AD19,2)&amp;RIGHT(AD19,5))</f>
      </c>
      <c r="S63" s="79">
        <f>IF(AF19="","",LEFT(AF19,2)&amp;RIGHT(AF19,5))</f>
      </c>
      <c r="T63" s="79">
        <f>IF(AH19="","",LEFT(AH19,2)&amp;RIGHT(AH19,5))</f>
      </c>
      <c r="U63" s="79">
        <f>IF(AJ19="","",LEFT(AJ19,2)&amp;RIGHT(AJ19,5))</f>
      </c>
      <c r="V63" s="79">
        <f>IF(AL19="","",LEFT(AL19,2)&amp;RIGHT(AL19,5))</f>
      </c>
      <c r="W63" s="79">
        <f>IF(AN19="","",LEFT(AN19,2)&amp;RIGHT(AN19,5))</f>
      </c>
      <c r="X63" s="79">
        <f>IF(AP19="","",LEFT(AP19,2)&amp;RIGHT(AP19,5))</f>
      </c>
      <c r="Y63" s="79">
        <f>IF(AR19="","",LEFT(AR19,2)&amp;RIGHT(AR19,5))</f>
      </c>
      <c r="Z63" s="79">
        <f>IF(AT19="","",LEFT(AT19,2)&amp;RIGHT(AT19,5))</f>
      </c>
      <c r="AA63" s="79">
        <f>IF(AV19="","",LEFT(AV19,2)&amp;RIGHT(AV19,5))</f>
      </c>
      <c r="AB63" s="79">
        <f>IF(AX19="","",LEFT(AX19,2)&amp;RIGHT(AX19,5))</f>
      </c>
      <c r="AC63" s="79">
        <f>IF(AZ19="","",LEFT(AZ19,2)&amp;RIGHT(AZ19,5))</f>
      </c>
      <c r="AD63" s="79">
        <f>IF(BB19="","",LEFT(BB19,2)&amp;RIGHT(BB19,5))</f>
      </c>
      <c r="AE63" s="79">
        <f>IF(BD19="","",LEFT(BD19,2)&amp;RIGHT(BD19,5))</f>
      </c>
      <c r="AF63" s="79">
        <f>IF(BF19="","",LEFT(BF19,2)&amp;RIGHT(BF19,5))</f>
      </c>
      <c r="AG63" s="79">
        <f>IF(BH19="","",LEFT(BH19,2)&amp;RIGHT(BH19,5))</f>
      </c>
      <c r="AH63" s="79">
        <f>IF(BJ19="","",LEFT(BJ19,2)&amp;RIGHT(BJ19,5))</f>
      </c>
      <c r="AI63" s="79">
        <f>IF(BL19="","",LEFT(BL19,2)&amp;RIGHT(BL19,5))</f>
      </c>
      <c r="AJ63" s="79">
        <f>IF(BN19="","",LEFT(BN19,2)&amp;RIGHT(BN19,5))</f>
      </c>
      <c r="AK63" s="79">
        <f>IF(BP19="","",LEFT(BP19,2)&amp;RIGHT(BP19,5))</f>
      </c>
      <c r="AL63" s="79">
        <f>IF(BR19="","",LEFT(BR19,2)&amp;RIGHT(BR19,5))</f>
      </c>
      <c r="AM63" s="79">
        <f>IF(BT19="","",LEFT(BT19,2)&amp;RIGHT(BT19,5))</f>
      </c>
      <c r="AN63" s="79">
        <f>IF(BV19="","",LEFT(BV19,2)&amp;RIGHT(BV19,5))</f>
      </c>
      <c r="AO63" s="79">
        <f>IF(BX19="","",LEFT(BX19,2)&amp;RIGHT(BX19,5))</f>
      </c>
      <c r="AP63" s="79">
        <f>IF(BZ19="","",LEFT(BZ19,2)&amp;RIGHT(BZ19,5))</f>
      </c>
      <c r="AQ63" s="79">
        <f>IF(CB19="","",LEFT(CB19,2)&amp;RIGHT(CB19,5))</f>
      </c>
      <c r="AR63" s="79">
        <f>IF(CD19="","",LEFT(CD19,2)&amp;RIGHT(CD19,5))</f>
      </c>
      <c r="AS63" s="79">
        <f>IF(CF19="","",LEFT(CF19,2)&amp;RIGHT(CF19,5))</f>
      </c>
      <c r="AT63" s="79">
        <f>IF(CH19="","",LEFT(CH19,2)&amp;RIGHT(CH19,5))</f>
      </c>
      <c r="AU63" s="79">
        <f>IF(CJ19="","",LEFT(CJ19,2)&amp;RIGHT(CJ19,5))</f>
      </c>
      <c r="AV63" s="79">
        <f>IF(CL19="","",LEFT(CL19,2)&amp;RIGHT(CL19,5))</f>
      </c>
      <c r="AW63" s="79">
        <f>IF(CN19="","",LEFT(CN19,2)&amp;RIGHT(CN19,5))</f>
      </c>
      <c r="AX63" s="79">
        <f>IF(CP19="","",LEFT(CP19,2)&amp;RIGHT(CP19,5))</f>
      </c>
      <c r="AY63" s="79">
        <f>IF(CR19="","",LEFT(CR19,2)&amp;RIGHT(CR19,5))</f>
      </c>
      <c r="AZ63" s="79">
        <f>IF(CT19="","",LEFT(CT19,2)&amp;RIGHT(CT19,5))</f>
      </c>
      <c r="BA63" s="79">
        <f>IF(CV19="","",LEFT(CV19,2)&amp;RIGHT(CV19,5))</f>
      </c>
      <c r="BB63" s="79">
        <f>IF(CX19="","",LEFT(CX19,2)&amp;RIGHT(CX19,5))</f>
      </c>
      <c r="BC63" s="79">
        <f>IF(CZ19="","",LEFT(CZ19,2)&amp;RIGHT(CZ19,5))</f>
      </c>
      <c r="BD63" s="94"/>
      <c r="BE63" s="105"/>
      <c r="BF63" s="94"/>
      <c r="BG63" s="105"/>
      <c r="BH63" s="94"/>
      <c r="BI63" s="105"/>
      <c r="BJ63" s="94"/>
      <c r="BK63" s="105"/>
      <c r="BL63" s="94"/>
      <c r="BM63" s="105"/>
      <c r="BN63" s="94"/>
      <c r="BO63" s="105"/>
    </row>
    <row r="64" spans="5:67" s="2" customFormat="1" ht="16.5" customHeight="1" hidden="1">
      <c r="E64" s="85" t="s">
        <v>93</v>
      </c>
      <c r="F64" s="79">
        <f>IF(F20="","",LEFT(F20,1)&amp;LEFT(G20,4))</f>
      </c>
      <c r="G64" s="79">
        <f>IF(H20="","",LEFT(H20,1)&amp;LEFT(I20,4))</f>
      </c>
      <c r="H64" s="79">
        <f>IF(J20="","",LEFT(J20,1)&amp;LEFT(K20,4))</f>
      </c>
      <c r="I64" s="79">
        <f>IF(L20="","",LEFT(L20,1)&amp;LEFT(M20,4))</f>
      </c>
      <c r="J64" s="79">
        <f>IF(N20="","",LEFT(N20,1)&amp;LEFT(O20,4))</f>
      </c>
      <c r="K64" s="79">
        <f>IF(P20="","",LEFT(P20,1)&amp;LEFT(Q20,4))</f>
      </c>
      <c r="L64" s="79">
        <f>IF(R20="","",LEFT(R20,1)&amp;LEFT(S20,4))</f>
      </c>
      <c r="M64" s="79">
        <f>IF(T20="","",LEFT(T20,1)&amp;LEFT(U20,4))</f>
      </c>
      <c r="N64" s="79">
        <f>IF(V20="","",LEFT(V20,1)&amp;LEFT(W20,4))</f>
      </c>
      <c r="O64" s="79">
        <f>IF(X20="","",LEFT(X20,1)&amp;LEFT(Y20,4))</f>
      </c>
      <c r="P64" s="79">
        <f>IF(Z20="","",LEFT(Z20,1)&amp;LEFT(AA20,4))</f>
      </c>
      <c r="Q64" s="79">
        <f>IF(AB20="","",LEFT(AB20,1)&amp;LEFT(AC20,4))</f>
      </c>
      <c r="R64" s="79">
        <f>IF(AD20="","",LEFT(AD20,1)&amp;LEFT(AE20,4))</f>
      </c>
      <c r="S64" s="79">
        <f>IF(AF20="","",LEFT(AF20,1)&amp;LEFT(AG20,4))</f>
      </c>
      <c r="T64" s="79">
        <f>IF(AH20="","",LEFT(AH20,1)&amp;LEFT(AI20,4))</f>
      </c>
      <c r="U64" s="79">
        <f>IF(AJ20="","",LEFT(AJ20,1)&amp;LEFT(AK20,4))</f>
      </c>
      <c r="V64" s="79">
        <f>IF(AL20="","",LEFT(AL20,1)&amp;LEFT(AM20,4))</f>
      </c>
      <c r="W64" s="79">
        <f>IF(AN20="","",LEFT(AN20,1)&amp;LEFT(AO20,4))</f>
      </c>
      <c r="X64" s="79">
        <f>IF(AP20="","",LEFT(AP20,1)&amp;LEFT(AQ20,4))</f>
      </c>
      <c r="Y64" s="79">
        <f>IF(AR20="","",LEFT(AR20,1)&amp;LEFT(AS20,4))</f>
      </c>
      <c r="Z64" s="79">
        <f>IF(AT20="","",LEFT(AT20,1)&amp;LEFT(AU20,4))</f>
      </c>
      <c r="AA64" s="79">
        <f>IF(AV20="","",LEFT(AV20,1)&amp;LEFT(AW20,4))</f>
      </c>
      <c r="AB64" s="79">
        <f>IF(AX20="","",LEFT(AX20,1)&amp;LEFT(AY20,4))</f>
      </c>
      <c r="AC64" s="79">
        <f>IF(AZ20="","",LEFT(AZ20,1)&amp;LEFT(BA20,4))</f>
      </c>
      <c r="AD64" s="79">
        <f>IF(BB20="","",LEFT(BB20,1)&amp;LEFT(BC20,4))</f>
      </c>
      <c r="AE64" s="79">
        <f>IF(BD20="","",LEFT(BD20,1)&amp;LEFT(BE20,4))</f>
      </c>
      <c r="AF64" s="79">
        <f>IF(BF20="","",LEFT(BF20,1)&amp;LEFT(BG20,4))</f>
      </c>
      <c r="AG64" s="79">
        <f>IF(BH20="","",LEFT(BH20,1)&amp;LEFT(BI20,4))</f>
      </c>
      <c r="AH64" s="79">
        <f>IF(BJ20="","",LEFT(BJ20,1)&amp;LEFT(BK20,4))</f>
      </c>
      <c r="AI64" s="79">
        <f>IF(BL20="","",LEFT(BL20,1)&amp;LEFT(BM20,4))</f>
      </c>
      <c r="AJ64" s="79">
        <f>IF(BN20="","",LEFT(BN20,1)&amp;LEFT(BO20,4))</f>
      </c>
      <c r="AK64" s="79">
        <f>IF(BP20="","",LEFT(BP20,1)&amp;LEFT(BQ20,4))</f>
      </c>
      <c r="AL64" s="79">
        <f>IF(BR20="","",LEFT(BR20,1)&amp;LEFT(BS20,4))</f>
      </c>
      <c r="AM64" s="79">
        <f>IF(BT20="","",LEFT(BT20,1)&amp;LEFT(BU20,4))</f>
      </c>
      <c r="AN64" s="79">
        <f>IF(BV20="","",LEFT(BV20,1)&amp;LEFT(BW20,4))</f>
      </c>
      <c r="AO64" s="79">
        <f>IF(BX20="","",LEFT(BX20,1)&amp;LEFT(BY20,4))</f>
      </c>
      <c r="AP64" s="79">
        <f>IF(BZ20="","",LEFT(BZ20,1)&amp;LEFT(CA20,4))</f>
      </c>
      <c r="AQ64" s="79">
        <f>IF(CB20="","",LEFT(CB20,1)&amp;LEFT(CC20,4))</f>
      </c>
      <c r="AR64" s="79">
        <f>IF(CD20="","",LEFT(CD20,1)&amp;LEFT(CE20,4))</f>
      </c>
      <c r="AS64" s="79">
        <f>IF(CF20="","",LEFT(CF20,1)&amp;LEFT(CG20,4))</f>
      </c>
      <c r="AT64" s="79">
        <f>IF(CH20="","",LEFT(CH20,1)&amp;LEFT(CI20,4))</f>
      </c>
      <c r="AU64" s="79">
        <f>IF(CJ20="","",LEFT(CJ20,1)&amp;LEFT(CK20,4))</f>
      </c>
      <c r="AV64" s="79">
        <f>IF(CL20="","",LEFT(CL20,1)&amp;LEFT(CM20,4))</f>
      </c>
      <c r="AW64" s="79">
        <f>IF(CN20="","",LEFT(CN20,1)&amp;LEFT(CO20,4))</f>
      </c>
      <c r="AX64" s="79">
        <f>IF(CP20="","",LEFT(CP20,1)&amp;LEFT(CQ20,4))</f>
      </c>
      <c r="AY64" s="79">
        <f>IF(CR20="","",LEFT(CR20,1)&amp;LEFT(CS20,4))</f>
      </c>
      <c r="AZ64" s="79">
        <f>IF(CT20="","",LEFT(CT20,1)&amp;LEFT(CU20,4))</f>
      </c>
      <c r="BA64" s="79">
        <f>IF(CV20="","",LEFT(CV20,1)&amp;LEFT(CW20,4))</f>
      </c>
      <c r="BB64" s="79">
        <f>IF(CX20="","",LEFT(CX20,1)&amp;LEFT(CY20,4))</f>
      </c>
      <c r="BC64" s="79">
        <f>IF(CZ20="","",LEFT(CZ20,1)&amp;LEFT(DA20,4))</f>
      </c>
      <c r="BD64" s="94"/>
      <c r="BE64" s="105"/>
      <c r="BF64" s="94"/>
      <c r="BG64" s="105"/>
      <c r="BH64" s="94"/>
      <c r="BI64" s="105"/>
      <c r="BJ64" s="94"/>
      <c r="BK64" s="105"/>
      <c r="BL64" s="94"/>
      <c r="BM64" s="105"/>
      <c r="BN64" s="94"/>
      <c r="BO64" s="105"/>
    </row>
    <row r="65" spans="5:67" s="2" customFormat="1" ht="16.5" customHeight="1" hidden="1">
      <c r="E65" s="85" t="s">
        <v>94</v>
      </c>
      <c r="F65" s="79">
        <f>IF(F21="","",LEFT(F21,2)&amp;RIGHT(F21,5))</f>
      </c>
      <c r="G65" s="79">
        <f>IF(H21="","",LEFT(H21,2)&amp;RIGHT(H21,5))</f>
      </c>
      <c r="H65" s="79">
        <f>IF(J21="","",LEFT(J21,2)&amp;RIGHT(J21,5))</f>
      </c>
      <c r="I65" s="79">
        <f>IF(L21="","",LEFT(L21,2)&amp;RIGHT(L21,5))</f>
      </c>
      <c r="J65" s="79">
        <f>IF(N21="","",LEFT(N21,2)&amp;RIGHT(N21,5))</f>
      </c>
      <c r="K65" s="79">
        <f>IF(P21="","",LEFT(P21,2)&amp;RIGHT(P21,5))</f>
      </c>
      <c r="L65" s="79">
        <f>IF(R21="","",LEFT(R21,2)&amp;RIGHT(R21,5))</f>
      </c>
      <c r="M65" s="79">
        <f>IF(T21="","",LEFT(T21,2)&amp;RIGHT(T21,5))</f>
      </c>
      <c r="N65" s="79">
        <f>IF(V21="","",LEFT(V21,2)&amp;RIGHT(V21,5))</f>
      </c>
      <c r="O65" s="79">
        <f>IF(X21="","",LEFT(X21,2)&amp;RIGHT(X21,5))</f>
      </c>
      <c r="P65" s="79">
        <f>IF(Z21="","",LEFT(Z21,2)&amp;RIGHT(Z21,5))</f>
      </c>
      <c r="Q65" s="79">
        <f>IF(AB21="","",LEFT(AB21,2)&amp;RIGHT(AB21,5))</f>
      </c>
      <c r="R65" s="79">
        <f>IF(AD21="","",LEFT(AD21,2)&amp;RIGHT(AD21,5))</f>
      </c>
      <c r="S65" s="79">
        <f>IF(AF21="","",LEFT(AF21,2)&amp;RIGHT(AF21,5))</f>
      </c>
      <c r="T65" s="79">
        <f>IF(AH21="","",LEFT(AH21,2)&amp;RIGHT(AH21,5))</f>
      </c>
      <c r="U65" s="79">
        <f>IF(AJ21="","",LEFT(AJ21,2)&amp;RIGHT(AJ21,5))</f>
      </c>
      <c r="V65" s="79">
        <f>IF(AL21="","",LEFT(AL21,2)&amp;RIGHT(AL21,5))</f>
      </c>
      <c r="W65" s="79">
        <f>IF(AN21="","",LEFT(AN21,2)&amp;RIGHT(AN21,5))</f>
      </c>
      <c r="X65" s="79">
        <f>IF(AP21="","",LEFT(AP21,2)&amp;RIGHT(AP21,5))</f>
      </c>
      <c r="Y65" s="79">
        <f>IF(AR21="","",LEFT(AR21,2)&amp;RIGHT(AR21,5))</f>
      </c>
      <c r="Z65" s="79">
        <f>IF(AT21="","",LEFT(AT21,2)&amp;RIGHT(AT21,5))</f>
      </c>
      <c r="AA65" s="79">
        <f>IF(AV21="","",LEFT(AV21,2)&amp;RIGHT(AV21,5))</f>
      </c>
      <c r="AB65" s="79">
        <f>IF(AX21="","",LEFT(AX21,2)&amp;RIGHT(AX21,5))</f>
      </c>
      <c r="AC65" s="79">
        <f>IF(AZ21="","",LEFT(AZ21,2)&amp;RIGHT(AZ21,5))</f>
      </c>
      <c r="AD65" s="79">
        <f>IF(BB21="","",LEFT(BB21,2)&amp;RIGHT(BB21,5))</f>
      </c>
      <c r="AE65" s="79">
        <f>IF(BD21="","",LEFT(BD21,2)&amp;RIGHT(BD21,5))</f>
      </c>
      <c r="AF65" s="79">
        <f>IF(BF21="","",LEFT(BF21,2)&amp;RIGHT(BF21,5))</f>
      </c>
      <c r="AG65" s="79">
        <f>IF(BH21="","",LEFT(BH21,2)&amp;RIGHT(BH21,5))</f>
      </c>
      <c r="AH65" s="79">
        <f>IF(BJ21="","",LEFT(BJ21,2)&amp;RIGHT(BJ21,5))</f>
      </c>
      <c r="AI65" s="79">
        <f>IF(BL21="","",LEFT(BL21,2)&amp;RIGHT(BL21,5))</f>
      </c>
      <c r="AJ65" s="79">
        <f>IF(BN21="","",LEFT(BN21,2)&amp;RIGHT(BN21,5))</f>
      </c>
      <c r="AK65" s="79">
        <f>IF(BP21="","",LEFT(BP21,2)&amp;RIGHT(BP21,5))</f>
      </c>
      <c r="AL65" s="79">
        <f>IF(BR21="","",LEFT(BR21,2)&amp;RIGHT(BR21,5))</f>
      </c>
      <c r="AM65" s="79">
        <f>IF(BT21="","",LEFT(BT21,2)&amp;RIGHT(BT21,5))</f>
      </c>
      <c r="AN65" s="79">
        <f>IF(BV21="","",LEFT(BV21,2)&amp;RIGHT(BV21,5))</f>
      </c>
      <c r="AO65" s="79">
        <f>IF(BX21="","",LEFT(BX21,2)&amp;RIGHT(BX21,5))</f>
      </c>
      <c r="AP65" s="79">
        <f>IF(BZ21="","",LEFT(BZ21,2)&amp;RIGHT(BZ21,5))</f>
      </c>
      <c r="AQ65" s="79">
        <f>IF(CB21="","",LEFT(CB21,2)&amp;RIGHT(CB21,5))</f>
      </c>
      <c r="AR65" s="79">
        <f>IF(CD21="","",LEFT(CD21,2)&amp;RIGHT(CD21,5))</f>
      </c>
      <c r="AS65" s="79">
        <f>IF(CF21="","",LEFT(CF21,2)&amp;RIGHT(CF21,5))</f>
      </c>
      <c r="AT65" s="79">
        <f>IF(CH21="","",LEFT(CH21,2)&amp;RIGHT(CH21,5))</f>
      </c>
      <c r="AU65" s="79">
        <f>IF(CJ21="","",LEFT(CJ21,2)&amp;RIGHT(CJ21,5))</f>
      </c>
      <c r="AV65" s="79">
        <f>IF(CL21="","",LEFT(CL21,2)&amp;RIGHT(CL21,5))</f>
      </c>
      <c r="AW65" s="79">
        <f>IF(CN21="","",LEFT(CN21,2)&amp;RIGHT(CN21,5))</f>
      </c>
      <c r="AX65" s="79">
        <f>IF(CP21="","",LEFT(CP21,2)&amp;RIGHT(CP21,5))</f>
      </c>
      <c r="AY65" s="79">
        <f>IF(CR21="","",LEFT(CR21,2)&amp;RIGHT(CR21,5))</f>
      </c>
      <c r="AZ65" s="79">
        <f>IF(CT21="","",LEFT(CT21,2)&amp;RIGHT(CT21,5))</f>
      </c>
      <c r="BA65" s="79">
        <f>IF(CV21="","",LEFT(CV21,2)&amp;RIGHT(CV21,5))</f>
      </c>
      <c r="BB65" s="79">
        <f>IF(CX21="","",LEFT(CX21,2)&amp;RIGHT(CX21,5))</f>
      </c>
      <c r="BC65" s="79">
        <f>IF(CZ21="","",LEFT(CZ21,2)&amp;RIGHT(CZ21,5))</f>
      </c>
      <c r="BD65" s="94"/>
      <c r="BE65" s="105"/>
      <c r="BF65" s="94"/>
      <c r="BG65" s="105"/>
      <c r="BH65" s="94"/>
      <c r="BI65" s="105"/>
      <c r="BJ65" s="94"/>
      <c r="BK65" s="105"/>
      <c r="BL65" s="94"/>
      <c r="BM65" s="105"/>
      <c r="BN65" s="94"/>
      <c r="BO65" s="105"/>
    </row>
    <row r="66" spans="5:67" s="2" customFormat="1" ht="16.5" customHeight="1" hidden="1">
      <c r="E66" s="85" t="s">
        <v>95</v>
      </c>
      <c r="F66" s="79">
        <f>IF(F22="","",LEFT(F22,1)&amp;LEFT(G22,4))</f>
      </c>
      <c r="G66" s="79">
        <f>IF(H22="","",LEFT(H22,1)&amp;LEFT(I22,4))</f>
      </c>
      <c r="H66" s="79">
        <f>IF(J22="","",LEFT(J22,1)&amp;LEFT(K22,4))</f>
      </c>
      <c r="I66" s="79">
        <f>IF(L22="","",LEFT(L22,1)&amp;LEFT(M22,4))</f>
      </c>
      <c r="J66" s="79">
        <f>IF(N22="","",LEFT(N22,1)&amp;LEFT(O22,4))</f>
      </c>
      <c r="K66" s="79">
        <f>IF(P22="","",LEFT(P22,1)&amp;LEFT(Q22,4))</f>
      </c>
      <c r="L66" s="79">
        <f>IF(R22="","",LEFT(R22,1)&amp;LEFT(S22,4))</f>
      </c>
      <c r="M66" s="79">
        <f>IF(T22="","",LEFT(T22,1)&amp;LEFT(U22,4))</f>
      </c>
      <c r="N66" s="79">
        <f>IF(V22="","",LEFT(V22,1)&amp;LEFT(W22,4))</f>
      </c>
      <c r="O66" s="79">
        <f>IF(X22="","",LEFT(X22,1)&amp;LEFT(Y22,4))</f>
      </c>
      <c r="P66" s="79">
        <f>IF(Z22="","",LEFT(Z22,1)&amp;LEFT(AA22,4))</f>
      </c>
      <c r="Q66" s="79">
        <f>IF(AB22="","",LEFT(AB22,1)&amp;LEFT(AC22,4))</f>
      </c>
      <c r="R66" s="79">
        <f>IF(AD22="","",LEFT(AD22,1)&amp;LEFT(AE22,4))</f>
      </c>
      <c r="S66" s="79">
        <f>IF(AF22="","",LEFT(AF22,1)&amp;LEFT(AG22,4))</f>
      </c>
      <c r="T66" s="79">
        <f>IF(AH22="","",LEFT(AH22,1)&amp;LEFT(AI22,4))</f>
      </c>
      <c r="U66" s="79">
        <f>IF(AJ22="","",LEFT(AJ22,1)&amp;LEFT(AK22,4))</f>
      </c>
      <c r="V66" s="79">
        <f>IF(AL22="","",LEFT(AL22,1)&amp;LEFT(AM22,4))</f>
      </c>
      <c r="W66" s="79">
        <f>IF(AN22="","",LEFT(AN22,1)&amp;LEFT(AO22,4))</f>
      </c>
      <c r="X66" s="79">
        <f>IF(AP22="","",LEFT(AP22,1)&amp;LEFT(AQ22,4))</f>
      </c>
      <c r="Y66" s="79">
        <f>IF(AR22="","",LEFT(AR22,1)&amp;LEFT(AS22,4))</f>
      </c>
      <c r="Z66" s="79">
        <f>IF(AT22="","",LEFT(AT22,1)&amp;LEFT(AU22,4))</f>
      </c>
      <c r="AA66" s="79">
        <f>IF(AV22="","",LEFT(AV22,1)&amp;LEFT(AW22,4))</f>
      </c>
      <c r="AB66" s="79">
        <f>IF(AX22="","",LEFT(AX22,1)&amp;LEFT(AY22,4))</f>
      </c>
      <c r="AC66" s="79">
        <f>IF(AZ22="","",LEFT(AZ22,1)&amp;LEFT(BA22,4))</f>
      </c>
      <c r="AD66" s="79">
        <f>IF(BB22="","",LEFT(BB22,1)&amp;LEFT(BC22,4))</f>
      </c>
      <c r="AE66" s="79">
        <f>IF(BD22="","",LEFT(BD22,1)&amp;LEFT(BE22,4))</f>
      </c>
      <c r="AF66" s="79">
        <f>IF(BF22="","",LEFT(BF22,1)&amp;LEFT(BG22,4))</f>
      </c>
      <c r="AG66" s="79">
        <f>IF(BH22="","",LEFT(BH22,1)&amp;LEFT(BI22,4))</f>
      </c>
      <c r="AH66" s="79">
        <f>IF(BJ22="","",LEFT(BJ22,1)&amp;LEFT(BK22,4))</f>
      </c>
      <c r="AI66" s="79">
        <f>IF(BL22="","",LEFT(BL22,1)&amp;LEFT(BM22,4))</f>
      </c>
      <c r="AJ66" s="79">
        <f>IF(BN22="","",LEFT(BN22,1)&amp;LEFT(BO22,4))</f>
      </c>
      <c r="AK66" s="79">
        <f>IF(BP22="","",LEFT(BP22,1)&amp;LEFT(BQ22,4))</f>
      </c>
      <c r="AL66" s="79">
        <f>IF(BR22="","",LEFT(BR22,1)&amp;LEFT(BS22,4))</f>
      </c>
      <c r="AM66" s="79">
        <f>IF(BT22="","",LEFT(BT22,1)&amp;LEFT(BU22,4))</f>
      </c>
      <c r="AN66" s="79">
        <f>IF(BV22="","",LEFT(BV22,1)&amp;LEFT(BW22,4))</f>
      </c>
      <c r="AO66" s="79">
        <f>IF(BX22="","",LEFT(BX22,1)&amp;LEFT(BY22,4))</f>
      </c>
      <c r="AP66" s="79">
        <f>IF(BZ22="","",LEFT(BZ22,1)&amp;LEFT(CA22,4))</f>
      </c>
      <c r="AQ66" s="79">
        <f>IF(CB22="","",LEFT(CB22,1)&amp;LEFT(CC22,4))</f>
      </c>
      <c r="AR66" s="79">
        <f>IF(CD22="","",LEFT(CD22,1)&amp;LEFT(CE22,4))</f>
      </c>
      <c r="AS66" s="79">
        <f>IF(CF22="","",LEFT(CF22,1)&amp;LEFT(CG22,4))</f>
      </c>
      <c r="AT66" s="79">
        <f>IF(CH22="","",LEFT(CH22,1)&amp;LEFT(CI22,4))</f>
      </c>
      <c r="AU66" s="79">
        <f>IF(CJ22="","",LEFT(CJ22,1)&amp;LEFT(CK22,4))</f>
      </c>
      <c r="AV66" s="79">
        <f>IF(CL22="","",LEFT(CL22,1)&amp;LEFT(CM22,4))</f>
      </c>
      <c r="AW66" s="79">
        <f>IF(CN22="","",LEFT(CN22,1)&amp;LEFT(CO22,4))</f>
      </c>
      <c r="AX66" s="79">
        <f>IF(CP22="","",LEFT(CP22,1)&amp;LEFT(CQ22,4))</f>
      </c>
      <c r="AY66" s="79">
        <f>IF(CR22="","",LEFT(CR22,1)&amp;LEFT(CS22,4))</f>
      </c>
      <c r="AZ66" s="79">
        <f>IF(CT22="","",LEFT(CT22,1)&amp;LEFT(CU22,4))</f>
      </c>
      <c r="BA66" s="79">
        <f>IF(CV22="","",LEFT(CV22,1)&amp;LEFT(CW22,4))</f>
      </c>
      <c r="BB66" s="79">
        <f>IF(CX22="","",LEFT(CX22,1)&amp;LEFT(CY22,4))</f>
      </c>
      <c r="BC66" s="79">
        <f>IF(CZ22="","",LEFT(CZ22,1)&amp;LEFT(DA22,4))</f>
      </c>
      <c r="BD66" s="94"/>
      <c r="BE66" s="105"/>
      <c r="BF66" s="94"/>
      <c r="BG66" s="105"/>
      <c r="BH66" s="94"/>
      <c r="BI66" s="105"/>
      <c r="BJ66" s="94"/>
      <c r="BK66" s="105"/>
      <c r="BL66" s="94"/>
      <c r="BM66" s="105"/>
      <c r="BN66" s="94"/>
      <c r="BO66" s="105"/>
    </row>
    <row r="67" spans="5:67" s="2" customFormat="1" ht="16.5" customHeight="1" hidden="1">
      <c r="E67" s="85" t="s">
        <v>96</v>
      </c>
      <c r="F67" s="79">
        <f>IF(F23="","",LEFT(F23,2)&amp;RIGHT(F23,5))</f>
      </c>
      <c r="G67" s="79">
        <f>IF(H23="","",LEFT(H23,2)&amp;RIGHT(H23,5))</f>
      </c>
      <c r="H67" s="79">
        <f>IF(J23="","",LEFT(J23,2)&amp;RIGHT(J23,5))</f>
      </c>
      <c r="I67" s="79">
        <f>IF(L23="","",LEFT(L23,2)&amp;RIGHT(L23,5))</f>
      </c>
      <c r="J67" s="79">
        <f>IF(N23="","",LEFT(N23,2)&amp;RIGHT(N23,5))</f>
      </c>
      <c r="K67" s="79">
        <f>IF(P23="","",LEFT(P23,2)&amp;RIGHT(P23,5))</f>
      </c>
      <c r="L67" s="79">
        <f>IF(R23="","",LEFT(R23,2)&amp;RIGHT(R23,5))</f>
      </c>
      <c r="M67" s="79">
        <f>IF(T23="","",LEFT(T23,2)&amp;RIGHT(T23,5))</f>
      </c>
      <c r="N67" s="79">
        <f>IF(V23="","",LEFT(V23,2)&amp;RIGHT(V23,5))</f>
      </c>
      <c r="O67" s="79">
        <f>IF(X23="","",LEFT(X23,2)&amp;RIGHT(X23,5))</f>
      </c>
      <c r="P67" s="79">
        <f>IF(Z23="","",LEFT(Z23,2)&amp;RIGHT(Z23,5))</f>
      </c>
      <c r="Q67" s="79">
        <f>IF(AB23="","",LEFT(AB23,2)&amp;RIGHT(AB23,5))</f>
      </c>
      <c r="R67" s="79">
        <f>IF(AD23="","",LEFT(AD23,2)&amp;RIGHT(AD23,5))</f>
      </c>
      <c r="S67" s="79">
        <f>IF(AF23="","",LEFT(AF23,2)&amp;RIGHT(AF23,5))</f>
      </c>
      <c r="T67" s="79">
        <f>IF(AH23="","",LEFT(AH23,2)&amp;RIGHT(AH23,5))</f>
      </c>
      <c r="U67" s="79">
        <f>IF(AJ23="","",LEFT(AJ23,2)&amp;RIGHT(AJ23,5))</f>
      </c>
      <c r="V67" s="79">
        <f>IF(AL23="","",LEFT(AL23,2)&amp;RIGHT(AL23,5))</f>
      </c>
      <c r="W67" s="79">
        <f>IF(AN23="","",LEFT(AN23,2)&amp;RIGHT(AN23,5))</f>
      </c>
      <c r="X67" s="79">
        <f>IF(AP23="","",LEFT(AP23,2)&amp;RIGHT(AP23,5))</f>
      </c>
      <c r="Y67" s="79">
        <f>IF(AR23="","",LEFT(AR23,2)&amp;RIGHT(AR23,5))</f>
      </c>
      <c r="Z67" s="79">
        <f>IF(AT23="","",LEFT(AT23,2)&amp;RIGHT(AT23,5))</f>
      </c>
      <c r="AA67" s="79">
        <f>IF(AV23="","",LEFT(AV23,2)&amp;RIGHT(AV23,5))</f>
      </c>
      <c r="AB67" s="79">
        <f>IF(AX23="","",LEFT(AX23,2)&amp;RIGHT(AX23,5))</f>
      </c>
      <c r="AC67" s="79">
        <f>IF(AZ23="","",LEFT(AZ23,2)&amp;RIGHT(AZ23,5))</f>
      </c>
      <c r="AD67" s="79">
        <f>IF(BB23="","",LEFT(BB23,2)&amp;RIGHT(BB23,5))</f>
      </c>
      <c r="AE67" s="79">
        <f>IF(BD23="","",LEFT(BD23,2)&amp;RIGHT(BD23,5))</f>
      </c>
      <c r="AF67" s="79">
        <f>IF(BF23="","",LEFT(BF23,2)&amp;RIGHT(BF23,5))</f>
      </c>
      <c r="AG67" s="79">
        <f>IF(BH23="","",LEFT(BH23,2)&amp;RIGHT(BH23,5))</f>
      </c>
      <c r="AH67" s="79">
        <f>IF(BJ23="","",LEFT(BJ23,2)&amp;RIGHT(BJ23,5))</f>
      </c>
      <c r="AI67" s="79">
        <f>IF(BL23="","",LEFT(BL23,2)&amp;RIGHT(BL23,5))</f>
      </c>
      <c r="AJ67" s="79">
        <f>IF(BN23="","",LEFT(BN23,2)&amp;RIGHT(BN23,5))</f>
      </c>
      <c r="AK67" s="79">
        <f>IF(BP23="","",LEFT(BP23,2)&amp;RIGHT(BP23,5))</f>
      </c>
      <c r="AL67" s="79">
        <f>IF(BR23="","",LEFT(BR23,2)&amp;RIGHT(BR23,5))</f>
      </c>
      <c r="AM67" s="79">
        <f>IF(BT23="","",LEFT(BT23,2)&amp;RIGHT(BT23,5))</f>
      </c>
      <c r="AN67" s="79">
        <f>IF(BV23="","",LEFT(BV23,2)&amp;RIGHT(BV23,5))</f>
      </c>
      <c r="AO67" s="79">
        <f>IF(BX23="","",LEFT(BX23,2)&amp;RIGHT(BX23,5))</f>
      </c>
      <c r="AP67" s="79">
        <f>IF(BZ23="","",LEFT(BZ23,2)&amp;RIGHT(BZ23,5))</f>
      </c>
      <c r="AQ67" s="79">
        <f>IF(CB23="","",LEFT(CB23,2)&amp;RIGHT(CB23,5))</f>
      </c>
      <c r="AR67" s="79">
        <f>IF(CD23="","",LEFT(CD23,2)&amp;RIGHT(CD23,5))</f>
      </c>
      <c r="AS67" s="79">
        <f>IF(CF23="","",LEFT(CF23,2)&amp;RIGHT(CF23,5))</f>
      </c>
      <c r="AT67" s="79">
        <f>IF(CH23="","",LEFT(CH23,2)&amp;RIGHT(CH23,5))</f>
      </c>
      <c r="AU67" s="79">
        <f>IF(CJ23="","",LEFT(CJ23,2)&amp;RIGHT(CJ23,5))</f>
      </c>
      <c r="AV67" s="79">
        <f>IF(CL23="","",LEFT(CL23,2)&amp;RIGHT(CL23,5))</f>
      </c>
      <c r="AW67" s="79">
        <f>IF(CN23="","",LEFT(CN23,2)&amp;RIGHT(CN23,5))</f>
      </c>
      <c r="AX67" s="79">
        <f>IF(CP23="","",LEFT(CP23,2)&amp;RIGHT(CP23,5))</f>
      </c>
      <c r="AY67" s="79">
        <f>IF(CR23="","",LEFT(CR23,2)&amp;RIGHT(CR23,5))</f>
      </c>
      <c r="AZ67" s="79">
        <f>IF(CT23="","",LEFT(CT23,2)&amp;RIGHT(CT23,5))</f>
      </c>
      <c r="BA67" s="79">
        <f>IF(CV23="","",LEFT(CV23,2)&amp;RIGHT(CV23,5))</f>
      </c>
      <c r="BB67" s="79">
        <f>IF(CX23="","",LEFT(CX23,2)&amp;RIGHT(CX23,5))</f>
      </c>
      <c r="BC67" s="79">
        <f>IF(CZ23="","",LEFT(CZ23,2)&amp;RIGHT(CZ23,5))</f>
      </c>
      <c r="BD67" s="94"/>
      <c r="BE67" s="105"/>
      <c r="BF67" s="94"/>
      <c r="BG67" s="105"/>
      <c r="BH67" s="94"/>
      <c r="BI67" s="105"/>
      <c r="BJ67" s="94"/>
      <c r="BK67" s="105"/>
      <c r="BL67" s="94"/>
      <c r="BM67" s="105"/>
      <c r="BN67" s="94"/>
      <c r="BO67" s="105"/>
    </row>
    <row r="68" spans="5:67" s="2" customFormat="1" ht="16.5" customHeight="1" hidden="1">
      <c r="E68" s="85" t="s">
        <v>97</v>
      </c>
      <c r="F68" s="79">
        <f>IF(F24="","",LEFT(F24,1)&amp;LEFT(G24,4))</f>
      </c>
      <c r="G68" s="79">
        <f>IF(H24="","",LEFT(H24,1)&amp;LEFT(I24,4))</f>
      </c>
      <c r="H68" s="79">
        <f>IF(J24="","",LEFT(J24,1)&amp;LEFT(K24,4))</f>
      </c>
      <c r="I68" s="79">
        <f>IF(L24="","",LEFT(L24,1)&amp;LEFT(M24,4))</f>
      </c>
      <c r="J68" s="79">
        <f>IF(N24="","",LEFT(N24,1)&amp;LEFT(O24,4))</f>
      </c>
      <c r="K68" s="79">
        <f>IF(P24="","",LEFT(P24,1)&amp;LEFT(Q24,4))</f>
      </c>
      <c r="L68" s="79">
        <f>IF(R24="","",LEFT(R24,1)&amp;LEFT(S24,4))</f>
      </c>
      <c r="M68" s="79">
        <f>IF(T24="","",LEFT(T24,1)&amp;LEFT(U24,4))</f>
      </c>
      <c r="N68" s="79">
        <f>IF(V24="","",LEFT(V24,1)&amp;LEFT(W24,4))</f>
      </c>
      <c r="O68" s="79">
        <f>IF(X24="","",LEFT(X24,1)&amp;LEFT(Y24,4))</f>
      </c>
      <c r="P68" s="79">
        <f>IF(Z24="","",LEFT(Z24,1)&amp;LEFT(AA24,4))</f>
      </c>
      <c r="Q68" s="79">
        <f>IF(AB24="","",LEFT(AB24,1)&amp;LEFT(AC24,4))</f>
      </c>
      <c r="R68" s="79">
        <f>IF(AD24="","",LEFT(AD24,1)&amp;LEFT(AE24,4))</f>
      </c>
      <c r="S68" s="79">
        <f>IF(AF24="","",LEFT(AF24,1)&amp;LEFT(AG24,4))</f>
      </c>
      <c r="T68" s="79">
        <f>IF(AH24="","",LEFT(AH24,1)&amp;LEFT(AI24,4))</f>
      </c>
      <c r="U68" s="79">
        <f>IF(AJ24="","",LEFT(AJ24,1)&amp;LEFT(AK24,4))</f>
      </c>
      <c r="V68" s="79">
        <f>IF(AL24="","",LEFT(AL24,1)&amp;LEFT(AM24,4))</f>
      </c>
      <c r="W68" s="79">
        <f>IF(AN24="","",LEFT(AN24,1)&amp;LEFT(AO24,4))</f>
      </c>
      <c r="X68" s="79">
        <f>IF(AP24="","",LEFT(AP24,1)&amp;LEFT(AQ24,4))</f>
      </c>
      <c r="Y68" s="79">
        <f>IF(AR24="","",LEFT(AR24,1)&amp;LEFT(AS24,4))</f>
      </c>
      <c r="Z68" s="79">
        <f>IF(AT24="","",LEFT(AT24,1)&amp;LEFT(AU24,4))</f>
      </c>
      <c r="AA68" s="79">
        <f>IF(AV24="","",LEFT(AV24,1)&amp;LEFT(AW24,4))</f>
      </c>
      <c r="AB68" s="79">
        <f>IF(AX24="","",LEFT(AX24,1)&amp;LEFT(AY24,4))</f>
      </c>
      <c r="AC68" s="79">
        <f>IF(AZ24="","",LEFT(AZ24,1)&amp;LEFT(BA24,4))</f>
      </c>
      <c r="AD68" s="79">
        <f>IF(BB24="","",LEFT(BB24,1)&amp;LEFT(BC24,4))</f>
      </c>
      <c r="AE68" s="79">
        <f>IF(BD24="","",LEFT(BD24,1)&amp;LEFT(BE24,4))</f>
      </c>
      <c r="AF68" s="79">
        <f>IF(BF24="","",LEFT(BF24,1)&amp;LEFT(BG24,4))</f>
      </c>
      <c r="AG68" s="79">
        <f>IF(BH24="","",LEFT(BH24,1)&amp;LEFT(BI24,4))</f>
      </c>
      <c r="AH68" s="79">
        <f>IF(BJ24="","",LEFT(BJ24,1)&amp;LEFT(BK24,4))</f>
      </c>
      <c r="AI68" s="79">
        <f>IF(BL24="","",LEFT(BL24,1)&amp;LEFT(BM24,4))</f>
      </c>
      <c r="AJ68" s="79">
        <f>IF(BN24="","",LEFT(BN24,1)&amp;LEFT(BO24,4))</f>
      </c>
      <c r="AK68" s="79">
        <f>IF(BP24="","",LEFT(BP24,1)&amp;LEFT(BQ24,4))</f>
      </c>
      <c r="AL68" s="79">
        <f>IF(BR24="","",LEFT(BR24,1)&amp;LEFT(BS24,4))</f>
      </c>
      <c r="AM68" s="79">
        <f>IF(BT24="","",LEFT(BT24,1)&amp;LEFT(BU24,4))</f>
      </c>
      <c r="AN68" s="79">
        <f>IF(BV24="","",LEFT(BV24,1)&amp;LEFT(BW24,4))</f>
      </c>
      <c r="AO68" s="79">
        <f>IF(BX24="","",LEFT(BX24,1)&amp;LEFT(BY24,4))</f>
      </c>
      <c r="AP68" s="79">
        <f>IF(BZ24="","",LEFT(BZ24,1)&amp;LEFT(CA24,4))</f>
      </c>
      <c r="AQ68" s="79">
        <f>IF(CB24="","",LEFT(CB24,1)&amp;LEFT(CC24,4))</f>
      </c>
      <c r="AR68" s="79">
        <f>IF(CD24="","",LEFT(CD24,1)&amp;LEFT(CE24,4))</f>
      </c>
      <c r="AS68" s="79">
        <f>IF(CF24="","",LEFT(CF24,1)&amp;LEFT(CG24,4))</f>
      </c>
      <c r="AT68" s="79">
        <f>IF(CH24="","",LEFT(CH24,1)&amp;LEFT(CI24,4))</f>
      </c>
      <c r="AU68" s="79">
        <f>IF(CJ24="","",LEFT(CJ24,1)&amp;LEFT(CK24,4))</f>
      </c>
      <c r="AV68" s="79">
        <f>IF(CL24="","",LEFT(CL24,1)&amp;LEFT(CM24,4))</f>
      </c>
      <c r="AW68" s="79">
        <f>IF(CN24="","",LEFT(CN24,1)&amp;LEFT(CO24,4))</f>
      </c>
      <c r="AX68" s="79">
        <f>IF(CP24="","",LEFT(CP24,1)&amp;LEFT(CQ24,4))</f>
      </c>
      <c r="AY68" s="79">
        <f>IF(CR24="","",LEFT(CR24,1)&amp;LEFT(CS24,4))</f>
      </c>
      <c r="AZ68" s="79">
        <f>IF(CT24="","",LEFT(CT24,1)&amp;LEFT(CU24,4))</f>
      </c>
      <c r="BA68" s="79">
        <f>IF(CV24="","",LEFT(CV24,1)&amp;LEFT(CW24,4))</f>
      </c>
      <c r="BB68" s="79">
        <f>IF(CX24="","",LEFT(CX24,1)&amp;LEFT(CY24,4))</f>
      </c>
      <c r="BC68" s="79">
        <f>IF(CZ24="","",LEFT(CZ24,1)&amp;LEFT(DA24,4))</f>
      </c>
      <c r="BD68" s="94"/>
      <c r="BE68" s="105"/>
      <c r="BF68" s="94"/>
      <c r="BG68" s="105"/>
      <c r="BH68" s="94"/>
      <c r="BI68" s="105"/>
      <c r="BJ68" s="94"/>
      <c r="BK68" s="105"/>
      <c r="BL68" s="94"/>
      <c r="BM68" s="105"/>
      <c r="BN68" s="94"/>
      <c r="BO68" s="105"/>
    </row>
    <row r="69" spans="5:67" s="2" customFormat="1" ht="16.5" customHeight="1" hidden="1">
      <c r="E69" s="85" t="s">
        <v>98</v>
      </c>
      <c r="F69" s="79">
        <f>IF(F25="","",LEFT(F25,2)&amp;RIGHT(F25,5))</f>
      </c>
      <c r="G69" s="79">
        <f>IF(H25="","",LEFT(H25,2)&amp;RIGHT(H25,5))</f>
      </c>
      <c r="H69" s="79">
        <f>IF(J25="","",LEFT(J25,2)&amp;RIGHT(J25,5))</f>
      </c>
      <c r="I69" s="79">
        <f>IF(L25="","",LEFT(L25,2)&amp;RIGHT(L25,5))</f>
      </c>
      <c r="J69" s="79">
        <f>IF(N25="","",LEFT(N25,2)&amp;RIGHT(N25,5))</f>
      </c>
      <c r="K69" s="79">
        <f>IF(P25="","",LEFT(P25,2)&amp;RIGHT(P25,5))</f>
      </c>
      <c r="L69" s="79">
        <f>IF(R25="","",LEFT(R25,2)&amp;RIGHT(R25,5))</f>
      </c>
      <c r="M69" s="79">
        <f>IF(T25="","",LEFT(T25,2)&amp;RIGHT(T25,5))</f>
      </c>
      <c r="N69" s="79">
        <f>IF(V25="","",LEFT(V25,2)&amp;RIGHT(V25,5))</f>
      </c>
      <c r="O69" s="79">
        <f>IF(X25="","",LEFT(X25,2)&amp;RIGHT(X25,5))</f>
      </c>
      <c r="P69" s="79">
        <f>IF(Z25="","",LEFT(Z25,2)&amp;RIGHT(Z25,5))</f>
      </c>
      <c r="Q69" s="79">
        <f>IF(AB25="","",LEFT(AB25,2)&amp;RIGHT(AB25,5))</f>
      </c>
      <c r="R69" s="79">
        <f>IF(AD25="","",LEFT(AD25,2)&amp;RIGHT(AD25,5))</f>
      </c>
      <c r="S69" s="79">
        <f>IF(AF25="","",LEFT(AF25,2)&amp;RIGHT(AF25,5))</f>
      </c>
      <c r="T69" s="79">
        <f>IF(AH25="","",LEFT(AH25,2)&amp;RIGHT(AH25,5))</f>
      </c>
      <c r="U69" s="79">
        <f>IF(AJ25="","",LEFT(AJ25,2)&amp;RIGHT(AJ25,5))</f>
      </c>
      <c r="V69" s="79">
        <f>IF(AL25="","",LEFT(AL25,2)&amp;RIGHT(AL25,5))</f>
      </c>
      <c r="W69" s="79">
        <f>IF(AN25="","",LEFT(AN25,2)&amp;RIGHT(AN25,5))</f>
      </c>
      <c r="X69" s="79">
        <f>IF(AP25="","",LEFT(AP25,2)&amp;RIGHT(AP25,5))</f>
      </c>
      <c r="Y69" s="79">
        <f>IF(AR25="","",LEFT(AR25,2)&amp;RIGHT(AR25,5))</f>
      </c>
      <c r="Z69" s="79">
        <f>IF(AT25="","",LEFT(AT25,2)&amp;RIGHT(AT25,5))</f>
      </c>
      <c r="AA69" s="79">
        <f>IF(AV25="","",LEFT(AV25,2)&amp;RIGHT(AV25,5))</f>
      </c>
      <c r="AB69" s="79">
        <f>IF(AX25="","",LEFT(AX25,2)&amp;RIGHT(AX25,5))</f>
      </c>
      <c r="AC69" s="79">
        <f>IF(AZ25="","",LEFT(AZ25,2)&amp;RIGHT(AZ25,5))</f>
      </c>
      <c r="AD69" s="79">
        <f>IF(BB25="","",LEFT(BB25,2)&amp;RIGHT(BB25,5))</f>
      </c>
      <c r="AE69" s="79">
        <f>IF(BD25="","",LEFT(BD25,2)&amp;RIGHT(BD25,5))</f>
      </c>
      <c r="AF69" s="79">
        <f>IF(BF25="","",LEFT(BF25,2)&amp;RIGHT(BF25,5))</f>
      </c>
      <c r="AG69" s="79">
        <f>IF(BH25="","",LEFT(BH25,2)&amp;RIGHT(BH25,5))</f>
      </c>
      <c r="AH69" s="79">
        <f>IF(BJ25="","",LEFT(BJ25,2)&amp;RIGHT(BJ25,5))</f>
      </c>
      <c r="AI69" s="79">
        <f>IF(BL25="","",LEFT(BL25,2)&amp;RIGHT(BL25,5))</f>
      </c>
      <c r="AJ69" s="79">
        <f>IF(BN25="","",LEFT(BN25,2)&amp;RIGHT(BN25,5))</f>
      </c>
      <c r="AK69" s="79">
        <f>IF(BP25="","",LEFT(BP25,2)&amp;RIGHT(BP25,5))</f>
      </c>
      <c r="AL69" s="79">
        <f>IF(BR25="","",LEFT(BR25,2)&amp;RIGHT(BR25,5))</f>
      </c>
      <c r="AM69" s="79">
        <f>IF(BT25="","",LEFT(BT25,2)&amp;RIGHT(BT25,5))</f>
      </c>
      <c r="AN69" s="79">
        <f>IF(BV25="","",LEFT(BV25,2)&amp;RIGHT(BV25,5))</f>
      </c>
      <c r="AO69" s="79">
        <f>IF(BX25="","",LEFT(BX25,2)&amp;RIGHT(BX25,5))</f>
      </c>
      <c r="AP69" s="79">
        <f>IF(BZ25="","",LEFT(BZ25,2)&amp;RIGHT(BZ25,5))</f>
      </c>
      <c r="AQ69" s="79">
        <f>IF(CB25="","",LEFT(CB25,2)&amp;RIGHT(CB25,5))</f>
      </c>
      <c r="AR69" s="79">
        <f>IF(CD25="","",LEFT(CD25,2)&amp;RIGHT(CD25,5))</f>
      </c>
      <c r="AS69" s="79">
        <f>IF(CF25="","",LEFT(CF25,2)&amp;RIGHT(CF25,5))</f>
      </c>
      <c r="AT69" s="79">
        <f>IF(CH25="","",LEFT(CH25,2)&amp;RIGHT(CH25,5))</f>
      </c>
      <c r="AU69" s="79">
        <f>IF(CJ25="","",LEFT(CJ25,2)&amp;RIGHT(CJ25,5))</f>
      </c>
      <c r="AV69" s="79">
        <f>IF(CL25="","",LEFT(CL25,2)&amp;RIGHT(CL25,5))</f>
      </c>
      <c r="AW69" s="79">
        <f>IF(CN25="","",LEFT(CN25,2)&amp;RIGHT(CN25,5))</f>
      </c>
      <c r="AX69" s="79">
        <f>IF(CP25="","",LEFT(CP25,2)&amp;RIGHT(CP25,5))</f>
      </c>
      <c r="AY69" s="79">
        <f>IF(CR25="","",LEFT(CR25,2)&amp;RIGHT(CR25,5))</f>
      </c>
      <c r="AZ69" s="79">
        <f>IF(CT25="","",LEFT(CT25,2)&amp;RIGHT(CT25,5))</f>
      </c>
      <c r="BA69" s="79">
        <f>IF(CV25="","",LEFT(CV25,2)&amp;RIGHT(CV25,5))</f>
      </c>
      <c r="BB69" s="79">
        <f>IF(CX25="","",LEFT(CX25,2)&amp;RIGHT(CX25,5))</f>
      </c>
      <c r="BC69" s="79">
        <f>IF(CZ25="","",LEFT(CZ25,2)&amp;RIGHT(CZ25,5))</f>
      </c>
      <c r="BD69" s="94"/>
      <c r="BE69" s="105"/>
      <c r="BF69" s="94"/>
      <c r="BG69" s="105"/>
      <c r="BH69" s="94"/>
      <c r="BI69" s="105"/>
      <c r="BJ69" s="94"/>
      <c r="BK69" s="105"/>
      <c r="BL69" s="94"/>
      <c r="BM69" s="105"/>
      <c r="BN69" s="94"/>
      <c r="BO69" s="105"/>
    </row>
    <row r="70" spans="5:67" s="2" customFormat="1" ht="16.5" customHeight="1" hidden="1">
      <c r="E70" s="85" t="s">
        <v>99</v>
      </c>
      <c r="F70" s="79">
        <f>IF(F26="","",LEFT(F26,1)&amp;LEFT(G26,4))</f>
      </c>
      <c r="G70" s="79">
        <f>IF(H26="","",LEFT(H26,1)&amp;LEFT(I26,4))</f>
      </c>
      <c r="H70" s="79">
        <f>IF(J26="","",LEFT(J26,1)&amp;LEFT(K26,4))</f>
      </c>
      <c r="I70" s="79">
        <f>IF(L26="","",LEFT(L26,1)&amp;LEFT(M26,4))</f>
      </c>
      <c r="J70" s="79">
        <f>IF(N26="","",LEFT(N26,1)&amp;LEFT(O26,4))</f>
      </c>
      <c r="K70" s="79">
        <f>IF(P26="","",LEFT(P26,1)&amp;LEFT(Q26,4))</f>
      </c>
      <c r="L70" s="79">
        <f>IF(R26="","",LEFT(R26,1)&amp;LEFT(S26,4))</f>
      </c>
      <c r="M70" s="79">
        <f>IF(T26="","",LEFT(T26,1)&amp;LEFT(U26,4))</f>
      </c>
      <c r="N70" s="79">
        <f>IF(V26="","",LEFT(V26,1)&amp;LEFT(W26,4))</f>
      </c>
      <c r="O70" s="79">
        <f>IF(X26="","",LEFT(X26,1)&amp;LEFT(Y26,4))</f>
      </c>
      <c r="P70" s="79">
        <f>IF(Z26="","",LEFT(Z26,1)&amp;LEFT(AA26,4))</f>
      </c>
      <c r="Q70" s="79">
        <f>IF(AB26="","",LEFT(AB26,1)&amp;LEFT(AC26,4))</f>
      </c>
      <c r="R70" s="79">
        <f>IF(AD26="","",LEFT(AD26,1)&amp;LEFT(AE26,4))</f>
      </c>
      <c r="S70" s="79">
        <f>IF(AF26="","",LEFT(AF26,1)&amp;LEFT(AG26,4))</f>
      </c>
      <c r="T70" s="79">
        <f>IF(AH26="","",LEFT(AH26,1)&amp;LEFT(AI26,4))</f>
      </c>
      <c r="U70" s="79">
        <f>IF(AJ26="","",LEFT(AJ26,1)&amp;LEFT(AK26,4))</f>
      </c>
      <c r="V70" s="79">
        <f>IF(AL26="","",LEFT(AL26,1)&amp;LEFT(AM26,4))</f>
      </c>
      <c r="W70" s="79">
        <f>IF(AN26="","",LEFT(AN26,1)&amp;LEFT(AO26,4))</f>
      </c>
      <c r="X70" s="79">
        <f>IF(AP26="","",LEFT(AP26,1)&amp;LEFT(AQ26,4))</f>
      </c>
      <c r="Y70" s="79">
        <f>IF(AR26="","",LEFT(AR26,1)&amp;LEFT(AS26,4))</f>
      </c>
      <c r="Z70" s="79">
        <f>IF(AT26="","",LEFT(AT26,1)&amp;LEFT(AU26,4))</f>
      </c>
      <c r="AA70" s="79">
        <f>IF(AV26="","",LEFT(AV26,1)&amp;LEFT(AW26,4))</f>
      </c>
      <c r="AB70" s="79">
        <f>IF(AX26="","",LEFT(AX26,1)&amp;LEFT(AY26,4))</f>
      </c>
      <c r="AC70" s="79">
        <f>IF(AZ26="","",LEFT(AZ26,1)&amp;LEFT(BA26,4))</f>
      </c>
      <c r="AD70" s="79">
        <f>IF(BB26="","",LEFT(BB26,1)&amp;LEFT(BC26,4))</f>
      </c>
      <c r="AE70" s="79">
        <f>IF(BD26="","",LEFT(BD26,1)&amp;LEFT(BE26,4))</f>
      </c>
      <c r="AF70" s="79">
        <f>IF(BF26="","",LEFT(BF26,1)&amp;LEFT(BG26,4))</f>
      </c>
      <c r="AG70" s="79">
        <f>IF(BH26="","",LEFT(BH26,1)&amp;LEFT(BI26,4))</f>
      </c>
      <c r="AH70" s="79">
        <f>IF(BJ26="","",LEFT(BJ26,1)&amp;LEFT(BK26,4))</f>
      </c>
      <c r="AI70" s="79">
        <f>IF(BL26="","",LEFT(BL26,1)&amp;LEFT(BM26,4))</f>
      </c>
      <c r="AJ70" s="79">
        <f>IF(BN26="","",LEFT(BN26,1)&amp;LEFT(BO26,4))</f>
      </c>
      <c r="AK70" s="79">
        <f>IF(BP26="","",LEFT(BP26,1)&amp;LEFT(BQ26,4))</f>
      </c>
      <c r="AL70" s="79">
        <f>IF(BR26="","",LEFT(BR26,1)&amp;LEFT(BS26,4))</f>
      </c>
      <c r="AM70" s="79">
        <f>IF(BT26="","",LEFT(BT26,1)&amp;LEFT(BU26,4))</f>
      </c>
      <c r="AN70" s="79">
        <f>IF(BV26="","",LEFT(BV26,1)&amp;LEFT(BW26,4))</f>
      </c>
      <c r="AO70" s="79">
        <f>IF(BX26="","",LEFT(BX26,1)&amp;LEFT(BY26,4))</f>
      </c>
      <c r="AP70" s="79">
        <f>IF(BZ26="","",LEFT(BZ26,1)&amp;LEFT(CA26,4))</f>
      </c>
      <c r="AQ70" s="79">
        <f>IF(CB26="","",LEFT(CB26,1)&amp;LEFT(CC26,4))</f>
      </c>
      <c r="AR70" s="79">
        <f>IF(CD26="","",LEFT(CD26,1)&amp;LEFT(CE26,4))</f>
      </c>
      <c r="AS70" s="79">
        <f>IF(CF26="","",LEFT(CF26,1)&amp;LEFT(CG26,4))</f>
      </c>
      <c r="AT70" s="79">
        <f>IF(CH26="","",LEFT(CH26,1)&amp;LEFT(CI26,4))</f>
      </c>
      <c r="AU70" s="79">
        <f>IF(CJ26="","",LEFT(CJ26,1)&amp;LEFT(CK26,4))</f>
      </c>
      <c r="AV70" s="79">
        <f>IF(CL26="","",LEFT(CL26,1)&amp;LEFT(CM26,4))</f>
      </c>
      <c r="AW70" s="79">
        <f>IF(CN26="","",LEFT(CN26,1)&amp;LEFT(CO26,4))</f>
      </c>
      <c r="AX70" s="79">
        <f>IF(CP26="","",LEFT(CP26,1)&amp;LEFT(CQ26,4))</f>
      </c>
      <c r="AY70" s="79">
        <f>IF(CR26="","",LEFT(CR26,1)&amp;LEFT(CS26,4))</f>
      </c>
      <c r="AZ70" s="79">
        <f>IF(CT26="","",LEFT(CT26,1)&amp;LEFT(CU26,4))</f>
      </c>
      <c r="BA70" s="79">
        <f>IF(CV26="","",LEFT(CV26,1)&amp;LEFT(CW26,4))</f>
      </c>
      <c r="BB70" s="79">
        <f>IF(CX26="","",LEFT(CX26,1)&amp;LEFT(CY26,4))</f>
      </c>
      <c r="BC70" s="79">
        <f>IF(CZ26="","",LEFT(CZ26,1)&amp;LEFT(DA26,4))</f>
      </c>
      <c r="BD70" s="94"/>
      <c r="BE70" s="105"/>
      <c r="BF70" s="94"/>
      <c r="BG70" s="105"/>
      <c r="BH70" s="94"/>
      <c r="BI70" s="105"/>
      <c r="BJ70" s="94"/>
      <c r="BK70" s="105"/>
      <c r="BL70" s="94"/>
      <c r="BM70" s="105"/>
      <c r="BN70" s="94"/>
      <c r="BO70" s="105"/>
    </row>
    <row r="71" spans="5:67" s="2" customFormat="1" ht="16.5" customHeight="1" hidden="1">
      <c r="E71" s="85" t="s">
        <v>100</v>
      </c>
      <c r="F71" s="79">
        <f>IF(F27="","",LEFT(F27,2)&amp;RIGHT(F27,5))</f>
      </c>
      <c r="G71" s="79">
        <f>IF(H27="","",LEFT(H27,2)&amp;RIGHT(H27,5))</f>
      </c>
      <c r="H71" s="79">
        <f>IF(J27="","",LEFT(J27,2)&amp;RIGHT(J27,5))</f>
      </c>
      <c r="I71" s="79">
        <f>IF(L27="","",LEFT(L27,2)&amp;RIGHT(L27,5))</f>
      </c>
      <c r="J71" s="79">
        <f>IF(N27="","",LEFT(N27,2)&amp;RIGHT(N27,5))</f>
      </c>
      <c r="K71" s="79">
        <f>IF(P27="","",LEFT(P27,2)&amp;RIGHT(P27,5))</f>
      </c>
      <c r="L71" s="79">
        <f>IF(R27="","",LEFT(R27,2)&amp;RIGHT(R27,5))</f>
      </c>
      <c r="M71" s="79">
        <f>IF(T27="","",LEFT(T27,2)&amp;RIGHT(T27,5))</f>
      </c>
      <c r="N71" s="79">
        <f>IF(V27="","",LEFT(V27,2)&amp;RIGHT(V27,5))</f>
      </c>
      <c r="O71" s="79">
        <f>IF(X27="","",LEFT(X27,2)&amp;RIGHT(X27,5))</f>
      </c>
      <c r="P71" s="79">
        <f>IF(Z27="","",LEFT(Z27,2)&amp;RIGHT(Z27,5))</f>
      </c>
      <c r="Q71" s="79">
        <f>IF(AB27="","",LEFT(AB27,2)&amp;RIGHT(AB27,5))</f>
      </c>
      <c r="R71" s="79">
        <f>IF(AD27="","",LEFT(AD27,2)&amp;RIGHT(AD27,5))</f>
      </c>
      <c r="S71" s="79">
        <f>IF(AF27="","",LEFT(AF27,2)&amp;RIGHT(AF27,5))</f>
      </c>
      <c r="T71" s="79">
        <f>IF(AH27="","",LEFT(AH27,2)&amp;RIGHT(AH27,5))</f>
      </c>
      <c r="U71" s="79">
        <f>IF(AJ27="","",LEFT(AJ27,2)&amp;RIGHT(AJ27,5))</f>
      </c>
      <c r="V71" s="79">
        <f>IF(AL27="","",LEFT(AL27,2)&amp;RIGHT(AL27,5))</f>
      </c>
      <c r="W71" s="79">
        <f>IF(AN27="","",LEFT(AN27,2)&amp;RIGHT(AN27,5))</f>
      </c>
      <c r="X71" s="79">
        <f>IF(AP27="","",LEFT(AP27,2)&amp;RIGHT(AP27,5))</f>
      </c>
      <c r="Y71" s="79">
        <f>IF(AR27="","",LEFT(AR27,2)&amp;RIGHT(AR27,5))</f>
      </c>
      <c r="Z71" s="79">
        <f>IF(AT27="","",LEFT(AT27,2)&amp;RIGHT(AT27,5))</f>
      </c>
      <c r="AA71" s="79">
        <f>IF(AV27="","",LEFT(AV27,2)&amp;RIGHT(AV27,5))</f>
      </c>
      <c r="AB71" s="79">
        <f>IF(AX27="","",LEFT(AX27,2)&amp;RIGHT(AX27,5))</f>
      </c>
      <c r="AC71" s="79">
        <f>IF(AZ27="","",LEFT(AZ27,2)&amp;RIGHT(AZ27,5))</f>
      </c>
      <c r="AD71" s="79">
        <f>IF(BB27="","",LEFT(BB27,2)&amp;RIGHT(BB27,5))</f>
      </c>
      <c r="AE71" s="79">
        <f>IF(BD27="","",LEFT(BD27,2)&amp;RIGHT(BD27,5))</f>
      </c>
      <c r="AF71" s="79">
        <f>IF(BF27="","",LEFT(BF27,2)&amp;RIGHT(BF27,5))</f>
      </c>
      <c r="AG71" s="79">
        <f>IF(BH27="","",LEFT(BH27,2)&amp;RIGHT(BH27,5))</f>
      </c>
      <c r="AH71" s="79">
        <f>IF(BJ27="","",LEFT(BJ27,2)&amp;RIGHT(BJ27,5))</f>
      </c>
      <c r="AI71" s="79">
        <f>IF(BL27="","",LEFT(BL27,2)&amp;RIGHT(BL27,5))</f>
      </c>
      <c r="AJ71" s="79">
        <f>IF(BN27="","",LEFT(BN27,2)&amp;RIGHT(BN27,5))</f>
      </c>
      <c r="AK71" s="79">
        <f>IF(BP27="","",LEFT(BP27,2)&amp;RIGHT(BP27,5))</f>
      </c>
      <c r="AL71" s="79">
        <f>IF(BR27="","",LEFT(BR27,2)&amp;RIGHT(BR27,5))</f>
      </c>
      <c r="AM71" s="79">
        <f>IF(BT27="","",LEFT(BT27,2)&amp;RIGHT(BT27,5))</f>
      </c>
      <c r="AN71" s="79">
        <f>IF(BV27="","",LEFT(BV27,2)&amp;RIGHT(BV27,5))</f>
      </c>
      <c r="AO71" s="79">
        <f>IF(BX27="","",LEFT(BX27,2)&amp;RIGHT(BX27,5))</f>
      </c>
      <c r="AP71" s="79">
        <f>IF(BZ27="","",LEFT(BZ27,2)&amp;RIGHT(BZ27,5))</f>
      </c>
      <c r="AQ71" s="79">
        <f>IF(CB27="","",LEFT(CB27,2)&amp;RIGHT(CB27,5))</f>
      </c>
      <c r="AR71" s="79">
        <f>IF(CD27="","",LEFT(CD27,2)&amp;RIGHT(CD27,5))</f>
      </c>
      <c r="AS71" s="79">
        <f>IF(CF27="","",LEFT(CF27,2)&amp;RIGHT(CF27,5))</f>
      </c>
      <c r="AT71" s="79">
        <f>IF(CH27="","",LEFT(CH27,2)&amp;RIGHT(CH27,5))</f>
      </c>
      <c r="AU71" s="79">
        <f>IF(CJ27="","",LEFT(CJ27,2)&amp;RIGHT(CJ27,5))</f>
      </c>
      <c r="AV71" s="79">
        <f>IF(CL27="","",LEFT(CL27,2)&amp;RIGHT(CL27,5))</f>
      </c>
      <c r="AW71" s="79">
        <f>IF(CN27="","",LEFT(CN27,2)&amp;RIGHT(CN27,5))</f>
      </c>
      <c r="AX71" s="79">
        <f>IF(CP27="","",LEFT(CP27,2)&amp;RIGHT(CP27,5))</f>
      </c>
      <c r="AY71" s="79">
        <f>IF(CR27="","",LEFT(CR27,2)&amp;RIGHT(CR27,5))</f>
      </c>
      <c r="AZ71" s="79">
        <f>IF(CT27="","",LEFT(CT27,2)&amp;RIGHT(CT27,5))</f>
      </c>
      <c r="BA71" s="79">
        <f>IF(CV27="","",LEFT(CV27,2)&amp;RIGHT(CV27,5))</f>
      </c>
      <c r="BB71" s="79">
        <f>IF(CX27="","",LEFT(CX27,2)&amp;RIGHT(CX27,5))</f>
      </c>
      <c r="BC71" s="79">
        <f>IF(CZ27="","",LEFT(CZ27,2)&amp;RIGHT(CZ27,5))</f>
      </c>
      <c r="BD71" s="94"/>
      <c r="BE71" s="105"/>
      <c r="BF71" s="94"/>
      <c r="BG71" s="105"/>
      <c r="BH71" s="94"/>
      <c r="BI71" s="105"/>
      <c r="BJ71" s="94"/>
      <c r="BK71" s="105"/>
      <c r="BL71" s="94"/>
      <c r="BM71" s="105"/>
      <c r="BN71" s="94"/>
      <c r="BO71" s="105"/>
    </row>
    <row r="72" spans="5:67" s="2" customFormat="1" ht="16.5" customHeight="1" hidden="1">
      <c r="E72" s="85" t="s">
        <v>110</v>
      </c>
      <c r="F72" s="79">
        <f>IF(F28="","",LEFT(F28,1)&amp;LEFT(G28,4))</f>
      </c>
      <c r="G72" s="79">
        <f>IF(H28="","",LEFT(H28,1)&amp;LEFT(I28,4))</f>
      </c>
      <c r="H72" s="79">
        <f>IF(J28="","",LEFT(J28,1)&amp;LEFT(K28,4))</f>
      </c>
      <c r="I72" s="79">
        <f>IF(L28="","",LEFT(L28,1)&amp;LEFT(M28,4))</f>
      </c>
      <c r="J72" s="79">
        <f>IF(N28="","",LEFT(N28,1)&amp;LEFT(O28,4))</f>
      </c>
      <c r="K72" s="79">
        <f>IF(P28="","",LEFT(P28,1)&amp;LEFT(Q28,4))</f>
      </c>
      <c r="L72" s="79">
        <f>IF(R28="","",LEFT(R28,1)&amp;LEFT(S28,4))</f>
      </c>
      <c r="M72" s="79">
        <f>IF(T28="","",LEFT(T28,1)&amp;LEFT(U28,4))</f>
      </c>
      <c r="N72" s="79">
        <f>IF(V28="","",LEFT(V28,1)&amp;LEFT(W28,4))</f>
      </c>
      <c r="O72" s="79">
        <f>IF(X28="","",LEFT(X28,1)&amp;LEFT(Y28,4))</f>
      </c>
      <c r="P72" s="79">
        <f>IF(Z28="","",LEFT(Z28,1)&amp;LEFT(AA28,4))</f>
      </c>
      <c r="Q72" s="79">
        <f>IF(AB28="","",LEFT(AB28,1)&amp;LEFT(AC28,4))</f>
      </c>
      <c r="R72" s="79">
        <f>IF(AD28="","",LEFT(AD28,1)&amp;LEFT(AE28,4))</f>
      </c>
      <c r="S72" s="79">
        <f>IF(AF28="","",LEFT(AF28,1)&amp;LEFT(AG28,4))</f>
      </c>
      <c r="T72" s="79">
        <f>IF(AH28="","",LEFT(AH28,1)&amp;LEFT(AI28,4))</f>
      </c>
      <c r="U72" s="79">
        <f>IF(AJ28="","",LEFT(AJ28,1)&amp;LEFT(AK28,4))</f>
      </c>
      <c r="V72" s="79">
        <f>IF(AL28="","",LEFT(AL28,1)&amp;LEFT(AM28,4))</f>
      </c>
      <c r="W72" s="79">
        <f>IF(AN28="","",LEFT(AN28,1)&amp;LEFT(AO28,4))</f>
      </c>
      <c r="X72" s="79">
        <f>IF(AP28="","",LEFT(AP28,1)&amp;LEFT(AQ28,4))</f>
      </c>
      <c r="Y72" s="79">
        <f>IF(AR28="","",LEFT(AR28,1)&amp;LEFT(AS28,4))</f>
      </c>
      <c r="Z72" s="79">
        <f>IF(AT28="","",LEFT(AT28,1)&amp;LEFT(AU28,4))</f>
      </c>
      <c r="AA72" s="79">
        <f>IF(AV28="","",LEFT(AV28,1)&amp;LEFT(AW28,4))</f>
      </c>
      <c r="AB72" s="79">
        <f>IF(AX28="","",LEFT(AX28,1)&amp;LEFT(AY28,4))</f>
      </c>
      <c r="AC72" s="79">
        <f>IF(AZ28="","",LEFT(AZ28,1)&amp;LEFT(BA28,4))</f>
      </c>
      <c r="AD72" s="79">
        <f>IF(BB28="","",LEFT(BB28,1)&amp;LEFT(BC28,4))</f>
      </c>
      <c r="AE72" s="79">
        <f>IF(BD28="","",LEFT(BD28,1)&amp;LEFT(BE28,4))</f>
      </c>
      <c r="AF72" s="79">
        <f>IF(BF28="","",LEFT(BF28,1)&amp;LEFT(BG28,4))</f>
      </c>
      <c r="AG72" s="79">
        <f>IF(BH28="","",LEFT(BH28,1)&amp;LEFT(BI28,4))</f>
      </c>
      <c r="AH72" s="79">
        <f>IF(BJ28="","",LEFT(BJ28,1)&amp;LEFT(BK28,4))</f>
      </c>
      <c r="AI72" s="79">
        <f>IF(BL28="","",LEFT(BL28,1)&amp;LEFT(BM28,4))</f>
      </c>
      <c r="AJ72" s="79">
        <f>IF(BN28="","",LEFT(BN28,1)&amp;LEFT(BO28,4))</f>
      </c>
      <c r="AK72" s="79">
        <f>IF(BP28="","",LEFT(BP28,1)&amp;LEFT(BQ28,4))</f>
      </c>
      <c r="AL72" s="79">
        <f>IF(BR28="","",LEFT(BR28,1)&amp;LEFT(BS28,4))</f>
      </c>
      <c r="AM72" s="79">
        <f>IF(BT28="","",LEFT(BT28,1)&amp;LEFT(BU28,4))</f>
      </c>
      <c r="AN72" s="79">
        <f>IF(BV28="","",LEFT(BV28,1)&amp;LEFT(BW28,4))</f>
      </c>
      <c r="AO72" s="79">
        <f>IF(BX28="","",LEFT(BX28,1)&amp;LEFT(BY28,4))</f>
      </c>
      <c r="AP72" s="79">
        <f>IF(BZ28="","",LEFT(BZ28,1)&amp;LEFT(CA28,4))</f>
      </c>
      <c r="AQ72" s="79">
        <f>IF(CB28="","",LEFT(CB28,1)&amp;LEFT(CC28,4))</f>
      </c>
      <c r="AR72" s="79">
        <f>IF(CD28="","",LEFT(CD28,1)&amp;LEFT(CE28,4))</f>
      </c>
      <c r="AS72" s="79">
        <f>IF(CF28="","",LEFT(CF28,1)&amp;LEFT(CG28,4))</f>
      </c>
      <c r="AT72" s="79">
        <f>IF(CH28="","",LEFT(CH28,1)&amp;LEFT(CI28,4))</f>
      </c>
      <c r="AU72" s="79">
        <f>IF(CJ28="","",LEFT(CJ28,1)&amp;LEFT(CK28,4))</f>
      </c>
      <c r="AV72" s="79">
        <f>IF(CL28="","",LEFT(CL28,1)&amp;LEFT(CM28,4))</f>
      </c>
      <c r="AW72" s="79">
        <f>IF(CN28="","",LEFT(CN28,1)&amp;LEFT(CO28,4))</f>
      </c>
      <c r="AX72" s="79">
        <f>IF(CP28="","",LEFT(CP28,1)&amp;LEFT(CQ28,4))</f>
      </c>
      <c r="AY72" s="79">
        <f>IF(CR28="","",LEFT(CR28,1)&amp;LEFT(CS28,4))</f>
      </c>
      <c r="AZ72" s="79">
        <f>IF(CT28="","",LEFT(CT28,1)&amp;LEFT(CU28,4))</f>
      </c>
      <c r="BA72" s="79">
        <f>IF(CV28="","",LEFT(CV28,1)&amp;LEFT(CW28,4))</f>
      </c>
      <c r="BB72" s="79">
        <f>IF(CX28="","",LEFT(CX28,1)&amp;LEFT(CY28,4))</f>
      </c>
      <c r="BC72" s="79">
        <f>IF(CZ28="","",LEFT(CZ28,1)&amp;LEFT(DA28,4))</f>
      </c>
      <c r="BD72" s="94"/>
      <c r="BE72" s="105"/>
      <c r="BF72" s="94"/>
      <c r="BG72" s="105"/>
      <c r="BH72" s="94"/>
      <c r="BI72" s="105"/>
      <c r="BJ72" s="94"/>
      <c r="BK72" s="105"/>
      <c r="BL72" s="94"/>
      <c r="BM72" s="105"/>
      <c r="BN72" s="94"/>
      <c r="BO72" s="105"/>
    </row>
    <row r="73" spans="5:67" s="2" customFormat="1" ht="16.5" customHeight="1" hidden="1">
      <c r="E73" s="85" t="s">
        <v>111</v>
      </c>
      <c r="F73" s="79">
        <f>IF(F29="","",LEFT(F29,2)&amp;RIGHT(F29,5))</f>
      </c>
      <c r="G73" s="79">
        <f>IF(H29="","",LEFT(H29,2)&amp;RIGHT(H29,5))</f>
      </c>
      <c r="H73" s="79">
        <f>IF(J29="","",LEFT(J29,2)&amp;RIGHT(J29,5))</f>
      </c>
      <c r="I73" s="79">
        <f>IF(L29="","",LEFT(L29,2)&amp;RIGHT(L29,5))</f>
      </c>
      <c r="J73" s="79">
        <f>IF(N29="","",LEFT(N29,2)&amp;RIGHT(N29,5))</f>
      </c>
      <c r="K73" s="79">
        <f>IF(P29="","",LEFT(P29,2)&amp;RIGHT(P29,5))</f>
      </c>
      <c r="L73" s="79">
        <f>IF(R29="","",LEFT(R29,2)&amp;RIGHT(R29,5))</f>
      </c>
      <c r="M73" s="79">
        <f>IF(T29="","",LEFT(T29,2)&amp;RIGHT(T29,5))</f>
      </c>
      <c r="N73" s="79">
        <f>IF(V29="","",LEFT(V29,2)&amp;RIGHT(V29,5))</f>
      </c>
      <c r="O73" s="79">
        <f>IF(X29="","",LEFT(X29,2)&amp;RIGHT(X29,5))</f>
      </c>
      <c r="P73" s="79">
        <f>IF(Z29="","",LEFT(Z29,2)&amp;RIGHT(Z29,5))</f>
      </c>
      <c r="Q73" s="79">
        <f>IF(AB29="","",LEFT(AB29,2)&amp;RIGHT(AB29,5))</f>
      </c>
      <c r="R73" s="79">
        <f>IF(AD29="","",LEFT(AD29,2)&amp;RIGHT(AD29,5))</f>
      </c>
      <c r="S73" s="79">
        <f>IF(AF29="","",LEFT(AF29,2)&amp;RIGHT(AF29,5))</f>
      </c>
      <c r="T73" s="79">
        <f>IF(AH29="","",LEFT(AH29,2)&amp;RIGHT(AH29,5))</f>
      </c>
      <c r="U73" s="79">
        <f>IF(AJ29="","",LEFT(AJ29,2)&amp;RIGHT(AJ29,5))</f>
      </c>
      <c r="V73" s="79">
        <f>IF(AL29="","",LEFT(AL29,2)&amp;RIGHT(AL29,5))</f>
      </c>
      <c r="W73" s="79">
        <f>IF(AN29="","",LEFT(AN29,2)&amp;RIGHT(AN29,5))</f>
      </c>
      <c r="X73" s="79">
        <f>IF(AP29="","",LEFT(AP29,2)&amp;RIGHT(AP29,5))</f>
      </c>
      <c r="Y73" s="79">
        <f>IF(AR29="","",LEFT(AR29,2)&amp;RIGHT(AR29,5))</f>
      </c>
      <c r="Z73" s="79">
        <f>IF(AT29="","",LEFT(AT29,2)&amp;RIGHT(AT29,5))</f>
      </c>
      <c r="AA73" s="79">
        <f>IF(AV29="","",LEFT(AV29,2)&amp;RIGHT(AV29,5))</f>
      </c>
      <c r="AB73" s="79">
        <f>IF(AX29="","",LEFT(AX29,2)&amp;RIGHT(AX29,5))</f>
      </c>
      <c r="AC73" s="79">
        <f>IF(AZ29="","",LEFT(AZ29,2)&amp;RIGHT(AZ29,5))</f>
      </c>
      <c r="AD73" s="79">
        <f>IF(BB29="","",LEFT(BB29,2)&amp;RIGHT(BB29,5))</f>
      </c>
      <c r="AE73" s="79">
        <f>IF(BD29="","",LEFT(BD29,2)&amp;RIGHT(BD29,5))</f>
      </c>
      <c r="AF73" s="79">
        <f>IF(BF29="","",LEFT(BF29,2)&amp;RIGHT(BF29,5))</f>
      </c>
      <c r="AG73" s="79">
        <f>IF(BH29="","",LEFT(BH29,2)&amp;RIGHT(BH29,5))</f>
      </c>
      <c r="AH73" s="79">
        <f>IF(BJ29="","",LEFT(BJ29,2)&amp;RIGHT(BJ29,5))</f>
      </c>
      <c r="AI73" s="79">
        <f>IF(BL29="","",LEFT(BL29,2)&amp;RIGHT(BL29,5))</f>
      </c>
      <c r="AJ73" s="79">
        <f>IF(BN29="","",LEFT(BN29,2)&amp;RIGHT(BN29,5))</f>
      </c>
      <c r="AK73" s="79">
        <f>IF(BP29="","",LEFT(BP29,2)&amp;RIGHT(BP29,5))</f>
      </c>
      <c r="AL73" s="79">
        <f>IF(BR29="","",LEFT(BR29,2)&amp;RIGHT(BR29,5))</f>
      </c>
      <c r="AM73" s="79">
        <f>IF(BT29="","",LEFT(BT29,2)&amp;RIGHT(BT29,5))</f>
      </c>
      <c r="AN73" s="79">
        <f>IF(BV29="","",LEFT(BV29,2)&amp;RIGHT(BV29,5))</f>
      </c>
      <c r="AO73" s="79">
        <f>IF(BX29="","",LEFT(BX29,2)&amp;RIGHT(BX29,5))</f>
      </c>
      <c r="AP73" s="79">
        <f>IF(BZ29="","",LEFT(BZ29,2)&amp;RIGHT(BZ29,5))</f>
      </c>
      <c r="AQ73" s="79">
        <f>IF(CB29="","",LEFT(CB29,2)&amp;RIGHT(CB29,5))</f>
      </c>
      <c r="AR73" s="79">
        <f>IF(CD29="","",LEFT(CD29,2)&amp;RIGHT(CD29,5))</f>
      </c>
      <c r="AS73" s="79">
        <f>IF(CF29="","",LEFT(CF29,2)&amp;RIGHT(CF29,5))</f>
      </c>
      <c r="AT73" s="79">
        <f>IF(CH29="","",LEFT(CH29,2)&amp;RIGHT(CH29,5))</f>
      </c>
      <c r="AU73" s="79">
        <f>IF(CJ29="","",LEFT(CJ29,2)&amp;RIGHT(CJ29,5))</f>
      </c>
      <c r="AV73" s="79">
        <f>IF(CL29="","",LEFT(CL29,2)&amp;RIGHT(CL29,5))</f>
      </c>
      <c r="AW73" s="79">
        <f>IF(CN29="","",LEFT(CN29,2)&amp;RIGHT(CN29,5))</f>
      </c>
      <c r="AX73" s="79">
        <f>IF(CP29="","",LEFT(CP29,2)&amp;RIGHT(CP29,5))</f>
      </c>
      <c r="AY73" s="79">
        <f>IF(CR29="","",LEFT(CR29,2)&amp;RIGHT(CR29,5))</f>
      </c>
      <c r="AZ73" s="79">
        <f>IF(CT29="","",LEFT(CT29,2)&amp;RIGHT(CT29,5))</f>
      </c>
      <c r="BA73" s="79">
        <f>IF(CV29="","",LEFT(CV29,2)&amp;RIGHT(CV29,5))</f>
      </c>
      <c r="BB73" s="79">
        <f>IF(CX29="","",LEFT(CX29,2)&amp;RIGHT(CX29,5))</f>
      </c>
      <c r="BC73" s="79">
        <f>IF(CZ29="","",LEFT(CZ29,2)&amp;RIGHT(CZ29,5))</f>
      </c>
      <c r="BD73" s="94"/>
      <c r="BE73" s="105"/>
      <c r="BF73" s="94"/>
      <c r="BG73" s="105"/>
      <c r="BH73" s="94"/>
      <c r="BI73" s="105"/>
      <c r="BJ73" s="94"/>
      <c r="BK73" s="105"/>
      <c r="BL73" s="94"/>
      <c r="BM73" s="105"/>
      <c r="BN73" s="94"/>
      <c r="BO73" s="105"/>
    </row>
    <row r="74" spans="5:67" s="2" customFormat="1" ht="16.5" customHeight="1" hidden="1">
      <c r="E74" s="85" t="s">
        <v>112</v>
      </c>
      <c r="F74" s="79">
        <f>IF(F30="","",LEFT(F30,1)&amp;LEFT(G30,4))</f>
      </c>
      <c r="G74" s="79">
        <f>IF(H30="","",LEFT(H30,1)&amp;LEFT(I30,4))</f>
      </c>
      <c r="H74" s="79">
        <f>IF(J30="","",LEFT(J30,1)&amp;LEFT(K30,4))</f>
      </c>
      <c r="I74" s="79">
        <f>IF(L30="","",LEFT(L30,1)&amp;LEFT(M30,4))</f>
      </c>
      <c r="J74" s="79">
        <f>IF(N30="","",LEFT(N30,1)&amp;LEFT(O30,4))</f>
      </c>
      <c r="K74" s="79">
        <f>IF(P30="","",LEFT(P30,1)&amp;LEFT(Q30,4))</f>
      </c>
      <c r="L74" s="79">
        <f>IF(R30="","",LEFT(R30,1)&amp;LEFT(S30,4))</f>
      </c>
      <c r="M74" s="79">
        <f>IF(T30="","",LEFT(T30,1)&amp;LEFT(U30,4))</f>
      </c>
      <c r="N74" s="79">
        <f>IF(V30="","",LEFT(V30,1)&amp;LEFT(W30,4))</f>
      </c>
      <c r="O74" s="79">
        <f>IF(X30="","",LEFT(X30,1)&amp;LEFT(Y30,4))</f>
      </c>
      <c r="P74" s="79">
        <f>IF(Z30="","",LEFT(Z30,1)&amp;LEFT(AA30,4))</f>
      </c>
      <c r="Q74" s="79">
        <f>IF(AB30="","",LEFT(AB30,1)&amp;LEFT(AC30,4))</f>
      </c>
      <c r="R74" s="79">
        <f>IF(AD30="","",LEFT(AD30,1)&amp;LEFT(AE30,4))</f>
      </c>
      <c r="S74" s="79">
        <f>IF(AF30="","",LEFT(AF30,1)&amp;LEFT(AG30,4))</f>
      </c>
      <c r="T74" s="79">
        <f>IF(AH30="","",LEFT(AH30,1)&amp;LEFT(AI30,4))</f>
      </c>
      <c r="U74" s="79">
        <f>IF(AJ30="","",LEFT(AJ30,1)&amp;LEFT(AK30,4))</f>
      </c>
      <c r="V74" s="79">
        <f>IF(AL30="","",LEFT(AL30,1)&amp;LEFT(AM30,4))</f>
      </c>
      <c r="W74" s="79">
        <f>IF(AN30="","",LEFT(AN30,1)&amp;LEFT(AO30,4))</f>
      </c>
      <c r="X74" s="79">
        <f>IF(AP30="","",LEFT(AP30,1)&amp;LEFT(AQ30,4))</f>
      </c>
      <c r="Y74" s="79">
        <f>IF(AR30="","",LEFT(AR30,1)&amp;LEFT(AS30,4))</f>
      </c>
      <c r="Z74" s="79">
        <f>IF(AT30="","",LEFT(AT30,1)&amp;LEFT(AU30,4))</f>
      </c>
      <c r="AA74" s="79">
        <f>IF(AV30="","",LEFT(AV30,1)&amp;LEFT(AW30,4))</f>
      </c>
      <c r="AB74" s="79">
        <f>IF(AX30="","",LEFT(AX30,1)&amp;LEFT(AY30,4))</f>
      </c>
      <c r="AC74" s="79">
        <f>IF(AZ30="","",LEFT(AZ30,1)&amp;LEFT(BA30,4))</f>
      </c>
      <c r="AD74" s="79">
        <f>IF(BB30="","",LEFT(BB30,1)&amp;LEFT(BC30,4))</f>
      </c>
      <c r="AE74" s="79">
        <f>IF(BD30="","",LEFT(BD30,1)&amp;LEFT(BE30,4))</f>
      </c>
      <c r="AF74" s="79">
        <f>IF(BF30="","",LEFT(BF30,1)&amp;LEFT(BG30,4))</f>
      </c>
      <c r="AG74" s="79">
        <f>IF(BH30="","",LEFT(BH30,1)&amp;LEFT(BI30,4))</f>
      </c>
      <c r="AH74" s="79">
        <f>IF(BJ30="","",LEFT(BJ30,1)&amp;LEFT(BK30,4))</f>
      </c>
      <c r="AI74" s="79">
        <f>IF(BL30="","",LEFT(BL30,1)&amp;LEFT(BM30,4))</f>
      </c>
      <c r="AJ74" s="79">
        <f>IF(BN30="","",LEFT(BN30,1)&amp;LEFT(BO30,4))</f>
      </c>
      <c r="AK74" s="79">
        <f>IF(BP30="","",LEFT(BP30,1)&amp;LEFT(BQ30,4))</f>
      </c>
      <c r="AL74" s="79">
        <f>IF(BR30="","",LEFT(BR30,1)&amp;LEFT(BS30,4))</f>
      </c>
      <c r="AM74" s="79">
        <f>IF(BT30="","",LEFT(BT30,1)&amp;LEFT(BU30,4))</f>
      </c>
      <c r="AN74" s="79">
        <f>IF(BV30="","",LEFT(BV30,1)&amp;LEFT(BW30,4))</f>
      </c>
      <c r="AO74" s="79">
        <f>IF(BX30="","",LEFT(BX30,1)&amp;LEFT(BY30,4))</f>
      </c>
      <c r="AP74" s="79">
        <f>IF(BZ30="","",LEFT(BZ30,1)&amp;LEFT(CA30,4))</f>
      </c>
      <c r="AQ74" s="79">
        <f>IF(CB30="","",LEFT(CB30,1)&amp;LEFT(CC30,4))</f>
      </c>
      <c r="AR74" s="79">
        <f>IF(CD30="","",LEFT(CD30,1)&amp;LEFT(CE30,4))</f>
      </c>
      <c r="AS74" s="79">
        <f>IF(CF30="","",LEFT(CF30,1)&amp;LEFT(CG30,4))</f>
      </c>
      <c r="AT74" s="79">
        <f>IF(CH30="","",LEFT(CH30,1)&amp;LEFT(CI30,4))</f>
      </c>
      <c r="AU74" s="79">
        <f>IF(CJ30="","",LEFT(CJ30,1)&amp;LEFT(CK30,4))</f>
      </c>
      <c r="AV74" s="79">
        <f>IF(CL30="","",LEFT(CL30,1)&amp;LEFT(CM30,4))</f>
      </c>
      <c r="AW74" s="79">
        <f>IF(CN30="","",LEFT(CN30,1)&amp;LEFT(CO30,4))</f>
      </c>
      <c r="AX74" s="79">
        <f>IF(CP30="","",LEFT(CP30,1)&amp;LEFT(CQ30,4))</f>
      </c>
      <c r="AY74" s="79">
        <f>IF(CR30="","",LEFT(CR30,1)&amp;LEFT(CS30,4))</f>
      </c>
      <c r="AZ74" s="79">
        <f>IF(CT30="","",LEFT(CT30,1)&amp;LEFT(CU30,4))</f>
      </c>
      <c r="BA74" s="79">
        <f>IF(CV30="","",LEFT(CV30,1)&amp;LEFT(CW30,4))</f>
      </c>
      <c r="BB74" s="79">
        <f>IF(CX30="","",LEFT(CX30,1)&amp;LEFT(CY30,4))</f>
      </c>
      <c r="BC74" s="79">
        <f>IF(CZ30="","",LEFT(CZ30,1)&amp;LEFT(DA30,4))</f>
      </c>
      <c r="BD74" s="94"/>
      <c r="BE74" s="105"/>
      <c r="BF74" s="94"/>
      <c r="BG74" s="105"/>
      <c r="BH74" s="94"/>
      <c r="BI74" s="105"/>
      <c r="BJ74" s="94"/>
      <c r="BK74" s="105"/>
      <c r="BL74" s="94"/>
      <c r="BM74" s="105"/>
      <c r="BN74" s="94"/>
      <c r="BO74" s="105"/>
    </row>
    <row r="75" spans="5:67" s="2" customFormat="1" ht="15" customHeight="1" hidden="1">
      <c r="E75" s="85" t="s">
        <v>113</v>
      </c>
      <c r="F75" s="79">
        <f>IF(F31="","",LEFT(F31,2)&amp;RIGHT(F31,5))</f>
      </c>
      <c r="G75" s="79">
        <f>IF(H31="","",LEFT(H31,2)&amp;RIGHT(H31,5))</f>
      </c>
      <c r="H75" s="79">
        <f>IF(J31="","",LEFT(J31,2)&amp;RIGHT(J31,5))</f>
      </c>
      <c r="I75" s="79">
        <f>IF(L31="","",LEFT(L31,2)&amp;RIGHT(L31,5))</f>
      </c>
      <c r="J75" s="79">
        <f>IF(N31="","",LEFT(N31,2)&amp;RIGHT(N31,5))</f>
      </c>
      <c r="K75" s="79">
        <f>IF(P31="","",LEFT(P31,2)&amp;RIGHT(P31,5))</f>
      </c>
      <c r="L75" s="79">
        <f>IF(R31="","",LEFT(R31,2)&amp;RIGHT(R31,5))</f>
      </c>
      <c r="M75" s="79">
        <f>IF(T31="","",LEFT(T31,2)&amp;RIGHT(T31,5))</f>
      </c>
      <c r="N75" s="79">
        <f>IF(V31="","",LEFT(V31,2)&amp;RIGHT(V31,5))</f>
      </c>
      <c r="O75" s="79">
        <f>IF(X31="","",LEFT(X31,2)&amp;RIGHT(X31,5))</f>
      </c>
      <c r="P75" s="79">
        <f>IF(Z31="","",LEFT(Z31,2)&amp;RIGHT(Z31,5))</f>
      </c>
      <c r="Q75" s="79">
        <f>IF(AB31="","",LEFT(AB31,2)&amp;RIGHT(AB31,5))</f>
      </c>
      <c r="R75" s="79">
        <f>IF(AD31="","",LEFT(AD31,2)&amp;RIGHT(AD31,5))</f>
      </c>
      <c r="S75" s="79">
        <f>IF(AF31="","",LEFT(AF31,2)&amp;RIGHT(AF31,5))</f>
      </c>
      <c r="T75" s="79">
        <f>IF(AH31="","",LEFT(AH31,2)&amp;RIGHT(AH31,5))</f>
      </c>
      <c r="U75" s="79">
        <f>IF(AJ31="","",LEFT(AJ31,2)&amp;RIGHT(AJ31,5))</f>
      </c>
      <c r="V75" s="79">
        <f>IF(AL31="","",LEFT(AL31,2)&amp;RIGHT(AL31,5))</f>
      </c>
      <c r="W75" s="79">
        <f>IF(AN31="","",LEFT(AN31,2)&amp;RIGHT(AN31,5))</f>
      </c>
      <c r="X75" s="79">
        <f>IF(AP31="","",LEFT(AP31,2)&amp;RIGHT(AP31,5))</f>
      </c>
      <c r="Y75" s="79">
        <f>IF(AR31="","",LEFT(AR31,2)&amp;RIGHT(AR31,5))</f>
      </c>
      <c r="Z75" s="79">
        <f>IF(AT31="","",LEFT(AT31,2)&amp;RIGHT(AT31,5))</f>
      </c>
      <c r="AA75" s="79">
        <f>IF(AV31="","",LEFT(AV31,2)&amp;RIGHT(AV31,5))</f>
      </c>
      <c r="AB75" s="79">
        <f>IF(AX31="","",LEFT(AX31,2)&amp;RIGHT(AX31,5))</f>
      </c>
      <c r="AC75" s="79">
        <f>IF(AZ31="","",LEFT(AZ31,2)&amp;RIGHT(AZ31,5))</f>
      </c>
      <c r="AD75" s="79">
        <f>IF(BB31="","",LEFT(BB31,2)&amp;RIGHT(BB31,5))</f>
      </c>
      <c r="AE75" s="79">
        <f>IF(BD31="","",LEFT(BD31,2)&amp;RIGHT(BD31,5))</f>
      </c>
      <c r="AF75" s="79">
        <f>IF(BF31="","",LEFT(BF31,2)&amp;RIGHT(BF31,5))</f>
      </c>
      <c r="AG75" s="79">
        <f>IF(BH31="","",LEFT(BH31,2)&amp;RIGHT(BH31,5))</f>
      </c>
      <c r="AH75" s="79">
        <f>IF(BJ31="","",LEFT(BJ31,2)&amp;RIGHT(BJ31,5))</f>
      </c>
      <c r="AI75" s="79">
        <f>IF(BL31="","",LEFT(BL31,2)&amp;RIGHT(BL31,5))</f>
      </c>
      <c r="AJ75" s="79">
        <f>IF(BN31="","",LEFT(BN31,2)&amp;RIGHT(BN31,5))</f>
      </c>
      <c r="AK75" s="79">
        <f>IF(BP31="","",LEFT(BP31,2)&amp;RIGHT(BP31,5))</f>
      </c>
      <c r="AL75" s="79">
        <f>IF(BR31="","",LEFT(BR31,2)&amp;RIGHT(BR31,5))</f>
      </c>
      <c r="AM75" s="79">
        <f>IF(BT31="","",LEFT(BT31,2)&amp;RIGHT(BT31,5))</f>
      </c>
      <c r="AN75" s="79">
        <f>IF(BV31="","",LEFT(BV31,2)&amp;RIGHT(BV31,5))</f>
      </c>
      <c r="AO75" s="79">
        <f>IF(BX31="","",LEFT(BX31,2)&amp;RIGHT(BX31,5))</f>
      </c>
      <c r="AP75" s="79">
        <f>IF(BZ31="","",LEFT(BZ31,2)&amp;RIGHT(BZ31,5))</f>
      </c>
      <c r="AQ75" s="79">
        <f>IF(CB31="","",LEFT(CB31,2)&amp;RIGHT(CB31,5))</f>
      </c>
      <c r="AR75" s="79">
        <f>IF(CD31="","",LEFT(CD31,2)&amp;RIGHT(CD31,5))</f>
      </c>
      <c r="AS75" s="79">
        <f>IF(CF31="","",LEFT(CF31,2)&amp;RIGHT(CF31,5))</f>
      </c>
      <c r="AT75" s="79">
        <f>IF(CH31="","",LEFT(CH31,2)&amp;RIGHT(CH31,5))</f>
      </c>
      <c r="AU75" s="79">
        <f>IF(CJ31="","",LEFT(CJ31,2)&amp;RIGHT(CJ31,5))</f>
      </c>
      <c r="AV75" s="79">
        <f>IF(CL31="","",LEFT(CL31,2)&amp;RIGHT(CL31,5))</f>
      </c>
      <c r="AW75" s="79">
        <f>IF(CN31="","",LEFT(CN31,2)&amp;RIGHT(CN31,5))</f>
      </c>
      <c r="AX75" s="79">
        <f>IF(CP31="","",LEFT(CP31,2)&amp;RIGHT(CP31,5))</f>
      </c>
      <c r="AY75" s="79">
        <f>IF(CR31="","",LEFT(CR31,2)&amp;RIGHT(CR31,5))</f>
      </c>
      <c r="AZ75" s="79">
        <f>IF(CT31="","",LEFT(CT31,2)&amp;RIGHT(CT31,5))</f>
      </c>
      <c r="BA75" s="79">
        <f>IF(CV31="","",LEFT(CV31,2)&amp;RIGHT(CV31,5))</f>
      </c>
      <c r="BB75" s="79">
        <f>IF(CX31="","",LEFT(CX31,2)&amp;RIGHT(CX31,5))</f>
      </c>
      <c r="BC75" s="79">
        <f>IF(CZ31="","",LEFT(CZ31,2)&amp;RIGHT(CZ31,5))</f>
      </c>
      <c r="BD75" s="94"/>
      <c r="BE75" s="105"/>
      <c r="BF75" s="94"/>
      <c r="BG75" s="105"/>
      <c r="BH75" s="94"/>
      <c r="BI75" s="105"/>
      <c r="BJ75" s="94"/>
      <c r="BK75" s="105"/>
      <c r="BL75" s="94"/>
      <c r="BM75" s="105"/>
      <c r="BN75" s="94"/>
      <c r="BO75" s="105"/>
    </row>
    <row r="76" spans="5:67" s="2" customFormat="1" ht="15" customHeight="1" hidden="1">
      <c r="E76" s="85" t="s">
        <v>114</v>
      </c>
      <c r="F76" s="79">
        <f>IF(F32="","",LEFT(F32,1)&amp;LEFT(G32,4))</f>
      </c>
      <c r="G76" s="79">
        <f>IF(H32="","",LEFT(H32,1)&amp;LEFT(I32,4))</f>
      </c>
      <c r="H76" s="79">
        <f>IF(J32="","",LEFT(J32,1)&amp;LEFT(K32,4))</f>
      </c>
      <c r="I76" s="79">
        <f>IF(L32="","",LEFT(L32,1)&amp;LEFT(M32,4))</f>
      </c>
      <c r="J76" s="79">
        <f>IF(N32="","",LEFT(N32,1)&amp;LEFT(O32,4))</f>
      </c>
      <c r="K76" s="79">
        <f>IF(P32="","",LEFT(P32,1)&amp;LEFT(Q32,4))</f>
      </c>
      <c r="L76" s="79">
        <f>IF(R32="","",LEFT(R32,1)&amp;LEFT(S32,4))</f>
      </c>
      <c r="M76" s="79">
        <f>IF(T32="","",LEFT(T32,1)&amp;LEFT(U32,4))</f>
      </c>
      <c r="N76" s="79">
        <f>IF(V32="","",LEFT(V32,1)&amp;LEFT(W32,4))</f>
      </c>
      <c r="O76" s="79">
        <f>IF(X32="","",LEFT(X32,1)&amp;LEFT(Y32,4))</f>
      </c>
      <c r="P76" s="79">
        <f>IF(Z32="","",LEFT(Z32,1)&amp;LEFT(AA32,4))</f>
      </c>
      <c r="Q76" s="79">
        <f>IF(AB32="","",LEFT(AB32,1)&amp;LEFT(AC32,4))</f>
      </c>
      <c r="R76" s="79">
        <f>IF(AD32="","",LEFT(AD32,1)&amp;LEFT(AE32,4))</f>
      </c>
      <c r="S76" s="79">
        <f>IF(AF32="","",LEFT(AF32,1)&amp;LEFT(AG32,4))</f>
      </c>
      <c r="T76" s="79">
        <f>IF(AH32="","",LEFT(AH32,1)&amp;LEFT(AI32,4))</f>
      </c>
      <c r="U76" s="79">
        <f>IF(AJ32="","",LEFT(AJ32,1)&amp;LEFT(AK32,4))</f>
      </c>
      <c r="V76" s="79">
        <f>IF(AL32="","",LEFT(AL32,1)&amp;LEFT(AM32,4))</f>
      </c>
      <c r="W76" s="79">
        <f>IF(AN32="","",LEFT(AN32,1)&amp;LEFT(AO32,4))</f>
      </c>
      <c r="X76" s="79">
        <f>IF(AP32="","",LEFT(AP32,1)&amp;LEFT(AQ32,4))</f>
      </c>
      <c r="Y76" s="79">
        <f>IF(AR32="","",LEFT(AR32,1)&amp;LEFT(AS32,4))</f>
      </c>
      <c r="Z76" s="79">
        <f>IF(AT32="","",LEFT(AT32,1)&amp;LEFT(AU32,4))</f>
      </c>
      <c r="AA76" s="79">
        <f>IF(AV32="","",LEFT(AV32,1)&amp;LEFT(AW32,4))</f>
      </c>
      <c r="AB76" s="79">
        <f>IF(AX32="","",LEFT(AX32,1)&amp;LEFT(AY32,4))</f>
      </c>
      <c r="AC76" s="79">
        <f>IF(AZ32="","",LEFT(AZ32,1)&amp;LEFT(BA32,4))</f>
      </c>
      <c r="AD76" s="79">
        <f>IF(BB32="","",LEFT(BB32,1)&amp;LEFT(BC32,4))</f>
      </c>
      <c r="AE76" s="79">
        <f>IF(BD32="","",LEFT(BD32,1)&amp;LEFT(BE32,4))</f>
      </c>
      <c r="AF76" s="79">
        <f>IF(BF32="","",LEFT(BF32,1)&amp;LEFT(BG32,4))</f>
      </c>
      <c r="AG76" s="79">
        <f>IF(BH32="","",LEFT(BH32,1)&amp;LEFT(BI32,4))</f>
      </c>
      <c r="AH76" s="79">
        <f>IF(BJ32="","",LEFT(BJ32,1)&amp;LEFT(BK32,4))</f>
      </c>
      <c r="AI76" s="79">
        <f>IF(BL32="","",LEFT(BL32,1)&amp;LEFT(BM32,4))</f>
      </c>
      <c r="AJ76" s="79">
        <f>IF(BN32="","",LEFT(BN32,1)&amp;LEFT(BO32,4))</f>
      </c>
      <c r="AK76" s="79">
        <f>IF(BP32="","",LEFT(BP32,1)&amp;LEFT(BQ32,4))</f>
      </c>
      <c r="AL76" s="79">
        <f>IF(BR32="","",LEFT(BR32,1)&amp;LEFT(BS32,4))</f>
      </c>
      <c r="AM76" s="79">
        <f>IF(BT32="","",LEFT(BT32,1)&amp;LEFT(BU32,4))</f>
      </c>
      <c r="AN76" s="79">
        <f>IF(BV32="","",LEFT(BV32,1)&amp;LEFT(BW32,4))</f>
      </c>
      <c r="AO76" s="79">
        <f>IF(BX32="","",LEFT(BX32,1)&amp;LEFT(BY32,4))</f>
      </c>
      <c r="AP76" s="79">
        <f>IF(BZ32="","",LEFT(BZ32,1)&amp;LEFT(CA32,4))</f>
      </c>
      <c r="AQ76" s="79">
        <f>IF(CB32="","",LEFT(CB32,1)&amp;LEFT(CC32,4))</f>
      </c>
      <c r="AR76" s="79">
        <f>IF(CD32="","",LEFT(CD32,1)&amp;LEFT(CE32,4))</f>
      </c>
      <c r="AS76" s="79">
        <f>IF(CF32="","",LEFT(CF32,1)&amp;LEFT(CG32,4))</f>
      </c>
      <c r="AT76" s="79">
        <f>IF(CH32="","",LEFT(CH32,1)&amp;LEFT(CI32,4))</f>
      </c>
      <c r="AU76" s="79">
        <f>IF(CJ32="","",LEFT(CJ32,1)&amp;LEFT(CK32,4))</f>
      </c>
      <c r="AV76" s="79">
        <f>IF(CL32="","",LEFT(CL32,1)&amp;LEFT(CM32,4))</f>
      </c>
      <c r="AW76" s="79">
        <f>IF(CN32="","",LEFT(CN32,1)&amp;LEFT(CO32,4))</f>
      </c>
      <c r="AX76" s="79">
        <f>IF(CP32="","",LEFT(CP32,1)&amp;LEFT(CQ32,4))</f>
      </c>
      <c r="AY76" s="79">
        <f>IF(CR32="","",LEFT(CR32,1)&amp;LEFT(CS32,4))</f>
      </c>
      <c r="AZ76" s="79">
        <f>IF(CT32="","",LEFT(CT32,1)&amp;LEFT(CU32,4))</f>
      </c>
      <c r="BA76" s="79">
        <f>IF(CV32="","",LEFT(CV32,1)&amp;LEFT(CW32,4))</f>
      </c>
      <c r="BB76" s="79">
        <f>IF(CX32="","",LEFT(CX32,1)&amp;LEFT(CY32,4))</f>
      </c>
      <c r="BC76" s="79">
        <f>IF(CZ32="","",LEFT(CZ32,1)&amp;LEFT(DA32,4))</f>
      </c>
      <c r="BD76" s="94"/>
      <c r="BE76" s="105"/>
      <c r="BF76" s="94"/>
      <c r="BG76" s="105"/>
      <c r="BH76" s="94"/>
      <c r="BI76" s="105"/>
      <c r="BJ76" s="94"/>
      <c r="BK76" s="105"/>
      <c r="BL76" s="94"/>
      <c r="BM76" s="105"/>
      <c r="BN76" s="94"/>
      <c r="BO76" s="105"/>
    </row>
    <row r="77" spans="5:67" s="2" customFormat="1" ht="15" customHeight="1" hidden="1">
      <c r="E77" s="85" t="s">
        <v>115</v>
      </c>
      <c r="F77" s="79">
        <f>IF(F33="","",LEFT(F33,2)&amp;RIGHT(F33,5))</f>
      </c>
      <c r="G77" s="79">
        <f>IF(H33="","",LEFT(H33,2)&amp;RIGHT(H33,5))</f>
      </c>
      <c r="H77" s="79">
        <f>IF(J33="","",LEFT(J33,2)&amp;RIGHT(J33,5))</f>
      </c>
      <c r="I77" s="79">
        <f>IF(L33="","",LEFT(L33,2)&amp;RIGHT(L33,5))</f>
      </c>
      <c r="J77" s="79">
        <f>IF(N33="","",LEFT(N33,2)&amp;RIGHT(N33,5))</f>
      </c>
      <c r="K77" s="79">
        <f>IF(P33="","",LEFT(P33,2)&amp;RIGHT(P33,5))</f>
      </c>
      <c r="L77" s="79">
        <f>IF(R33="","",LEFT(R33,2)&amp;RIGHT(R33,5))</f>
      </c>
      <c r="M77" s="79">
        <f>IF(T33="","",LEFT(T33,2)&amp;RIGHT(T33,5))</f>
      </c>
      <c r="N77" s="79">
        <f>IF(V33="","",LEFT(V33,2)&amp;RIGHT(V33,5))</f>
      </c>
      <c r="O77" s="79">
        <f>IF(X33="","",LEFT(X33,2)&amp;RIGHT(X33,5))</f>
      </c>
      <c r="P77" s="79">
        <f>IF(Z33="","",LEFT(Z33,2)&amp;RIGHT(Z33,5))</f>
      </c>
      <c r="Q77" s="79">
        <f>IF(AB33="","",LEFT(AB33,2)&amp;RIGHT(AB33,5))</f>
      </c>
      <c r="R77" s="79">
        <f>IF(AD33="","",LEFT(AD33,2)&amp;RIGHT(AD33,5))</f>
      </c>
      <c r="S77" s="79">
        <f>IF(AF33="","",LEFT(AF33,2)&amp;RIGHT(AF33,5))</f>
      </c>
      <c r="T77" s="79">
        <f>IF(AH33="","",LEFT(AH33,2)&amp;RIGHT(AH33,5))</f>
      </c>
      <c r="U77" s="79">
        <f>IF(AJ33="","",LEFT(AJ33,2)&amp;RIGHT(AJ33,5))</f>
      </c>
      <c r="V77" s="79">
        <f>IF(AL33="","",LEFT(AL33,2)&amp;RIGHT(AL33,5))</f>
      </c>
      <c r="W77" s="79">
        <f>IF(AN33="","",LEFT(AN33,2)&amp;RIGHT(AN33,5))</f>
      </c>
      <c r="X77" s="79">
        <f>IF(AP33="","",LEFT(AP33,2)&amp;RIGHT(AP33,5))</f>
      </c>
      <c r="Y77" s="79">
        <f>IF(AR33="","",LEFT(AR33,2)&amp;RIGHT(AR33,5))</f>
      </c>
      <c r="Z77" s="79">
        <f>IF(AT33="","",LEFT(AT33,2)&amp;RIGHT(AT33,5))</f>
      </c>
      <c r="AA77" s="79">
        <f>IF(AV33="","",LEFT(AV33,2)&amp;RIGHT(AV33,5))</f>
      </c>
      <c r="AB77" s="79">
        <f>IF(AX33="","",LEFT(AX33,2)&amp;RIGHT(AX33,5))</f>
      </c>
      <c r="AC77" s="79">
        <f>IF(AZ33="","",LEFT(AZ33,2)&amp;RIGHT(AZ33,5))</f>
      </c>
      <c r="AD77" s="79">
        <f>IF(BB33="","",LEFT(BB33,2)&amp;RIGHT(BB33,5))</f>
      </c>
      <c r="AE77" s="79">
        <f>IF(BD33="","",LEFT(BD33,2)&amp;RIGHT(BD33,5))</f>
      </c>
      <c r="AF77" s="79">
        <f>IF(BF33="","",LEFT(BF33,2)&amp;RIGHT(BF33,5))</f>
      </c>
      <c r="AG77" s="79">
        <f>IF(BH33="","",LEFT(BH33,2)&amp;RIGHT(BH33,5))</f>
      </c>
      <c r="AH77" s="79">
        <f>IF(BJ33="","",LEFT(BJ33,2)&amp;RIGHT(BJ33,5))</f>
      </c>
      <c r="AI77" s="79">
        <f>IF(BL33="","",LEFT(BL33,2)&amp;RIGHT(BL33,5))</f>
      </c>
      <c r="AJ77" s="79">
        <f>IF(BN33="","",LEFT(BN33,2)&amp;RIGHT(BN33,5))</f>
      </c>
      <c r="AK77" s="79">
        <f>IF(BP33="","",LEFT(BP33,2)&amp;RIGHT(BP33,5))</f>
      </c>
      <c r="AL77" s="79">
        <f>IF(BR33="","",LEFT(BR33,2)&amp;RIGHT(BR33,5))</f>
      </c>
      <c r="AM77" s="79">
        <f>IF(BT33="","",LEFT(BT33,2)&amp;RIGHT(BT33,5))</f>
      </c>
      <c r="AN77" s="79">
        <f>IF(BV33="","",LEFT(BV33,2)&amp;RIGHT(BV33,5))</f>
      </c>
      <c r="AO77" s="79">
        <f>IF(BX33="","",LEFT(BX33,2)&amp;RIGHT(BX33,5))</f>
      </c>
      <c r="AP77" s="79">
        <f>IF(BZ33="","",LEFT(BZ33,2)&amp;RIGHT(BZ33,5))</f>
      </c>
      <c r="AQ77" s="79">
        <f>IF(CB33="","",LEFT(CB33,2)&amp;RIGHT(CB33,5))</f>
      </c>
      <c r="AR77" s="79">
        <f>IF(CD33="","",LEFT(CD33,2)&amp;RIGHT(CD33,5))</f>
      </c>
      <c r="AS77" s="79">
        <f>IF(CF33="","",LEFT(CF33,2)&amp;RIGHT(CF33,5))</f>
      </c>
      <c r="AT77" s="79">
        <f>IF(CH33="","",LEFT(CH33,2)&amp;RIGHT(CH33,5))</f>
      </c>
      <c r="AU77" s="79">
        <f>IF(CJ33="","",LEFT(CJ33,2)&amp;RIGHT(CJ33,5))</f>
      </c>
      <c r="AV77" s="79">
        <f>IF(CL33="","",LEFT(CL33,2)&amp;RIGHT(CL33,5))</f>
      </c>
      <c r="AW77" s="79">
        <f>IF(CN33="","",LEFT(CN33,2)&amp;RIGHT(CN33,5))</f>
      </c>
      <c r="AX77" s="79">
        <f>IF(CP33="","",LEFT(CP33,2)&amp;RIGHT(CP33,5))</f>
      </c>
      <c r="AY77" s="79">
        <f>IF(CR33="","",LEFT(CR33,2)&amp;RIGHT(CR33,5))</f>
      </c>
      <c r="AZ77" s="79">
        <f>IF(CT33="","",LEFT(CT33,2)&amp;RIGHT(CT33,5))</f>
      </c>
      <c r="BA77" s="79">
        <f>IF(CV33="","",LEFT(CV33,2)&amp;RIGHT(CV33,5))</f>
      </c>
      <c r="BB77" s="79">
        <f>IF(CX33="","",LEFT(CX33,2)&amp;RIGHT(CX33,5))</f>
      </c>
      <c r="BC77" s="79">
        <f>IF(CZ33="","",LEFT(CZ33,2)&amp;RIGHT(CZ33,5))</f>
      </c>
      <c r="BD77" s="94"/>
      <c r="BE77" s="105"/>
      <c r="BF77" s="94"/>
      <c r="BG77" s="105"/>
      <c r="BH77" s="94"/>
      <c r="BI77" s="105"/>
      <c r="BJ77" s="94"/>
      <c r="BK77" s="105"/>
      <c r="BL77" s="94"/>
      <c r="BM77" s="105"/>
      <c r="BN77" s="94"/>
      <c r="BO77" s="105"/>
    </row>
    <row r="78" spans="5:67" s="2" customFormat="1" ht="15" customHeight="1" hidden="1">
      <c r="E78" s="85" t="s">
        <v>116</v>
      </c>
      <c r="F78" s="80">
        <f aca="true" t="shared" si="6" ref="F78:U80">IF(F$45="","","")</f>
      </c>
      <c r="G78" s="80">
        <f t="shared" si="6"/>
      </c>
      <c r="H78" s="80">
        <f t="shared" si="6"/>
      </c>
      <c r="I78" s="80">
        <f t="shared" si="6"/>
      </c>
      <c r="J78" s="80">
        <f t="shared" si="6"/>
      </c>
      <c r="K78" s="80">
        <f t="shared" si="6"/>
      </c>
      <c r="L78" s="80">
        <f t="shared" si="6"/>
      </c>
      <c r="M78" s="80">
        <f t="shared" si="6"/>
      </c>
      <c r="N78" s="80">
        <f t="shared" si="6"/>
      </c>
      <c r="O78" s="80">
        <f t="shared" si="6"/>
      </c>
      <c r="P78" s="80">
        <f t="shared" si="6"/>
      </c>
      <c r="Q78" s="80">
        <f t="shared" si="6"/>
      </c>
      <c r="R78" s="80">
        <f t="shared" si="6"/>
      </c>
      <c r="S78" s="80">
        <f t="shared" si="6"/>
      </c>
      <c r="T78" s="80">
        <f t="shared" si="6"/>
      </c>
      <c r="U78" s="80">
        <f t="shared" si="6"/>
      </c>
      <c r="V78" s="80">
        <f aca="true" t="shared" si="7" ref="V78:AK80">IF(V$45="","","")</f>
      </c>
      <c r="W78" s="80">
        <f t="shared" si="7"/>
      </c>
      <c r="X78" s="80">
        <f t="shared" si="7"/>
      </c>
      <c r="Y78" s="80">
        <f t="shared" si="7"/>
      </c>
      <c r="Z78" s="80">
        <f t="shared" si="7"/>
      </c>
      <c r="AA78" s="80">
        <f t="shared" si="7"/>
      </c>
      <c r="AB78" s="80">
        <f t="shared" si="7"/>
      </c>
      <c r="AC78" s="80">
        <f t="shared" si="7"/>
      </c>
      <c r="AD78" s="80">
        <f t="shared" si="7"/>
      </c>
      <c r="AE78" s="80">
        <f t="shared" si="7"/>
      </c>
      <c r="AF78" s="80">
        <f t="shared" si="7"/>
      </c>
      <c r="AG78" s="80">
        <f t="shared" si="7"/>
      </c>
      <c r="AH78" s="80">
        <f t="shared" si="7"/>
      </c>
      <c r="AI78" s="80">
        <f t="shared" si="7"/>
      </c>
      <c r="AJ78" s="80">
        <f t="shared" si="7"/>
      </c>
      <c r="AK78" s="80">
        <f t="shared" si="7"/>
      </c>
      <c r="AL78" s="80">
        <f aca="true" t="shared" si="8" ref="AL78:BA80">IF(AL$45="","","")</f>
      </c>
      <c r="AM78" s="80">
        <f t="shared" si="8"/>
      </c>
      <c r="AN78" s="80">
        <f t="shared" si="8"/>
      </c>
      <c r="AO78" s="80">
        <f t="shared" si="8"/>
      </c>
      <c r="AP78" s="80">
        <f t="shared" si="8"/>
      </c>
      <c r="AQ78" s="80">
        <f t="shared" si="8"/>
      </c>
      <c r="AR78" s="80">
        <f t="shared" si="8"/>
      </c>
      <c r="AS78" s="80">
        <f t="shared" si="8"/>
      </c>
      <c r="AT78" s="80">
        <f t="shared" si="8"/>
      </c>
      <c r="AU78" s="80">
        <f t="shared" si="8"/>
      </c>
      <c r="AV78" s="80">
        <f t="shared" si="8"/>
      </c>
      <c r="AW78" s="80">
        <f t="shared" si="8"/>
      </c>
      <c r="AX78" s="80">
        <f t="shared" si="8"/>
      </c>
      <c r="AY78" s="80">
        <f t="shared" si="8"/>
      </c>
      <c r="AZ78" s="80">
        <f t="shared" si="8"/>
      </c>
      <c r="BA78" s="80">
        <f t="shared" si="8"/>
      </c>
      <c r="BB78" s="80">
        <f aca="true" t="shared" si="9" ref="BB78:BC80">IF(BB$45="","","")</f>
      </c>
      <c r="BC78" s="80">
        <f t="shared" si="9"/>
      </c>
      <c r="BD78" s="91"/>
      <c r="BE78" s="105"/>
      <c r="BF78" s="91"/>
      <c r="BG78" s="105"/>
      <c r="BH78" s="91"/>
      <c r="BI78" s="105"/>
      <c r="BJ78" s="91"/>
      <c r="BK78" s="105"/>
      <c r="BL78" s="91"/>
      <c r="BM78" s="105"/>
      <c r="BN78" s="91"/>
      <c r="BO78" s="105"/>
    </row>
    <row r="79" spans="5:67" s="2" customFormat="1" ht="15" customHeight="1" hidden="1">
      <c r="E79" s="85" t="s">
        <v>117</v>
      </c>
      <c r="F79" s="80">
        <f t="shared" si="6"/>
      </c>
      <c r="G79" s="80">
        <f t="shared" si="6"/>
      </c>
      <c r="H79" s="80">
        <f t="shared" si="6"/>
      </c>
      <c r="I79" s="80">
        <f t="shared" si="6"/>
      </c>
      <c r="J79" s="80">
        <f t="shared" si="6"/>
      </c>
      <c r="K79" s="80">
        <f t="shared" si="6"/>
      </c>
      <c r="L79" s="80">
        <f t="shared" si="6"/>
      </c>
      <c r="M79" s="80">
        <f t="shared" si="6"/>
      </c>
      <c r="N79" s="80">
        <f t="shared" si="6"/>
      </c>
      <c r="O79" s="80">
        <f t="shared" si="6"/>
      </c>
      <c r="P79" s="80">
        <f t="shared" si="6"/>
      </c>
      <c r="Q79" s="80">
        <f t="shared" si="6"/>
      </c>
      <c r="R79" s="80">
        <f t="shared" si="6"/>
      </c>
      <c r="S79" s="80">
        <f t="shared" si="6"/>
      </c>
      <c r="T79" s="80">
        <f t="shared" si="6"/>
      </c>
      <c r="U79" s="80">
        <f t="shared" si="6"/>
      </c>
      <c r="V79" s="80">
        <f t="shared" si="7"/>
      </c>
      <c r="W79" s="80">
        <f t="shared" si="7"/>
      </c>
      <c r="X79" s="80">
        <f t="shared" si="7"/>
      </c>
      <c r="Y79" s="80">
        <f t="shared" si="7"/>
      </c>
      <c r="Z79" s="80">
        <f t="shared" si="7"/>
      </c>
      <c r="AA79" s="80">
        <f t="shared" si="7"/>
      </c>
      <c r="AB79" s="80">
        <f t="shared" si="7"/>
      </c>
      <c r="AC79" s="80">
        <f t="shared" si="7"/>
      </c>
      <c r="AD79" s="80">
        <f t="shared" si="7"/>
      </c>
      <c r="AE79" s="80">
        <f t="shared" si="7"/>
      </c>
      <c r="AF79" s="80">
        <f t="shared" si="7"/>
      </c>
      <c r="AG79" s="80">
        <f t="shared" si="7"/>
      </c>
      <c r="AH79" s="80">
        <f t="shared" si="7"/>
      </c>
      <c r="AI79" s="80">
        <f t="shared" si="7"/>
      </c>
      <c r="AJ79" s="80">
        <f t="shared" si="7"/>
      </c>
      <c r="AK79" s="80">
        <f t="shared" si="7"/>
      </c>
      <c r="AL79" s="80">
        <f t="shared" si="8"/>
      </c>
      <c r="AM79" s="80">
        <f t="shared" si="8"/>
      </c>
      <c r="AN79" s="80">
        <f t="shared" si="8"/>
      </c>
      <c r="AO79" s="80">
        <f t="shared" si="8"/>
      </c>
      <c r="AP79" s="80">
        <f t="shared" si="8"/>
      </c>
      <c r="AQ79" s="80">
        <f t="shared" si="8"/>
      </c>
      <c r="AR79" s="80">
        <f t="shared" si="8"/>
      </c>
      <c r="AS79" s="80">
        <f t="shared" si="8"/>
      </c>
      <c r="AT79" s="80">
        <f t="shared" si="8"/>
      </c>
      <c r="AU79" s="80">
        <f aca="true" t="shared" si="10" ref="AU79:BA80">IF(AU$45="","","")</f>
      </c>
      <c r="AV79" s="80">
        <f t="shared" si="10"/>
      </c>
      <c r="AW79" s="80">
        <f t="shared" si="10"/>
      </c>
      <c r="AX79" s="80">
        <f t="shared" si="10"/>
      </c>
      <c r="AY79" s="80">
        <f t="shared" si="10"/>
      </c>
      <c r="AZ79" s="80">
        <f t="shared" si="10"/>
      </c>
      <c r="BA79" s="80">
        <f t="shared" si="10"/>
      </c>
      <c r="BB79" s="80">
        <f t="shared" si="9"/>
      </c>
      <c r="BC79" s="80">
        <f t="shared" si="9"/>
      </c>
      <c r="BD79" s="91"/>
      <c r="BE79" s="105"/>
      <c r="BF79" s="91"/>
      <c r="BG79" s="105"/>
      <c r="BH79" s="91"/>
      <c r="BI79" s="105"/>
      <c r="BJ79" s="91"/>
      <c r="BK79" s="105"/>
      <c r="BL79" s="91"/>
      <c r="BM79" s="105"/>
      <c r="BN79" s="91"/>
      <c r="BO79" s="105"/>
    </row>
    <row r="80" spans="5:67" s="2" customFormat="1" ht="15" customHeight="1" hidden="1">
      <c r="E80" s="85" t="s">
        <v>118</v>
      </c>
      <c r="F80" s="80">
        <f t="shared" si="6"/>
      </c>
      <c r="G80" s="80">
        <f t="shared" si="6"/>
      </c>
      <c r="H80" s="80">
        <f t="shared" si="6"/>
      </c>
      <c r="I80" s="80">
        <f t="shared" si="6"/>
      </c>
      <c r="J80" s="80">
        <f t="shared" si="6"/>
      </c>
      <c r="K80" s="80">
        <f t="shared" si="6"/>
      </c>
      <c r="L80" s="80">
        <f t="shared" si="6"/>
      </c>
      <c r="M80" s="80">
        <f t="shared" si="6"/>
      </c>
      <c r="N80" s="80">
        <f t="shared" si="6"/>
      </c>
      <c r="O80" s="80">
        <f t="shared" si="6"/>
      </c>
      <c r="P80" s="80">
        <f t="shared" si="6"/>
      </c>
      <c r="Q80" s="80">
        <f t="shared" si="6"/>
      </c>
      <c r="R80" s="80">
        <f t="shared" si="6"/>
      </c>
      <c r="S80" s="80">
        <f t="shared" si="6"/>
      </c>
      <c r="T80" s="80">
        <f t="shared" si="6"/>
      </c>
      <c r="U80" s="80">
        <f t="shared" si="6"/>
      </c>
      <c r="V80" s="80">
        <f t="shared" si="7"/>
      </c>
      <c r="W80" s="80">
        <f t="shared" si="7"/>
      </c>
      <c r="X80" s="80">
        <f t="shared" si="7"/>
      </c>
      <c r="Y80" s="80">
        <f t="shared" si="7"/>
      </c>
      <c r="Z80" s="80">
        <f t="shared" si="7"/>
      </c>
      <c r="AA80" s="80">
        <f t="shared" si="7"/>
      </c>
      <c r="AB80" s="80">
        <f t="shared" si="7"/>
      </c>
      <c r="AC80" s="80">
        <f t="shared" si="7"/>
      </c>
      <c r="AD80" s="80">
        <f t="shared" si="7"/>
      </c>
      <c r="AE80" s="80">
        <f t="shared" si="7"/>
      </c>
      <c r="AF80" s="80">
        <f t="shared" si="7"/>
      </c>
      <c r="AG80" s="80">
        <f t="shared" si="7"/>
      </c>
      <c r="AH80" s="80">
        <f t="shared" si="7"/>
      </c>
      <c r="AI80" s="80">
        <f t="shared" si="7"/>
      </c>
      <c r="AJ80" s="80">
        <f t="shared" si="7"/>
      </c>
      <c r="AK80" s="80">
        <f t="shared" si="7"/>
      </c>
      <c r="AL80" s="80">
        <f t="shared" si="8"/>
      </c>
      <c r="AM80" s="80">
        <f t="shared" si="8"/>
      </c>
      <c r="AN80" s="80">
        <f t="shared" si="8"/>
      </c>
      <c r="AO80" s="80">
        <f t="shared" si="8"/>
      </c>
      <c r="AP80" s="80">
        <f t="shared" si="8"/>
      </c>
      <c r="AQ80" s="80">
        <f t="shared" si="8"/>
      </c>
      <c r="AR80" s="80">
        <f t="shared" si="8"/>
      </c>
      <c r="AS80" s="80">
        <f t="shared" si="8"/>
      </c>
      <c r="AT80" s="80">
        <f t="shared" si="8"/>
      </c>
      <c r="AU80" s="80">
        <f t="shared" si="10"/>
      </c>
      <c r="AV80" s="80">
        <f t="shared" si="10"/>
      </c>
      <c r="AW80" s="80">
        <f t="shared" si="10"/>
      </c>
      <c r="AX80" s="80">
        <f t="shared" si="10"/>
      </c>
      <c r="AY80" s="80">
        <f t="shared" si="10"/>
      </c>
      <c r="AZ80" s="80">
        <f t="shared" si="10"/>
      </c>
      <c r="BA80" s="80">
        <f t="shared" si="10"/>
      </c>
      <c r="BB80" s="80">
        <f t="shared" si="9"/>
      </c>
      <c r="BC80" s="80">
        <f t="shared" si="9"/>
      </c>
      <c r="BD80" s="91"/>
      <c r="BE80" s="105"/>
      <c r="BF80" s="91"/>
      <c r="BG80" s="105"/>
      <c r="BH80" s="91"/>
      <c r="BI80" s="105"/>
      <c r="BJ80" s="91"/>
      <c r="BK80" s="105"/>
      <c r="BL80" s="91"/>
      <c r="BM80" s="105"/>
      <c r="BN80" s="91"/>
      <c r="BO80" s="105"/>
    </row>
    <row r="81" spans="5:67" s="2" customFormat="1" ht="15" customHeight="1" hidden="1">
      <c r="E81" s="85" t="s">
        <v>119</v>
      </c>
      <c r="F81" s="80" t="s">
        <v>101</v>
      </c>
      <c r="G81" s="80" t="s">
        <v>101</v>
      </c>
      <c r="H81" s="80" t="s">
        <v>101</v>
      </c>
      <c r="I81" s="80" t="s">
        <v>101</v>
      </c>
      <c r="J81" s="80" t="s">
        <v>101</v>
      </c>
      <c r="K81" s="80" t="s">
        <v>101</v>
      </c>
      <c r="L81" s="80" t="s">
        <v>101</v>
      </c>
      <c r="M81" s="80" t="s">
        <v>101</v>
      </c>
      <c r="N81" s="80" t="s">
        <v>101</v>
      </c>
      <c r="O81" s="80" t="s">
        <v>101</v>
      </c>
      <c r="P81" s="80" t="s">
        <v>101</v>
      </c>
      <c r="Q81" s="80" t="s">
        <v>101</v>
      </c>
      <c r="R81" s="80" t="s">
        <v>101</v>
      </c>
      <c r="S81" s="80" t="s">
        <v>101</v>
      </c>
      <c r="T81" s="80" t="s">
        <v>101</v>
      </c>
      <c r="U81" s="80" t="s">
        <v>101</v>
      </c>
      <c r="V81" s="80" t="s">
        <v>101</v>
      </c>
      <c r="W81" s="80" t="s">
        <v>101</v>
      </c>
      <c r="X81" s="80" t="s">
        <v>101</v>
      </c>
      <c r="Y81" s="80" t="s">
        <v>101</v>
      </c>
      <c r="Z81" s="80" t="s">
        <v>101</v>
      </c>
      <c r="AA81" s="80" t="s">
        <v>101</v>
      </c>
      <c r="AB81" s="80" t="s">
        <v>101</v>
      </c>
      <c r="AC81" s="80" t="s">
        <v>101</v>
      </c>
      <c r="AD81" s="80" t="s">
        <v>101</v>
      </c>
      <c r="AE81" s="80" t="s">
        <v>101</v>
      </c>
      <c r="AF81" s="80" t="s">
        <v>101</v>
      </c>
      <c r="AG81" s="80" t="s">
        <v>101</v>
      </c>
      <c r="AH81" s="80" t="s">
        <v>101</v>
      </c>
      <c r="AI81" s="80" t="s">
        <v>101</v>
      </c>
      <c r="AJ81" s="80" t="s">
        <v>101</v>
      </c>
      <c r="AK81" s="80" t="s">
        <v>101</v>
      </c>
      <c r="AL81" s="80" t="s">
        <v>101</v>
      </c>
      <c r="AM81" s="80" t="s">
        <v>101</v>
      </c>
      <c r="AN81" s="80" t="s">
        <v>101</v>
      </c>
      <c r="AO81" s="80" t="s">
        <v>101</v>
      </c>
      <c r="AP81" s="80" t="s">
        <v>101</v>
      </c>
      <c r="AQ81" s="80" t="s">
        <v>101</v>
      </c>
      <c r="AR81" s="80" t="s">
        <v>101</v>
      </c>
      <c r="AS81" s="80" t="s">
        <v>101</v>
      </c>
      <c r="AT81" s="80" t="s">
        <v>101</v>
      </c>
      <c r="AU81" s="80" t="s">
        <v>101</v>
      </c>
      <c r="AV81" s="80" t="s">
        <v>101</v>
      </c>
      <c r="AW81" s="80" t="s">
        <v>101</v>
      </c>
      <c r="AX81" s="80" t="s">
        <v>101</v>
      </c>
      <c r="AY81" s="80" t="s">
        <v>101</v>
      </c>
      <c r="AZ81" s="80" t="s">
        <v>101</v>
      </c>
      <c r="BA81" s="80" t="s">
        <v>101</v>
      </c>
      <c r="BB81" s="80" t="s">
        <v>101</v>
      </c>
      <c r="BC81" s="80" t="s">
        <v>101</v>
      </c>
      <c r="BD81" s="91"/>
      <c r="BE81" s="105"/>
      <c r="BF81" s="91"/>
      <c r="BG81" s="105"/>
      <c r="BH81" s="91"/>
      <c r="BI81" s="105"/>
      <c r="BJ81" s="91"/>
      <c r="BK81" s="105"/>
      <c r="BL81" s="91"/>
      <c r="BM81" s="105"/>
      <c r="BN81" s="91"/>
      <c r="BO81" s="105"/>
    </row>
    <row r="82" spans="5:105" s="2" customFormat="1" ht="15" customHeight="1" hidden="1">
      <c r="E82" s="69"/>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35"/>
      <c r="BE82" s="135"/>
      <c r="BF82" s="135"/>
      <c r="BG82" s="135"/>
      <c r="BH82" s="135"/>
      <c r="BI82" s="135"/>
      <c r="BJ82" s="135"/>
      <c r="BK82" s="135"/>
      <c r="BL82" s="135"/>
      <c r="BM82" s="135"/>
      <c r="BN82" s="135"/>
      <c r="BO82" s="135"/>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row>
    <row r="83" spans="5:105" s="2" customFormat="1" ht="15" customHeight="1" hidden="1" thickBot="1">
      <c r="E83" s="69"/>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35"/>
      <c r="BE83" s="135"/>
      <c r="BF83" s="135"/>
      <c r="BG83" s="135"/>
      <c r="BH83" s="135"/>
      <c r="BI83" s="135"/>
      <c r="BJ83" s="135"/>
      <c r="BK83" s="135"/>
      <c r="BL83" s="135"/>
      <c r="BM83" s="135"/>
      <c r="BN83" s="135"/>
      <c r="BO83" s="135"/>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row>
    <row r="84" spans="5:105" s="2" customFormat="1" ht="15" customHeight="1" hidden="1" thickBot="1">
      <c r="E84" s="69"/>
      <c r="F84" s="61"/>
      <c r="G84" s="172"/>
      <c r="H84" s="111" t="s">
        <v>120</v>
      </c>
      <c r="I84" s="112"/>
      <c r="J84" s="111" t="s">
        <v>121</v>
      </c>
      <c r="K84" s="112"/>
      <c r="L84" s="62" t="s">
        <v>122</v>
      </c>
      <c r="M84" s="111" t="s">
        <v>123</v>
      </c>
      <c r="N84" s="112"/>
      <c r="O84" s="64" t="s">
        <v>124</v>
      </c>
      <c r="P84" s="62" t="s">
        <v>125</v>
      </c>
      <c r="Q84" s="63" t="s">
        <v>126</v>
      </c>
      <c r="R84" s="111" t="s">
        <v>127</v>
      </c>
      <c r="S84" s="113"/>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35"/>
      <c r="BE84" s="135"/>
      <c r="BF84" s="135"/>
      <c r="BG84" s="135"/>
      <c r="BH84" s="135"/>
      <c r="BI84" s="135"/>
      <c r="BJ84" s="135"/>
      <c r="BK84" s="135"/>
      <c r="BL84" s="135"/>
      <c r="BM84" s="135"/>
      <c r="BN84" s="135"/>
      <c r="BO84" s="135"/>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row>
    <row r="85" spans="6:67" ht="15" customHeight="1" hidden="1">
      <c r="F85" s="60" t="s">
        <v>128</v>
      </c>
      <c r="G85" s="173"/>
      <c r="H85" s="207"/>
      <c r="I85" s="208"/>
      <c r="J85" s="207"/>
      <c r="K85" s="208"/>
      <c r="L85" s="73"/>
      <c r="M85" s="207"/>
      <c r="N85" s="208"/>
      <c r="O85" s="74">
        <f aca="true" t="shared" si="11" ref="O85:O91">IF(H85="","",IF($Y$4="男子","1:男子","2:女子"))</f>
      </c>
      <c r="P85" s="73"/>
      <c r="Q85" s="75"/>
      <c r="R85" s="209"/>
      <c r="S85" s="210"/>
      <c r="BD85" s="136"/>
      <c r="BE85" s="136"/>
      <c r="BF85" s="136"/>
      <c r="BG85" s="136"/>
      <c r="BH85" s="136"/>
      <c r="BI85" s="136"/>
      <c r="BJ85" s="136"/>
      <c r="BK85" s="136"/>
      <c r="BL85" s="136"/>
      <c r="BM85" s="136"/>
      <c r="BN85" s="136"/>
      <c r="BO85" s="136"/>
    </row>
    <row r="86" spans="6:67" ht="15" customHeight="1" hidden="1">
      <c r="F86" s="58" t="s">
        <v>129</v>
      </c>
      <c r="G86" s="174"/>
      <c r="H86" s="193"/>
      <c r="I86" s="194"/>
      <c r="J86" s="193"/>
      <c r="K86" s="194"/>
      <c r="L86" s="70"/>
      <c r="M86" s="193"/>
      <c r="N86" s="194"/>
      <c r="O86" s="51">
        <f t="shared" si="11"/>
      </c>
      <c r="P86" s="70"/>
      <c r="Q86" s="71"/>
      <c r="R86" s="195"/>
      <c r="S86" s="196"/>
      <c r="BD86" s="136"/>
      <c r="BE86" s="136"/>
      <c r="BF86" s="136"/>
      <c r="BG86" s="136"/>
      <c r="BH86" s="136"/>
      <c r="BI86" s="136"/>
      <c r="BJ86" s="136"/>
      <c r="BK86" s="136"/>
      <c r="BL86" s="136"/>
      <c r="BM86" s="136"/>
      <c r="BN86" s="136"/>
      <c r="BO86" s="136"/>
    </row>
    <row r="87" spans="6:67" ht="15" customHeight="1" hidden="1">
      <c r="F87" s="58" t="s">
        <v>130</v>
      </c>
      <c r="G87" s="174"/>
      <c r="H87" s="193"/>
      <c r="I87" s="194"/>
      <c r="J87" s="193"/>
      <c r="K87" s="194"/>
      <c r="L87" s="70"/>
      <c r="M87" s="193"/>
      <c r="N87" s="194"/>
      <c r="O87" s="51">
        <f t="shared" si="11"/>
      </c>
      <c r="P87" s="70"/>
      <c r="Q87" s="71"/>
      <c r="R87" s="195"/>
      <c r="S87" s="196"/>
      <c r="BD87" s="136"/>
      <c r="BE87" s="136"/>
      <c r="BF87" s="136"/>
      <c r="BG87" s="136"/>
      <c r="BH87" s="136"/>
      <c r="BI87" s="136"/>
      <c r="BJ87" s="136"/>
      <c r="BK87" s="136"/>
      <c r="BL87" s="136"/>
      <c r="BM87" s="136"/>
      <c r="BN87" s="136"/>
      <c r="BO87" s="136"/>
    </row>
    <row r="88" spans="6:67" ht="14.25" customHeight="1" hidden="1" thickBot="1">
      <c r="F88" s="59" t="s">
        <v>131</v>
      </c>
      <c r="G88" s="175"/>
      <c r="H88" s="197"/>
      <c r="I88" s="198"/>
      <c r="J88" s="197"/>
      <c r="K88" s="198"/>
      <c r="L88" s="68"/>
      <c r="M88" s="197"/>
      <c r="N88" s="198"/>
      <c r="O88" s="52">
        <f t="shared" si="11"/>
      </c>
      <c r="P88" s="68"/>
      <c r="Q88" s="72"/>
      <c r="R88" s="199"/>
      <c r="S88" s="200"/>
      <c r="BD88" s="136"/>
      <c r="BE88" s="136"/>
      <c r="BF88" s="136"/>
      <c r="BG88" s="136"/>
      <c r="BH88" s="136"/>
      <c r="BI88" s="136"/>
      <c r="BJ88" s="136"/>
      <c r="BK88" s="136"/>
      <c r="BL88" s="136"/>
      <c r="BM88" s="136"/>
      <c r="BN88" s="136"/>
      <c r="BO88" s="136"/>
    </row>
    <row r="89" spans="6:19" ht="14.25" customHeight="1" hidden="1">
      <c r="F89" s="60" t="s">
        <v>132</v>
      </c>
      <c r="G89" s="177"/>
      <c r="H89" s="201"/>
      <c r="I89" s="202"/>
      <c r="J89" s="201"/>
      <c r="K89" s="202"/>
      <c r="L89" s="179"/>
      <c r="M89" s="201"/>
      <c r="N89" s="202"/>
      <c r="O89" s="180">
        <f t="shared" si="11"/>
      </c>
      <c r="P89" s="179"/>
      <c r="Q89" s="178"/>
      <c r="R89" s="203"/>
      <c r="S89" s="204"/>
    </row>
    <row r="90" spans="6:19" ht="14.25" customHeight="1" hidden="1">
      <c r="F90" s="58" t="s">
        <v>133</v>
      </c>
      <c r="G90" s="174"/>
      <c r="H90" s="193"/>
      <c r="I90" s="194"/>
      <c r="J90" s="193"/>
      <c r="K90" s="194"/>
      <c r="L90" s="70"/>
      <c r="M90" s="193"/>
      <c r="N90" s="194"/>
      <c r="O90" s="51">
        <f t="shared" si="11"/>
      </c>
      <c r="P90" s="70"/>
      <c r="Q90" s="71"/>
      <c r="R90" s="195"/>
      <c r="S90" s="196"/>
    </row>
    <row r="91" spans="6:19" ht="14.25" customHeight="1" hidden="1">
      <c r="F91" s="58" t="s">
        <v>134</v>
      </c>
      <c r="G91" s="174"/>
      <c r="H91" s="193"/>
      <c r="I91" s="194"/>
      <c r="J91" s="193"/>
      <c r="K91" s="194"/>
      <c r="L91" s="70"/>
      <c r="M91" s="193"/>
      <c r="N91" s="194"/>
      <c r="O91" s="51">
        <f t="shared" si="11"/>
      </c>
      <c r="P91" s="70"/>
      <c r="Q91" s="71"/>
      <c r="R91" s="195"/>
      <c r="S91" s="196"/>
    </row>
    <row r="92" spans="6:19" ht="14.25" customHeight="1" hidden="1">
      <c r="F92" s="58" t="s">
        <v>135</v>
      </c>
      <c r="G92" s="174"/>
      <c r="H92" s="193"/>
      <c r="I92" s="194"/>
      <c r="J92" s="193"/>
      <c r="K92" s="194"/>
      <c r="L92" s="70"/>
      <c r="M92" s="193"/>
      <c r="N92" s="194"/>
      <c r="O92" s="51">
        <f>IF(H92="","",IF($Y$4="男子","1:男子","2:女子"))</f>
      </c>
      <c r="P92" s="70"/>
      <c r="Q92" s="71"/>
      <c r="R92" s="195"/>
      <c r="S92" s="196"/>
    </row>
    <row r="93" spans="6:19" ht="14.25" customHeight="1" hidden="1">
      <c r="F93" s="58" t="s">
        <v>145</v>
      </c>
      <c r="G93" s="174"/>
      <c r="H93" s="193"/>
      <c r="I93" s="194"/>
      <c r="J93" s="193"/>
      <c r="K93" s="194"/>
      <c r="L93" s="70"/>
      <c r="M93" s="193"/>
      <c r="N93" s="194"/>
      <c r="O93" s="51">
        <f>IF(H93="","",IF($Y$4="男子","1:男子","2:女子"))</f>
      </c>
      <c r="P93" s="70"/>
      <c r="Q93" s="71"/>
      <c r="R93" s="195"/>
      <c r="S93" s="196"/>
    </row>
    <row r="94" spans="6:19" ht="14.25" customHeight="1" hidden="1" thickBot="1">
      <c r="F94" s="59" t="s">
        <v>146</v>
      </c>
      <c r="G94" s="175"/>
      <c r="H94" s="197"/>
      <c r="I94" s="198"/>
      <c r="J94" s="197"/>
      <c r="K94" s="198"/>
      <c r="L94" s="68"/>
      <c r="M94" s="197"/>
      <c r="N94" s="198"/>
      <c r="O94" s="52">
        <f>IF(H94="","",IF($Y$4="男子","1:男子","2:女子"))</f>
      </c>
      <c r="P94" s="68"/>
      <c r="Q94" s="72"/>
      <c r="R94" s="199"/>
      <c r="S94" s="200"/>
    </row>
    <row r="95" ht="14.25" customHeight="1" hidden="1"/>
    <row r="96" ht="14.25" customHeight="1" hidden="1"/>
    <row r="97" ht="14.25" customHeight="1" hidden="1"/>
    <row r="98" ht="14.25" customHeight="1" hidden="1"/>
    <row r="99" ht="14.25" customHeight="1" hidden="1"/>
    <row r="100" ht="14.25" customHeight="1" hidden="1"/>
    <row r="101" spans="6:15" ht="14.25" customHeight="1" hidden="1">
      <c r="F101" s="77" t="s">
        <v>147</v>
      </c>
      <c r="G101" s="77" t="s">
        <v>148</v>
      </c>
      <c r="H101" s="77" t="s">
        <v>149</v>
      </c>
      <c r="I101" s="77" t="s">
        <v>150</v>
      </c>
      <c r="J101" s="77" t="s">
        <v>151</v>
      </c>
      <c r="K101" s="77" t="s">
        <v>87</v>
      </c>
      <c r="L101" s="77" t="s">
        <v>89</v>
      </c>
      <c r="M101" s="77" t="s">
        <v>83</v>
      </c>
      <c r="N101" s="77" t="s">
        <v>152</v>
      </c>
      <c r="O101" s="77" t="s">
        <v>153</v>
      </c>
    </row>
    <row r="102" spans="6:17" s="76" customFormat="1" ht="14.25" customHeight="1" hidden="1">
      <c r="F102" s="78">
        <f aca="true" t="shared" si="12" ref="F102:G112">IF(G85="","",G85)</f>
      </c>
      <c r="G102" s="78">
        <f t="shared" si="12"/>
      </c>
      <c r="H102" s="78">
        <f>IF(J85="","",J85)</f>
      </c>
      <c r="I102" s="78">
        <f>IF(H85="","",$W$2)</f>
      </c>
      <c r="J102" s="78">
        <f>IF(H85="","",$W$1)</f>
      </c>
      <c r="K102" s="78">
        <f>IF(L85="","",LEFT(L85,1))</f>
      </c>
      <c r="L102" s="78">
        <f>IF(M85="","",LEFT(M85,2))</f>
      </c>
      <c r="M102" s="78">
        <f>IF(O85="","",LEFT(O85,1))</f>
      </c>
      <c r="N102" s="78">
        <f>IF(P85="","",LEFT(P85,1)&amp;LEFT(Q85,4))</f>
      </c>
      <c r="O102" s="78">
        <f>IF(R85="","",LEFT(R85,2)&amp;RIGHT(R85,5))</f>
      </c>
      <c r="Q102" s="76">
        <f>IF(G102="","",1)</f>
      </c>
    </row>
    <row r="103" spans="6:17" ht="14.25" customHeight="1" hidden="1">
      <c r="F103" s="78">
        <f t="shared" si="12"/>
      </c>
      <c r="G103" s="78">
        <f t="shared" si="12"/>
      </c>
      <c r="H103" s="78">
        <f aca="true" t="shared" si="13" ref="H103:H112">IF(J86="","",J86)</f>
      </c>
      <c r="I103" s="78">
        <f aca="true" t="shared" si="14" ref="I103:I112">IF(H86="","",$W$2)</f>
      </c>
      <c r="J103" s="78">
        <f aca="true" t="shared" si="15" ref="J103:J112">IF(H86="","",$W$1)</f>
      </c>
      <c r="K103" s="78">
        <f aca="true" t="shared" si="16" ref="K103:K112">IF(L86="","",LEFT(L86,1))</f>
      </c>
      <c r="L103" s="78">
        <f aca="true" t="shared" si="17" ref="L103:L112">IF(M86="","",LEFT(M86,2))</f>
      </c>
      <c r="M103" s="78">
        <f aca="true" t="shared" si="18" ref="M103:M112">IF(O86="","",LEFT(O86,1))</f>
      </c>
      <c r="N103" s="78">
        <f aca="true" t="shared" si="19" ref="N103:N112">IF(P86="","",LEFT(P86,1)&amp;LEFT(Q86,4))</f>
      </c>
      <c r="O103" s="78">
        <f aca="true" t="shared" si="20" ref="O103:O112">IF(R86="","",LEFT(R86,2)&amp;RIGHT(R86,5))</f>
      </c>
      <c r="Q103" s="76">
        <f aca="true" t="shared" si="21" ref="Q103:Q112">IF(G103="","",1)</f>
      </c>
    </row>
    <row r="104" spans="6:17" ht="14.25" customHeight="1" hidden="1">
      <c r="F104" s="78">
        <f t="shared" si="12"/>
      </c>
      <c r="G104" s="78">
        <f t="shared" si="12"/>
      </c>
      <c r="H104" s="78">
        <f t="shared" si="13"/>
      </c>
      <c r="I104" s="78">
        <f t="shared" si="14"/>
      </c>
      <c r="J104" s="78">
        <f t="shared" si="15"/>
      </c>
      <c r="K104" s="78">
        <f t="shared" si="16"/>
      </c>
      <c r="L104" s="78">
        <f t="shared" si="17"/>
      </c>
      <c r="M104" s="78">
        <f t="shared" si="18"/>
      </c>
      <c r="N104" s="78">
        <f t="shared" si="19"/>
      </c>
      <c r="O104" s="78">
        <f t="shared" si="20"/>
      </c>
      <c r="Q104" s="76">
        <f t="shared" si="21"/>
      </c>
    </row>
    <row r="105" spans="6:17" ht="14.25" customHeight="1" hidden="1">
      <c r="F105" s="78">
        <f t="shared" si="12"/>
      </c>
      <c r="G105" s="78">
        <f t="shared" si="12"/>
      </c>
      <c r="H105" s="78">
        <f t="shared" si="13"/>
      </c>
      <c r="I105" s="78">
        <f t="shared" si="14"/>
      </c>
      <c r="J105" s="78">
        <f t="shared" si="15"/>
      </c>
      <c r="K105" s="78">
        <f t="shared" si="16"/>
      </c>
      <c r="L105" s="78">
        <f t="shared" si="17"/>
      </c>
      <c r="M105" s="78">
        <f t="shared" si="18"/>
      </c>
      <c r="N105" s="78">
        <f t="shared" si="19"/>
      </c>
      <c r="O105" s="78">
        <f t="shared" si="20"/>
      </c>
      <c r="Q105" s="76">
        <f t="shared" si="21"/>
      </c>
    </row>
    <row r="106" spans="6:17" ht="14.25" customHeight="1" hidden="1">
      <c r="F106" s="78">
        <f t="shared" si="12"/>
      </c>
      <c r="G106" s="78">
        <f t="shared" si="12"/>
      </c>
      <c r="H106" s="78">
        <f t="shared" si="13"/>
      </c>
      <c r="I106" s="78">
        <f t="shared" si="14"/>
      </c>
      <c r="J106" s="78">
        <f t="shared" si="15"/>
      </c>
      <c r="K106" s="78">
        <f t="shared" si="16"/>
      </c>
      <c r="L106" s="78">
        <f t="shared" si="17"/>
      </c>
      <c r="M106" s="78">
        <f t="shared" si="18"/>
      </c>
      <c r="N106" s="78">
        <f t="shared" si="19"/>
      </c>
      <c r="O106" s="78">
        <f t="shared" si="20"/>
      </c>
      <c r="Q106" s="76">
        <f t="shared" si="21"/>
      </c>
    </row>
    <row r="107" spans="6:17" ht="14.25" customHeight="1" hidden="1">
      <c r="F107" s="78">
        <f t="shared" si="12"/>
      </c>
      <c r="G107" s="78">
        <f t="shared" si="12"/>
      </c>
      <c r="H107" s="78">
        <f t="shared" si="13"/>
      </c>
      <c r="I107" s="78">
        <f t="shared" si="14"/>
      </c>
      <c r="J107" s="78">
        <f t="shared" si="15"/>
      </c>
      <c r="K107" s="78">
        <f t="shared" si="16"/>
      </c>
      <c r="L107" s="78">
        <f t="shared" si="17"/>
      </c>
      <c r="M107" s="78">
        <f t="shared" si="18"/>
      </c>
      <c r="N107" s="78">
        <f t="shared" si="19"/>
      </c>
      <c r="O107" s="78">
        <f t="shared" si="20"/>
      </c>
      <c r="Q107" s="76">
        <f t="shared" si="21"/>
      </c>
    </row>
    <row r="108" spans="6:17" ht="14.25" customHeight="1" hidden="1">
      <c r="F108" s="78">
        <f t="shared" si="12"/>
      </c>
      <c r="G108" s="78">
        <f t="shared" si="12"/>
      </c>
      <c r="H108" s="78">
        <f t="shared" si="13"/>
      </c>
      <c r="I108" s="78">
        <f t="shared" si="14"/>
      </c>
      <c r="J108" s="78">
        <f t="shared" si="15"/>
      </c>
      <c r="K108" s="78">
        <f t="shared" si="16"/>
      </c>
      <c r="L108" s="78">
        <f t="shared" si="17"/>
      </c>
      <c r="M108" s="78">
        <f t="shared" si="18"/>
      </c>
      <c r="N108" s="78">
        <f t="shared" si="19"/>
      </c>
      <c r="O108" s="78">
        <f t="shared" si="20"/>
      </c>
      <c r="Q108" s="76">
        <f t="shared" si="21"/>
      </c>
    </row>
    <row r="109" spans="6:17" ht="13.5" customHeight="1" hidden="1">
      <c r="F109" s="78">
        <f t="shared" si="12"/>
      </c>
      <c r="G109" s="78">
        <f t="shared" si="12"/>
      </c>
      <c r="H109" s="78">
        <f t="shared" si="13"/>
      </c>
      <c r="I109" s="78">
        <f t="shared" si="14"/>
      </c>
      <c r="J109" s="78">
        <f t="shared" si="15"/>
      </c>
      <c r="K109" s="78">
        <f t="shared" si="16"/>
      </c>
      <c r="L109" s="78">
        <f t="shared" si="17"/>
      </c>
      <c r="M109" s="78">
        <f t="shared" si="18"/>
      </c>
      <c r="N109" s="78">
        <f t="shared" si="19"/>
      </c>
      <c r="O109" s="78">
        <f t="shared" si="20"/>
      </c>
      <c r="Q109" s="76">
        <f t="shared" si="21"/>
      </c>
    </row>
    <row r="110" spans="6:17" ht="13.5" customHeight="1" hidden="1">
      <c r="F110" s="78">
        <f t="shared" si="12"/>
      </c>
      <c r="G110" s="78">
        <f t="shared" si="12"/>
      </c>
      <c r="H110" s="78">
        <f t="shared" si="13"/>
      </c>
      <c r="I110" s="78">
        <f t="shared" si="14"/>
      </c>
      <c r="J110" s="78">
        <f t="shared" si="15"/>
      </c>
      <c r="K110" s="78">
        <f t="shared" si="16"/>
      </c>
      <c r="L110" s="78">
        <f t="shared" si="17"/>
      </c>
      <c r="M110" s="78">
        <f t="shared" si="18"/>
      </c>
      <c r="N110" s="78">
        <f t="shared" si="19"/>
      </c>
      <c r="O110" s="78">
        <f t="shared" si="20"/>
      </c>
      <c r="Q110" s="76">
        <f t="shared" si="21"/>
      </c>
    </row>
    <row r="111" spans="6:17" ht="13.5" customHeight="1" hidden="1">
      <c r="F111" s="78">
        <f t="shared" si="12"/>
      </c>
      <c r="G111" s="78">
        <f t="shared" si="12"/>
      </c>
      <c r="H111" s="78">
        <f t="shared" si="13"/>
      </c>
      <c r="I111" s="78">
        <f t="shared" si="14"/>
      </c>
      <c r="J111" s="78">
        <f t="shared" si="15"/>
      </c>
      <c r="K111" s="78">
        <f t="shared" si="16"/>
      </c>
      <c r="L111" s="78">
        <f t="shared" si="17"/>
      </c>
      <c r="M111" s="78">
        <f t="shared" si="18"/>
      </c>
      <c r="N111" s="78">
        <f t="shared" si="19"/>
      </c>
      <c r="O111" s="78">
        <f t="shared" si="20"/>
      </c>
      <c r="Q111" s="76">
        <f t="shared" si="21"/>
      </c>
    </row>
    <row r="112" spans="6:17" ht="13.5" customHeight="1" hidden="1">
      <c r="F112" s="78">
        <f t="shared" si="12"/>
      </c>
      <c r="G112" s="78">
        <f t="shared" si="12"/>
      </c>
      <c r="H112" s="78">
        <f t="shared" si="13"/>
      </c>
      <c r="I112" s="78">
        <f t="shared" si="14"/>
      </c>
      <c r="J112" s="78">
        <f t="shared" si="15"/>
      </c>
      <c r="K112" s="78">
        <f t="shared" si="16"/>
      </c>
      <c r="L112" s="78">
        <f t="shared" si="17"/>
      </c>
      <c r="M112" s="78">
        <f t="shared" si="18"/>
      </c>
      <c r="N112" s="78">
        <f t="shared" si="19"/>
      </c>
      <c r="O112" s="78">
        <f t="shared" si="20"/>
      </c>
      <c r="Q112" s="76">
        <f t="shared" si="21"/>
      </c>
    </row>
    <row r="113" ht="13.5" customHeight="1" hidden="1"/>
    <row r="114" ht="13.5" hidden="1"/>
    <row r="115" ht="13.5" hidden="1"/>
    <row r="116" ht="13.5" hidden="1"/>
    <row r="117" ht="13.5" hidden="1"/>
    <row r="118" ht="13.5" hidden="1"/>
    <row r="119" ht="13.5" hidden="1"/>
    <row r="120" ht="13.5" hidden="1"/>
    <row r="188" spans="22:25" ht="14.25" hidden="1">
      <c r="V188" s="114" t="s">
        <v>136</v>
      </c>
      <c r="W188" s="115"/>
      <c r="X188" s="116">
        <f>IF(SUM(F34:DA34)=0,"",SUM(F34:DA34))</f>
      </c>
      <c r="Y188" s="117"/>
    </row>
    <row r="189" spans="22:25" ht="14.25" hidden="1">
      <c r="V189" s="118" t="s">
        <v>137</v>
      </c>
      <c r="W189" s="119"/>
      <c r="X189" s="120">
        <f>IF('①大会申込登録'!E129="","",'①大会申込登録'!E129)</f>
      </c>
      <c r="Y189" s="121"/>
    </row>
    <row r="190" spans="22:25" ht="15" hidden="1" thickBot="1">
      <c r="V190" s="122" t="s">
        <v>140</v>
      </c>
      <c r="W190" s="123"/>
      <c r="X190" s="124">
        <f>IF(X188="","",X188*X189)</f>
      </c>
      <c r="Y190" s="125"/>
    </row>
    <row r="191" spans="22:25" ht="14.25" hidden="1">
      <c r="V191" s="114" t="s">
        <v>138</v>
      </c>
      <c r="W191" s="115"/>
      <c r="X191" s="116">
        <f>IF(SUM(Q102:Q112)=0,"",SUM(Q102:Q112))</f>
      </c>
      <c r="Y191" s="117"/>
    </row>
    <row r="192" spans="22:25" ht="14.25" hidden="1">
      <c r="V192" s="118" t="s">
        <v>139</v>
      </c>
      <c r="W192" s="119"/>
      <c r="X192" s="120">
        <f>IF('①大会申込登録'!E130="","",'①大会申込登録'!E130)</f>
      </c>
      <c r="Y192" s="121"/>
    </row>
    <row r="193" spans="22:25" ht="15" hidden="1" thickBot="1">
      <c r="V193" s="122" t="s">
        <v>141</v>
      </c>
      <c r="W193" s="123"/>
      <c r="X193" s="124">
        <f>IF(X191="","",X191*X192)</f>
      </c>
      <c r="Y193" s="125"/>
    </row>
    <row r="194" spans="22:25" ht="17.25" hidden="1">
      <c r="V194" s="126" t="s">
        <v>142</v>
      </c>
      <c r="W194" s="127"/>
      <c r="X194" s="128">
        <f>SUM(X190,X193)</f>
        <v>0</v>
      </c>
      <c r="Y194" s="129"/>
    </row>
    <row r="195" spans="22:25" ht="18" hidden="1" thickBot="1">
      <c r="V195" s="130"/>
      <c r="W195" s="131"/>
      <c r="X195" s="132"/>
      <c r="Y195" s="133"/>
    </row>
  </sheetData>
  <sheetProtection password="C6E4" sheet="1" objects="1" scenarios="1"/>
  <mergeCells count="733">
    <mergeCell ref="AN33:AO33"/>
    <mergeCell ref="AP33:AQ33"/>
    <mergeCell ref="AR33:AS33"/>
    <mergeCell ref="BJ33:BK33"/>
    <mergeCell ref="BL33:BM33"/>
    <mergeCell ref="F34:G34"/>
    <mergeCell ref="BB33:BC33"/>
    <mergeCell ref="BD33:BE33"/>
    <mergeCell ref="BF33:BG33"/>
    <mergeCell ref="BH33:BI33"/>
    <mergeCell ref="F33:G33"/>
    <mergeCell ref="H33:I33"/>
    <mergeCell ref="J33:K33"/>
    <mergeCell ref="BB31:BC31"/>
    <mergeCell ref="BD31:BE31"/>
    <mergeCell ref="BF31:BG31"/>
    <mergeCell ref="BH31:BI31"/>
    <mergeCell ref="V33:W33"/>
    <mergeCell ref="X33:Y33"/>
    <mergeCell ref="Z33:AA33"/>
    <mergeCell ref="AB33:AC33"/>
    <mergeCell ref="AD33:AE33"/>
    <mergeCell ref="AF33:AG33"/>
    <mergeCell ref="L33:M33"/>
    <mergeCell ref="BJ31:BK31"/>
    <mergeCell ref="BL31:BM31"/>
    <mergeCell ref="AL31:AM31"/>
    <mergeCell ref="AN31:AO31"/>
    <mergeCell ref="AP31:AQ31"/>
    <mergeCell ref="AR31:AS31"/>
    <mergeCell ref="AX31:AY31"/>
    <mergeCell ref="AZ31:BA31"/>
    <mergeCell ref="N33:O33"/>
    <mergeCell ref="P33:Q33"/>
    <mergeCell ref="R33:S33"/>
    <mergeCell ref="T33:U33"/>
    <mergeCell ref="AH33:AI33"/>
    <mergeCell ref="AJ33:AK33"/>
    <mergeCell ref="AZ33:BA33"/>
    <mergeCell ref="AL33:AM33"/>
    <mergeCell ref="AT33:AU33"/>
    <mergeCell ref="AV33:AW33"/>
    <mergeCell ref="AX33:AY33"/>
    <mergeCell ref="AD31:AE31"/>
    <mergeCell ref="AF31:AG31"/>
    <mergeCell ref="AH31:AI31"/>
    <mergeCell ref="AJ31:AK31"/>
    <mergeCell ref="AT31:AU31"/>
    <mergeCell ref="AV31:AW31"/>
    <mergeCell ref="R31:S31"/>
    <mergeCell ref="T31:U31"/>
    <mergeCell ref="V31:W31"/>
    <mergeCell ref="X31:Y31"/>
    <mergeCell ref="Z31:AA31"/>
    <mergeCell ref="AB31:AC31"/>
    <mergeCell ref="F31:G31"/>
    <mergeCell ref="H31:I31"/>
    <mergeCell ref="J31:K31"/>
    <mergeCell ref="L31:M31"/>
    <mergeCell ref="N31:O31"/>
    <mergeCell ref="P31:Q31"/>
    <mergeCell ref="BB29:BC29"/>
    <mergeCell ref="BD29:BE29"/>
    <mergeCell ref="BF29:BG29"/>
    <mergeCell ref="BH29:BI29"/>
    <mergeCell ref="BJ29:BK29"/>
    <mergeCell ref="BL29:BM29"/>
    <mergeCell ref="AP29:AQ29"/>
    <mergeCell ref="AR29:AS29"/>
    <mergeCell ref="AT29:AU29"/>
    <mergeCell ref="AV29:AW29"/>
    <mergeCell ref="AX29:AY29"/>
    <mergeCell ref="AZ29:BA29"/>
    <mergeCell ref="BB27:BC27"/>
    <mergeCell ref="BD27:BE27"/>
    <mergeCell ref="BF27:BG27"/>
    <mergeCell ref="BH27:BI27"/>
    <mergeCell ref="V29:W29"/>
    <mergeCell ref="X29:Y29"/>
    <mergeCell ref="Z29:AA29"/>
    <mergeCell ref="AB29:AC29"/>
    <mergeCell ref="AD29:AE29"/>
    <mergeCell ref="AF29:AG29"/>
    <mergeCell ref="F29:G29"/>
    <mergeCell ref="H29:I29"/>
    <mergeCell ref="J29:K29"/>
    <mergeCell ref="L29:M29"/>
    <mergeCell ref="BJ27:BK27"/>
    <mergeCell ref="BL27:BM27"/>
    <mergeCell ref="AL27:AM27"/>
    <mergeCell ref="AN27:AO27"/>
    <mergeCell ref="AP27:AQ27"/>
    <mergeCell ref="AR27:AS27"/>
    <mergeCell ref="AX27:AY27"/>
    <mergeCell ref="AZ27:BA27"/>
    <mergeCell ref="N29:O29"/>
    <mergeCell ref="P29:Q29"/>
    <mergeCell ref="R29:S29"/>
    <mergeCell ref="T29:U29"/>
    <mergeCell ref="AH29:AI29"/>
    <mergeCell ref="AJ29:AK29"/>
    <mergeCell ref="AL29:AM29"/>
    <mergeCell ref="AN29:AO29"/>
    <mergeCell ref="AD27:AE27"/>
    <mergeCell ref="AF27:AG27"/>
    <mergeCell ref="AH27:AI27"/>
    <mergeCell ref="AJ27:AK27"/>
    <mergeCell ref="AT27:AU27"/>
    <mergeCell ref="AV27:AW27"/>
    <mergeCell ref="R27:S27"/>
    <mergeCell ref="T27:U27"/>
    <mergeCell ref="V27:W27"/>
    <mergeCell ref="X27:Y27"/>
    <mergeCell ref="Z27:AA27"/>
    <mergeCell ref="AB27:AC27"/>
    <mergeCell ref="F27:G27"/>
    <mergeCell ref="H27:I27"/>
    <mergeCell ref="J27:K27"/>
    <mergeCell ref="L27:M27"/>
    <mergeCell ref="N27:O27"/>
    <mergeCell ref="P27:Q27"/>
    <mergeCell ref="BB25:BC25"/>
    <mergeCell ref="BD25:BE25"/>
    <mergeCell ref="BF25:BG25"/>
    <mergeCell ref="BH25:BI25"/>
    <mergeCell ref="BJ25:BK25"/>
    <mergeCell ref="BL25:BM25"/>
    <mergeCell ref="AP25:AQ25"/>
    <mergeCell ref="AR25:AS25"/>
    <mergeCell ref="AT25:AU25"/>
    <mergeCell ref="AV25:AW25"/>
    <mergeCell ref="AX25:AY25"/>
    <mergeCell ref="AZ25:BA25"/>
    <mergeCell ref="BB23:BC23"/>
    <mergeCell ref="BD23:BE23"/>
    <mergeCell ref="BF23:BG23"/>
    <mergeCell ref="BH23:BI23"/>
    <mergeCell ref="V25:W25"/>
    <mergeCell ref="X25:Y25"/>
    <mergeCell ref="Z25:AA25"/>
    <mergeCell ref="AB25:AC25"/>
    <mergeCell ref="AD25:AE25"/>
    <mergeCell ref="AF25:AG25"/>
    <mergeCell ref="F25:G25"/>
    <mergeCell ref="H25:I25"/>
    <mergeCell ref="J25:K25"/>
    <mergeCell ref="L25:M25"/>
    <mergeCell ref="BJ23:BK23"/>
    <mergeCell ref="BL23:BM23"/>
    <mergeCell ref="AL23:AM23"/>
    <mergeCell ref="AN23:AO23"/>
    <mergeCell ref="AP23:AQ23"/>
    <mergeCell ref="AR23:AS23"/>
    <mergeCell ref="AX23:AY23"/>
    <mergeCell ref="AZ23:BA23"/>
    <mergeCell ref="N25:O25"/>
    <mergeCell ref="P25:Q25"/>
    <mergeCell ref="R25:S25"/>
    <mergeCell ref="T25:U25"/>
    <mergeCell ref="AH25:AI25"/>
    <mergeCell ref="AJ25:AK25"/>
    <mergeCell ref="AL25:AM25"/>
    <mergeCell ref="AN25:AO25"/>
    <mergeCell ref="AD23:AE23"/>
    <mergeCell ref="AF23:AG23"/>
    <mergeCell ref="AH23:AI23"/>
    <mergeCell ref="AJ23:AK23"/>
    <mergeCell ref="AT23:AU23"/>
    <mergeCell ref="AV23:AW23"/>
    <mergeCell ref="R23:S23"/>
    <mergeCell ref="T23:U23"/>
    <mergeCell ref="V23:W23"/>
    <mergeCell ref="X23:Y23"/>
    <mergeCell ref="Z23:AA23"/>
    <mergeCell ref="AB23:AC23"/>
    <mergeCell ref="F23:G23"/>
    <mergeCell ref="H23:I23"/>
    <mergeCell ref="J23:K23"/>
    <mergeCell ref="L23:M23"/>
    <mergeCell ref="N23:O23"/>
    <mergeCell ref="P23:Q23"/>
    <mergeCell ref="BB21:BC21"/>
    <mergeCell ref="BD21:BE21"/>
    <mergeCell ref="BF21:BG21"/>
    <mergeCell ref="BH21:BI21"/>
    <mergeCell ref="BJ21:BK21"/>
    <mergeCell ref="BL21:BM21"/>
    <mergeCell ref="AP21:AQ21"/>
    <mergeCell ref="AR21:AS21"/>
    <mergeCell ref="AT21:AU21"/>
    <mergeCell ref="AV21:AW21"/>
    <mergeCell ref="AX21:AY21"/>
    <mergeCell ref="AZ21:BA21"/>
    <mergeCell ref="BB19:BC19"/>
    <mergeCell ref="BD19:BE19"/>
    <mergeCell ref="BF19:BG19"/>
    <mergeCell ref="BH19:BI19"/>
    <mergeCell ref="V21:W21"/>
    <mergeCell ref="X21:Y21"/>
    <mergeCell ref="Z21:AA21"/>
    <mergeCell ref="AB21:AC21"/>
    <mergeCell ref="AD21:AE21"/>
    <mergeCell ref="AF21:AG21"/>
    <mergeCell ref="F21:G21"/>
    <mergeCell ref="H21:I21"/>
    <mergeCell ref="J21:K21"/>
    <mergeCell ref="L21:M21"/>
    <mergeCell ref="BJ19:BK19"/>
    <mergeCell ref="BL19:BM19"/>
    <mergeCell ref="AL19:AM19"/>
    <mergeCell ref="AN19:AO19"/>
    <mergeCell ref="AP19:AQ19"/>
    <mergeCell ref="AR19:AS19"/>
    <mergeCell ref="AX19:AY19"/>
    <mergeCell ref="AZ19:BA19"/>
    <mergeCell ref="N21:O21"/>
    <mergeCell ref="P21:Q21"/>
    <mergeCell ref="R21:S21"/>
    <mergeCell ref="T21:U21"/>
    <mergeCell ref="AH21:AI21"/>
    <mergeCell ref="AJ21:AK21"/>
    <mergeCell ref="AL21:AM21"/>
    <mergeCell ref="AN21:AO21"/>
    <mergeCell ref="AD19:AE19"/>
    <mergeCell ref="AF19:AG19"/>
    <mergeCell ref="AH19:AI19"/>
    <mergeCell ref="AJ19:AK19"/>
    <mergeCell ref="AT19:AU19"/>
    <mergeCell ref="AV19:AW19"/>
    <mergeCell ref="R19:S19"/>
    <mergeCell ref="T19:U19"/>
    <mergeCell ref="V19:W19"/>
    <mergeCell ref="X19:Y19"/>
    <mergeCell ref="Z19:AA19"/>
    <mergeCell ref="AB19:AC19"/>
    <mergeCell ref="F19:G19"/>
    <mergeCell ref="H19:I19"/>
    <mergeCell ref="J19:K19"/>
    <mergeCell ref="L19:M19"/>
    <mergeCell ref="N19:O19"/>
    <mergeCell ref="P19:Q19"/>
    <mergeCell ref="BB16:BC16"/>
    <mergeCell ref="BD16:BE16"/>
    <mergeCell ref="BF16:BG16"/>
    <mergeCell ref="BH16:BI16"/>
    <mergeCell ref="BJ16:BK16"/>
    <mergeCell ref="BL16:BM16"/>
    <mergeCell ref="AP16:AQ16"/>
    <mergeCell ref="AR16:AS16"/>
    <mergeCell ref="AT16:AU16"/>
    <mergeCell ref="AV16:AW16"/>
    <mergeCell ref="AX16:AY16"/>
    <mergeCell ref="AZ16:BA16"/>
    <mergeCell ref="BB13:BC13"/>
    <mergeCell ref="BD13:BE13"/>
    <mergeCell ref="BF13:BG13"/>
    <mergeCell ref="BH13:BI13"/>
    <mergeCell ref="V16:W16"/>
    <mergeCell ref="X16:Y16"/>
    <mergeCell ref="Z16:AA16"/>
    <mergeCell ref="AB16:AC16"/>
    <mergeCell ref="AD16:AE16"/>
    <mergeCell ref="AF16:AG16"/>
    <mergeCell ref="F16:G16"/>
    <mergeCell ref="H16:I16"/>
    <mergeCell ref="J16:K16"/>
    <mergeCell ref="L16:M16"/>
    <mergeCell ref="BJ13:BK13"/>
    <mergeCell ref="BL13:BM13"/>
    <mergeCell ref="AL13:AM13"/>
    <mergeCell ref="AN13:AO13"/>
    <mergeCell ref="AP13:AQ13"/>
    <mergeCell ref="AR13:AS13"/>
    <mergeCell ref="AX13:AY13"/>
    <mergeCell ref="AZ13:BA13"/>
    <mergeCell ref="N16:O16"/>
    <mergeCell ref="P16:Q16"/>
    <mergeCell ref="R16:S16"/>
    <mergeCell ref="T16:U16"/>
    <mergeCell ref="AH16:AI16"/>
    <mergeCell ref="AJ16:AK16"/>
    <mergeCell ref="AL16:AM16"/>
    <mergeCell ref="AN16:AO16"/>
    <mergeCell ref="AD13:AE13"/>
    <mergeCell ref="AF13:AG13"/>
    <mergeCell ref="AH13:AI13"/>
    <mergeCell ref="AJ13:AK13"/>
    <mergeCell ref="AT13:AU13"/>
    <mergeCell ref="AV13:AW13"/>
    <mergeCell ref="R13:S13"/>
    <mergeCell ref="T13:U13"/>
    <mergeCell ref="V13:W13"/>
    <mergeCell ref="X13:Y13"/>
    <mergeCell ref="Z13:AA13"/>
    <mergeCell ref="AB13:AC13"/>
    <mergeCell ref="F13:G13"/>
    <mergeCell ref="H13:I13"/>
    <mergeCell ref="J13:K13"/>
    <mergeCell ref="L13:M13"/>
    <mergeCell ref="N13:O13"/>
    <mergeCell ref="P13:Q13"/>
    <mergeCell ref="BB11:BC11"/>
    <mergeCell ref="BD11:BE11"/>
    <mergeCell ref="BF11:BG11"/>
    <mergeCell ref="BH11:BI11"/>
    <mergeCell ref="BJ11:BK11"/>
    <mergeCell ref="BL11:BM11"/>
    <mergeCell ref="AP11:AQ11"/>
    <mergeCell ref="AR11:AS11"/>
    <mergeCell ref="AT11:AU11"/>
    <mergeCell ref="AV11:AW11"/>
    <mergeCell ref="AX11:AY11"/>
    <mergeCell ref="AZ11:BA11"/>
    <mergeCell ref="AD11:AE11"/>
    <mergeCell ref="AF11:AG11"/>
    <mergeCell ref="AH11:AI11"/>
    <mergeCell ref="AJ11:AK11"/>
    <mergeCell ref="AL11:AM11"/>
    <mergeCell ref="AN11:AO11"/>
    <mergeCell ref="R11:S11"/>
    <mergeCell ref="T11:U11"/>
    <mergeCell ref="V11:W11"/>
    <mergeCell ref="X11:Y11"/>
    <mergeCell ref="Z11:AA11"/>
    <mergeCell ref="AB11:AC11"/>
    <mergeCell ref="AP10:AQ10"/>
    <mergeCell ref="AR10:AS10"/>
    <mergeCell ref="AT10:AU10"/>
    <mergeCell ref="AV10:AW10"/>
    <mergeCell ref="F11:G11"/>
    <mergeCell ref="H11:I11"/>
    <mergeCell ref="J11:K11"/>
    <mergeCell ref="L11:M11"/>
    <mergeCell ref="N11:O11"/>
    <mergeCell ref="P11:Q11"/>
    <mergeCell ref="BJ10:BK10"/>
    <mergeCell ref="BL10:BM10"/>
    <mergeCell ref="AX10:AY10"/>
    <mergeCell ref="AZ10:BA10"/>
    <mergeCell ref="BB10:BC10"/>
    <mergeCell ref="BD10:BE10"/>
    <mergeCell ref="BF10:BG10"/>
    <mergeCell ref="BH10:BI10"/>
    <mergeCell ref="N10:O10"/>
    <mergeCell ref="P10:Q10"/>
    <mergeCell ref="AL10:AM10"/>
    <mergeCell ref="AN10:AO10"/>
    <mergeCell ref="Z10:AA10"/>
    <mergeCell ref="AB10:AC10"/>
    <mergeCell ref="AD10:AE10"/>
    <mergeCell ref="AF10:AG10"/>
    <mergeCell ref="AH10:AI10"/>
    <mergeCell ref="AJ10:AK10"/>
    <mergeCell ref="R10:S10"/>
    <mergeCell ref="T10:U10"/>
    <mergeCell ref="V10:W10"/>
    <mergeCell ref="X10:Y10"/>
    <mergeCell ref="E2:E4"/>
    <mergeCell ref="F9:G9"/>
    <mergeCell ref="F10:G10"/>
    <mergeCell ref="H10:I10"/>
    <mergeCell ref="J10:K10"/>
    <mergeCell ref="L10:M10"/>
    <mergeCell ref="BR10:BS10"/>
    <mergeCell ref="BT10:BU10"/>
    <mergeCell ref="BV10:BW10"/>
    <mergeCell ref="BX10:BY10"/>
    <mergeCell ref="BN10:BO10"/>
    <mergeCell ref="BP10:BQ10"/>
    <mergeCell ref="CH10:CI10"/>
    <mergeCell ref="CJ10:CK10"/>
    <mergeCell ref="CL10:CM10"/>
    <mergeCell ref="CN10:CO10"/>
    <mergeCell ref="BZ10:CA10"/>
    <mergeCell ref="CB10:CC10"/>
    <mergeCell ref="CD10:CE10"/>
    <mergeCell ref="CF10:CG10"/>
    <mergeCell ref="CP10:CQ10"/>
    <mergeCell ref="CR10:CS10"/>
    <mergeCell ref="BN11:BO11"/>
    <mergeCell ref="BP11:BQ11"/>
    <mergeCell ref="BR11:BS11"/>
    <mergeCell ref="BT11:BU11"/>
    <mergeCell ref="BV11:BW11"/>
    <mergeCell ref="BX11:BY11"/>
    <mergeCell ref="BZ11:CA11"/>
    <mergeCell ref="CB11:CC11"/>
    <mergeCell ref="CP11:CQ11"/>
    <mergeCell ref="CR11:CS11"/>
    <mergeCell ref="CD11:CE11"/>
    <mergeCell ref="CF11:CG11"/>
    <mergeCell ref="CH11:CI11"/>
    <mergeCell ref="CJ11:CK11"/>
    <mergeCell ref="BN13:BO13"/>
    <mergeCell ref="BP13:BQ13"/>
    <mergeCell ref="BR13:BS13"/>
    <mergeCell ref="BT13:BU13"/>
    <mergeCell ref="CL11:CM11"/>
    <mergeCell ref="CN11:CO11"/>
    <mergeCell ref="CL13:CM13"/>
    <mergeCell ref="CN13:CO13"/>
    <mergeCell ref="CP13:CQ13"/>
    <mergeCell ref="CR13:CS13"/>
    <mergeCell ref="CD13:CE13"/>
    <mergeCell ref="CF13:CG13"/>
    <mergeCell ref="CH13:CI13"/>
    <mergeCell ref="CJ13:CK13"/>
    <mergeCell ref="BV16:BW16"/>
    <mergeCell ref="BX16:BY16"/>
    <mergeCell ref="BZ16:CA16"/>
    <mergeCell ref="CB16:CC16"/>
    <mergeCell ref="BN16:BO16"/>
    <mergeCell ref="BP16:BQ16"/>
    <mergeCell ref="BR16:BS16"/>
    <mergeCell ref="BT16:BU16"/>
    <mergeCell ref="CL16:CM16"/>
    <mergeCell ref="CN16:CO16"/>
    <mergeCell ref="CP16:CQ16"/>
    <mergeCell ref="CR16:CS16"/>
    <mergeCell ref="CD16:CE16"/>
    <mergeCell ref="CF16:CG16"/>
    <mergeCell ref="CH16:CI16"/>
    <mergeCell ref="CJ16:CK16"/>
    <mergeCell ref="BV19:BW19"/>
    <mergeCell ref="BX19:BY19"/>
    <mergeCell ref="BZ19:CA19"/>
    <mergeCell ref="CB19:CC19"/>
    <mergeCell ref="BN19:BO19"/>
    <mergeCell ref="BP19:BQ19"/>
    <mergeCell ref="BR19:BS19"/>
    <mergeCell ref="BT19:BU19"/>
    <mergeCell ref="CL19:CM19"/>
    <mergeCell ref="CN19:CO19"/>
    <mergeCell ref="CP19:CQ19"/>
    <mergeCell ref="CR19:CS19"/>
    <mergeCell ref="CD19:CE19"/>
    <mergeCell ref="CF19:CG19"/>
    <mergeCell ref="CH19:CI19"/>
    <mergeCell ref="CJ19:CK19"/>
    <mergeCell ref="BV21:BW21"/>
    <mergeCell ref="BX21:BY21"/>
    <mergeCell ref="BZ21:CA21"/>
    <mergeCell ref="CB21:CC21"/>
    <mergeCell ref="BN21:BO21"/>
    <mergeCell ref="BP21:BQ21"/>
    <mergeCell ref="BR21:BS21"/>
    <mergeCell ref="BT21:BU21"/>
    <mergeCell ref="CL21:CM21"/>
    <mergeCell ref="CN21:CO21"/>
    <mergeCell ref="CP21:CQ21"/>
    <mergeCell ref="CR21:CS21"/>
    <mergeCell ref="CD21:CE21"/>
    <mergeCell ref="CF21:CG21"/>
    <mergeCell ref="CH21:CI21"/>
    <mergeCell ref="CJ21:CK21"/>
    <mergeCell ref="BV23:BW23"/>
    <mergeCell ref="BX23:BY23"/>
    <mergeCell ref="BZ23:CA23"/>
    <mergeCell ref="CB23:CC23"/>
    <mergeCell ref="BN23:BO23"/>
    <mergeCell ref="BP23:BQ23"/>
    <mergeCell ref="BR23:BS23"/>
    <mergeCell ref="BT23:BU23"/>
    <mergeCell ref="CL23:CM23"/>
    <mergeCell ref="CN23:CO23"/>
    <mergeCell ref="CP23:CQ23"/>
    <mergeCell ref="CR23:CS23"/>
    <mergeCell ref="CD23:CE23"/>
    <mergeCell ref="CF23:CG23"/>
    <mergeCell ref="CH23:CI23"/>
    <mergeCell ref="CJ23:CK23"/>
    <mergeCell ref="BV25:BW25"/>
    <mergeCell ref="BX25:BY25"/>
    <mergeCell ref="BZ25:CA25"/>
    <mergeCell ref="CB25:CC25"/>
    <mergeCell ref="BN25:BO25"/>
    <mergeCell ref="BP25:BQ25"/>
    <mergeCell ref="BR25:BS25"/>
    <mergeCell ref="BT25:BU25"/>
    <mergeCell ref="CL25:CM25"/>
    <mergeCell ref="CN25:CO25"/>
    <mergeCell ref="CP25:CQ25"/>
    <mergeCell ref="CR25:CS25"/>
    <mergeCell ref="CD25:CE25"/>
    <mergeCell ref="CF25:CG25"/>
    <mergeCell ref="CH25:CI25"/>
    <mergeCell ref="CJ25:CK25"/>
    <mergeCell ref="BV27:BW27"/>
    <mergeCell ref="BX27:BY27"/>
    <mergeCell ref="BZ27:CA27"/>
    <mergeCell ref="CB27:CC27"/>
    <mergeCell ref="BN27:BO27"/>
    <mergeCell ref="BP27:BQ27"/>
    <mergeCell ref="BR27:BS27"/>
    <mergeCell ref="BT27:BU27"/>
    <mergeCell ref="CL27:CM27"/>
    <mergeCell ref="CN27:CO27"/>
    <mergeCell ref="CP27:CQ27"/>
    <mergeCell ref="CR27:CS27"/>
    <mergeCell ref="CD27:CE27"/>
    <mergeCell ref="CF27:CG27"/>
    <mergeCell ref="CH27:CI27"/>
    <mergeCell ref="CJ27:CK27"/>
    <mergeCell ref="BV29:BW29"/>
    <mergeCell ref="BX29:BY29"/>
    <mergeCell ref="BZ29:CA29"/>
    <mergeCell ref="CB29:CC29"/>
    <mergeCell ref="BN29:BO29"/>
    <mergeCell ref="BP29:BQ29"/>
    <mergeCell ref="BR29:BS29"/>
    <mergeCell ref="BT29:BU29"/>
    <mergeCell ref="CL29:CM29"/>
    <mergeCell ref="CN29:CO29"/>
    <mergeCell ref="CP29:CQ29"/>
    <mergeCell ref="CR29:CS29"/>
    <mergeCell ref="CD29:CE29"/>
    <mergeCell ref="CF29:CG29"/>
    <mergeCell ref="CH29:CI29"/>
    <mergeCell ref="CJ29:CK29"/>
    <mergeCell ref="BV31:BW31"/>
    <mergeCell ref="BX31:BY31"/>
    <mergeCell ref="BZ31:CA31"/>
    <mergeCell ref="CB31:CC31"/>
    <mergeCell ref="BN31:BO31"/>
    <mergeCell ref="BP31:BQ31"/>
    <mergeCell ref="BR31:BS31"/>
    <mergeCell ref="BT31:BU31"/>
    <mergeCell ref="BN33:BO33"/>
    <mergeCell ref="BP33:BQ33"/>
    <mergeCell ref="BR33:BS33"/>
    <mergeCell ref="BT33:BU33"/>
    <mergeCell ref="CL31:CM31"/>
    <mergeCell ref="CN31:CO31"/>
    <mergeCell ref="CD31:CE31"/>
    <mergeCell ref="CF31:CG31"/>
    <mergeCell ref="CH31:CI31"/>
    <mergeCell ref="CJ31:CK31"/>
    <mergeCell ref="CD33:CE33"/>
    <mergeCell ref="CF33:CG33"/>
    <mergeCell ref="CH33:CI33"/>
    <mergeCell ref="CJ33:CK33"/>
    <mergeCell ref="BV33:BW33"/>
    <mergeCell ref="BX33:BY33"/>
    <mergeCell ref="BZ33:CA33"/>
    <mergeCell ref="CB33:CC33"/>
    <mergeCell ref="CT10:CU10"/>
    <mergeCell ref="CV10:CW10"/>
    <mergeCell ref="CX10:CY10"/>
    <mergeCell ref="CZ10:DA10"/>
    <mergeCell ref="CL33:CM33"/>
    <mergeCell ref="CN33:CO33"/>
    <mergeCell ref="CP33:CQ33"/>
    <mergeCell ref="CR33:CS33"/>
    <mergeCell ref="CP31:CQ31"/>
    <mergeCell ref="CR31:CS31"/>
    <mergeCell ref="CT13:CU13"/>
    <mergeCell ref="CV13:CW13"/>
    <mergeCell ref="CX13:CY13"/>
    <mergeCell ref="CZ13:DA13"/>
    <mergeCell ref="CT11:CU11"/>
    <mergeCell ref="CV11:CW11"/>
    <mergeCell ref="CX11:CY11"/>
    <mergeCell ref="CZ11:DA11"/>
    <mergeCell ref="CT15:CU15"/>
    <mergeCell ref="CV15:CW15"/>
    <mergeCell ref="CT16:CU16"/>
    <mergeCell ref="CV16:CW16"/>
    <mergeCell ref="CX16:CY16"/>
    <mergeCell ref="CZ16:DA16"/>
    <mergeCell ref="CT21:CU21"/>
    <mergeCell ref="CV21:CW21"/>
    <mergeCell ref="CX21:CY21"/>
    <mergeCell ref="CZ21:DA21"/>
    <mergeCell ref="CX15:CY15"/>
    <mergeCell ref="CZ15:DA15"/>
    <mergeCell ref="CT19:CU19"/>
    <mergeCell ref="CV19:CW19"/>
    <mergeCell ref="CX19:CY19"/>
    <mergeCell ref="CZ19:DA19"/>
    <mergeCell ref="CT25:CU25"/>
    <mergeCell ref="CV25:CW25"/>
    <mergeCell ref="CX25:CY25"/>
    <mergeCell ref="CZ25:DA25"/>
    <mergeCell ref="CT23:CU23"/>
    <mergeCell ref="CV23:CW23"/>
    <mergeCell ref="CX23:CY23"/>
    <mergeCell ref="CZ23:DA23"/>
    <mergeCell ref="CT29:CU29"/>
    <mergeCell ref="CV29:CW29"/>
    <mergeCell ref="CX29:CY29"/>
    <mergeCell ref="CZ29:DA29"/>
    <mergeCell ref="CT27:CU27"/>
    <mergeCell ref="CV27:CW27"/>
    <mergeCell ref="CX27:CY27"/>
    <mergeCell ref="CZ27:DA27"/>
    <mergeCell ref="CT33:CU33"/>
    <mergeCell ref="CV33:CW33"/>
    <mergeCell ref="CX33:CY33"/>
    <mergeCell ref="CZ33:DA33"/>
    <mergeCell ref="CT31:CU31"/>
    <mergeCell ref="CV31:CW31"/>
    <mergeCell ref="CX31:CY31"/>
    <mergeCell ref="CZ31:DA31"/>
    <mergeCell ref="N15:O15"/>
    <mergeCell ref="P15:Q15"/>
    <mergeCell ref="R15:S15"/>
    <mergeCell ref="T15:U15"/>
    <mergeCell ref="F15:G15"/>
    <mergeCell ref="H15:I15"/>
    <mergeCell ref="J15:K15"/>
    <mergeCell ref="L15:M15"/>
    <mergeCell ref="AD15:AE15"/>
    <mergeCell ref="AF15:AG15"/>
    <mergeCell ref="AH15:AI15"/>
    <mergeCell ref="AJ15:AK15"/>
    <mergeCell ref="V15:W15"/>
    <mergeCell ref="X15:Y15"/>
    <mergeCell ref="Z15:AA15"/>
    <mergeCell ref="AB15:AC15"/>
    <mergeCell ref="AT15:AU15"/>
    <mergeCell ref="AV15:AW15"/>
    <mergeCell ref="AX15:AY15"/>
    <mergeCell ref="AZ15:BA15"/>
    <mergeCell ref="AL15:AM15"/>
    <mergeCell ref="AN15:AO15"/>
    <mergeCell ref="AP15:AQ15"/>
    <mergeCell ref="AR15:AS15"/>
    <mergeCell ref="CP15:CQ15"/>
    <mergeCell ref="CR15:CS15"/>
    <mergeCell ref="BB15:BC15"/>
    <mergeCell ref="BD15:BE15"/>
    <mergeCell ref="BF15:BG15"/>
    <mergeCell ref="BH15:BI15"/>
    <mergeCell ref="BR15:BS15"/>
    <mergeCell ref="BT15:BU15"/>
    <mergeCell ref="BV15:BW15"/>
    <mergeCell ref="BX15:BY15"/>
    <mergeCell ref="CH15:CI15"/>
    <mergeCell ref="CJ15:CK15"/>
    <mergeCell ref="BN15:BO15"/>
    <mergeCell ref="BP15:BQ15"/>
    <mergeCell ref="CC3:CD3"/>
    <mergeCell ref="CC4:CD4"/>
    <mergeCell ref="BV13:BW13"/>
    <mergeCell ref="BX13:BY13"/>
    <mergeCell ref="BZ13:CA13"/>
    <mergeCell ref="CB13:CC13"/>
    <mergeCell ref="CD15:CE15"/>
    <mergeCell ref="CF15:CG15"/>
    <mergeCell ref="BI3:BJ3"/>
    <mergeCell ref="BI4:BJ4"/>
    <mergeCell ref="AQ3:AR3"/>
    <mergeCell ref="AQ4:AR4"/>
    <mergeCell ref="BK3:BL3"/>
    <mergeCell ref="BK4:BL4"/>
    <mergeCell ref="BJ15:BK15"/>
    <mergeCell ref="BL15:BM15"/>
    <mergeCell ref="W1:X1"/>
    <mergeCell ref="W2:X2"/>
    <mergeCell ref="W3:X3"/>
    <mergeCell ref="W4:X4"/>
    <mergeCell ref="CE1:CF1"/>
    <mergeCell ref="CE2:CF2"/>
    <mergeCell ref="CE3:CF3"/>
    <mergeCell ref="CE4:CF4"/>
    <mergeCell ref="AO3:AP3"/>
    <mergeCell ref="AO4:AP4"/>
    <mergeCell ref="AQ1:AR1"/>
    <mergeCell ref="AQ2:AR2"/>
    <mergeCell ref="CY1:CZ1"/>
    <mergeCell ref="CY2:CZ2"/>
    <mergeCell ref="BK1:BL1"/>
    <mergeCell ref="BK2:BL2"/>
    <mergeCell ref="CW1:CX1"/>
    <mergeCell ref="CW2:CX2"/>
    <mergeCell ref="BI1:BJ1"/>
    <mergeCell ref="BI2:BJ2"/>
    <mergeCell ref="CY3:CZ3"/>
    <mergeCell ref="CY4:CZ4"/>
    <mergeCell ref="U1:V1"/>
    <mergeCell ref="U2:V2"/>
    <mergeCell ref="U3:V3"/>
    <mergeCell ref="U4:V4"/>
    <mergeCell ref="AO1:AP1"/>
    <mergeCell ref="AO2:AP2"/>
    <mergeCell ref="CC1:CD1"/>
    <mergeCell ref="CC2:CD2"/>
    <mergeCell ref="CW3:CX3"/>
    <mergeCell ref="CW4:CX4"/>
    <mergeCell ref="H85:I85"/>
    <mergeCell ref="J85:K85"/>
    <mergeCell ref="M85:N85"/>
    <mergeCell ref="R85:S85"/>
    <mergeCell ref="CL15:CM15"/>
    <mergeCell ref="CN15:CO15"/>
    <mergeCell ref="BZ15:CA15"/>
    <mergeCell ref="CB15:CC15"/>
    <mergeCell ref="H87:I87"/>
    <mergeCell ref="J87:K87"/>
    <mergeCell ref="M87:N87"/>
    <mergeCell ref="R87:S87"/>
    <mergeCell ref="H86:I86"/>
    <mergeCell ref="J86:K86"/>
    <mergeCell ref="M86:N86"/>
    <mergeCell ref="R86:S86"/>
    <mergeCell ref="H89:I89"/>
    <mergeCell ref="J89:K89"/>
    <mergeCell ref="M89:N89"/>
    <mergeCell ref="R89:S89"/>
    <mergeCell ref="H88:I88"/>
    <mergeCell ref="J88:K88"/>
    <mergeCell ref="M88:N88"/>
    <mergeCell ref="R88:S88"/>
    <mergeCell ref="H93:I93"/>
    <mergeCell ref="J93:K93"/>
    <mergeCell ref="H90:I90"/>
    <mergeCell ref="J90:K90"/>
    <mergeCell ref="M90:N90"/>
    <mergeCell ref="R90:S90"/>
    <mergeCell ref="H91:I91"/>
    <mergeCell ref="J91:K91"/>
    <mergeCell ref="M91:N91"/>
    <mergeCell ref="R91:S91"/>
    <mergeCell ref="H92:I92"/>
    <mergeCell ref="J92:K92"/>
    <mergeCell ref="M92:N92"/>
    <mergeCell ref="R92:S92"/>
    <mergeCell ref="H94:I94"/>
    <mergeCell ref="J94:K94"/>
    <mergeCell ref="M94:N94"/>
    <mergeCell ref="R94:S94"/>
    <mergeCell ref="M93:N93"/>
    <mergeCell ref="R93:S93"/>
  </mergeCells>
  <dataValidations count="26">
    <dataValidation type="list" allowBlank="1" showInputMessage="1" showErrorMessage="1" sqref="F18 F20 F22 F24 F26 F28 F30 F32 H32 J32 L32 N32 P32 R32 T32 V32 X32 Z32 AB32 AD32 AF32 AH32 AJ32 AL32 AN32 AP32 AR32 AT32 AV32 AX32 AZ32 BB32 BD32 BF32 BH32 BJ32 BL32 BN32 BP32 BR32 BT32 BV32 BX32 BZ32 CB32 CD32 CF32 CH32 CJ32 CL32 CN32 CP32 CR32 CT32 CV32 CX32 CZ32 H20 J20 L20 N20 P20 R20 T20 V20 X20 Z20 AB20 AD20 AF20 AH20 AJ20 AL20 AN20 AP20 AR20 AT20 AV20 AX20 AZ20 BB20 BD20 BF20 BH20 BJ20 BL20 BN20 BP20 BR20 BT20 BV20 BX20 BZ20 CB20 CD20 CF20 CH20 CJ20 CL20 CN20">
      <formula1>$B$18:$B$24</formula1>
    </dataValidation>
    <dataValidation type="list" allowBlank="1" showInputMessage="1" showErrorMessage="1" sqref="CP20 CR20 CT20 CV20 CX20 CZ20 H22 J22 L22 N22 P22 R22 T22 V22 X22 Z22 AB22 AD22 AF22 AH22 AJ22 AL22 AN22 AP22 AR22 AT22 AV22 AX22 AZ22 BB22 BD22 BF22 BH22 BJ22 BL22 BN22 BP22 BR22 BT22 BV22 BX22 BZ22 CB22 CD22 CF22 CH22 CJ22 CL22 CN22 CP22 CR22 CT22 CV22 CX22 CZ22 H24 J24 L24 N24 P24 R24 T24 V24 X24 Z24 AB24 AD24 AF24 AH24 AJ24 AL24 AN24 AP24 AR24 AT24 AV24 AX24 AZ24 BB24 BD24 BF24 BH24 BJ24 BL24 BN24 BP24 BR24 BT24 BV24 BX24 BZ24 CB24 CD24 CF24 CH24 CJ24 CL24 CN24 CP24 CR24">
      <formula1>$B$18:$B$24</formula1>
    </dataValidation>
    <dataValidation type="list" allowBlank="1" showInputMessage="1" showErrorMessage="1" sqref="CT24 CV24 CX24 CZ24 H26 J26 L26 N26 P26 R26 T26 V26 X26 Z26 AB26 AD26 AF26 AH26 AJ26 AL26 AN26 AP26 AR26 AT26 AV26 AX26 AZ26 BB26 BD26 BF26 BH26 BJ26 BL26 BN26 BP26 BR26 BT26 BV26 BX26 BZ26 CB26 CD26 CF26 CH26 CJ26 CL26 CN26 CP26 CR26 CT26 CV26 CX26 CZ26 H28 J28 L28 N28 P28 R28 T28 V28 X28 Z28 AB28 AD28 AF28 AH28 AJ28 AL28 AN28 AP28 AR28 AT28 AV28 AX28 AZ28 BB28 BD28 BF28 BH28 BJ28 BL28 BN28 BP28 BR28 BT28 BV28 BX28 BZ28 CB28 CD28 CF28 CH28 CJ28 CL28 CN28 CP28 CR28 CT28 CV28">
      <formula1>$B$18:$B$24</formula1>
    </dataValidation>
    <dataValidation type="list" allowBlank="1" showInputMessage="1" showErrorMessage="1" sqref="CX28 CZ28 H30 J30 L30 N30 P30 R30 T30 V30 X30 Z30 AB30 AD30 AF30 AH30 AJ30 AL30 AN30 AP30 AR30 AT30 AV30 AX30 AZ30 BB30 BD30 BF30 BH30 BJ30 BL30 BN30 BP30 BR30 BT30 BV30 BX30 BZ30 CB30 CD30 CF30 CH30 CJ30 CL30 CN30 CP30 CR30 CT30 CV30 CX30 CZ30 H18 J18 L18 N18 P18 R18 T18 V18 X18 Z18 AB18 AD18 AF18 AH18 AJ18 AL18 AN18 AP18 AR18 AT18 AV18 AX18 AZ18 BB18 BD18 BF18 BH18 BJ18 BL18 BN18 BP18 BR18 BT18 BV18 BX18 BZ18 CB18 CD18 CF18 CH18 CJ18 CL18 CN18 CP18 CR18 CT18 CV18 CX18 CZ18">
      <formula1>$B$18:$B$24</formula1>
    </dataValidation>
    <dataValidation type="list" allowBlank="1" showInputMessage="1" showErrorMessage="1" sqref="G32 G20 G22 G24 G26 G28 G30 I32 K32 M32 O32 Q32 S32 U32 W32 Y32 AA32 AC32 AE32 AG32 AI32 AK32 AM32 AO32 AQ32 AS32 AU32 AW32 AY32 BA32 BC32 BE32 BG32 BI32 BK32 BM32 BO32 BQ32 BS32 BU32 BW32 BY32 CA32 CC32 CE32 CG32 CI32 CK32 CM32 CO32 CQ32 CS32 CU32 CW32 CY32 DA32 I20 K20 M20 O20 Q20 S20 U20 W20 Y20 AA20 AC20 AE20 AG20 AI20 AK20 AM20 AO20 AQ20 AS20 AU20 AW20 AY20 BA20 BC20 BE20 BG20 BI20 BK20 BM20 BO20 BQ20 BS20 BU20 BW20 BY20 CA20 CC20 CE20 CG20 CI20 CK20 CM20 CO20 CQ20">
      <formula1>$C$18:$C$25</formula1>
    </dataValidation>
    <dataValidation type="list" allowBlank="1" showInputMessage="1" showErrorMessage="1" sqref="CS20 CU20 CW20 CY20 DA20 I22 K22 M22 O22 Q22 S22 U22 W22 Y22 AA22 AC22 AE22 AG22 AI22 AK22 AM22 AO22 AQ22 AS22 AU22 AW22 AY22 BA22 BC22 BE22 BG22 BI22 BK22 BM22 BO22 BQ22 BS22 BU22 BW22 BY22 CA22 CC22 CE22 CG22 CI22 CK22 CM22 CO22 CQ22 CS22 CU22 CW22 CY22 DA22 I24 K24 M24 O24 Q24 S24 U24 W24 Y24 AA24 AC24 AE24 AG24 AI24 AK24 AM24 AO24 AQ24 AS24 AU24 AW24 AY24 BA24 BC24 BE24 BG24 BI24 BK24 BM24 BO24 BQ24 BS24 BU24 BW24 BY24 CA24 CC24 CE24 CG24 CI24 CK24 CM24 CO24 CQ24 CS24 CU24">
      <formula1>$C$18:$C$25</formula1>
    </dataValidation>
    <dataValidation type="list" allowBlank="1" showInputMessage="1" showErrorMessage="1" sqref="CW24 CY24 DA24 I26 K26 M26 O26 Q26 S26 U26 W26 Y26 AA26 AC26 AE26 AG26 AI26 AK26 AM26 AO26 AQ26 AS26 AU26 AW26 AY26 BA26 BC26 BE26 BG26 BI26 BK26 BM26 BO26 BQ26 BS26 BU26 BW26 BY26 CA26 CC26 CE26 CG26 CI26 CK26 CM26 CO26 CQ26 CS26 CU26 CW26 CY26 DA26 I28 K28 M28 O28 Q28 S28 U28 W28 Y28 AA28 AC28 AE28 AG28 AI28 AK28 AM28 AO28 AQ28 AS28 AU28 AW28 AY28 BA28 BC28 BE28 BG28 BI28 BK28 BM28 BO28 BQ28 BS28 BU28 BW28 BY28 CA28 CC28 CE28 CG28 CI28 CK28 CM28 CO28 CQ28 CS28 CU28 CW28 CY28">
      <formula1>$C$18:$C$25</formula1>
    </dataValidation>
    <dataValidation type="list" allowBlank="1" showInputMessage="1" showErrorMessage="1" sqref="DA28 I30 K30 M30 O30 Q30 S30 U30 W30 Y30 AA30 AC30 AE30 AG30 AI30 AK30 AM30 AO30 AQ30 AS30 AU30 AW30 AY30 BA30 BC30 BE30 BG30 BI30 BK30 BM30 BO30 BQ30 BS30 BU30 BW30 BY30 CA30 CC30 CE30 CG30 CI30 CK30 CM30 CO30 CQ30 CS30 CU30 CW30 CY30 DA30 G18 I18 K18 M18 O18 Q18 S18 U18 W18 Y18 AA18 AC18 AE18 AG18 AI18 AK18 AM18 AO18 AQ18 AS18 AU18 AW18 AY18 BA18 BC18 BE18 BG18 BI18 BK18 BM18 BO18 BQ18 BS18 BU18 BW18 BY18 CA18 CC18 CE18 CG18 CI18 CK18 CM18 CO18 CQ18 CS18 CU18 CW18 CY18 DA18">
      <formula1>$C$18:$C$25</formula1>
    </dataValidation>
    <dataValidation type="list" allowBlank="1" showInputMessage="1" showErrorMessage="1" sqref="M85:M94">
      <formula1>$A$18:$A$32</formula1>
    </dataValidation>
    <dataValidation type="textLength" operator="equal" allowBlank="1" showInputMessage="1" showErrorMessage="1" promptTitle="ﾋﾟｯﾋﾟ!!" prompt="半角数字--mm:ss.00 の形式で入力して下さい。&#10;例：　00:29.90" imeMode="halfAlpha" sqref="D23:IV23 A33:IV33 A31:IV31 A29:IV29 A27:IV27 A25:IV25 D21:IV21 S86:S94 R85:R94 A21:B21 A23:B23 A19:B19 D19:IV19 C18 C24 C22 C20">
      <formula1>8</formula1>
    </dataValidation>
    <dataValidation type="list" allowBlank="1" showInputMessage="1" showErrorMessage="1" sqref="L85:L94">
      <formula1>$D$18:$D$22</formula1>
    </dataValidation>
    <dataValidation type="list" allowBlank="1" showInputMessage="1" showErrorMessage="1" sqref="P85:P94">
      <formula1>$B$23:$B$24</formula1>
    </dataValidation>
    <dataValidation type="list" allowBlank="1" showInputMessage="1" showErrorMessage="1" sqref="Q85:Q94">
      <formula1>$C$20:$C$24</formula1>
    </dataValidation>
    <dataValidation allowBlank="1" showInputMessage="1" showErrorMessage="1" promptTitle="ﾁｰﾑNo." prompt="半角数字で入力して下さい。&#10;所属No.+数字2桁（男子01～10　女子11～20）&#10;例：米子SS（501）+男子01&#10;　　50101&#10;注意!!同じNo.は使用しないで下さい。" imeMode="halfAlpha" sqref="G85:G94"/>
    <dataValidation type="list" allowBlank="1" showInputMessage="1" showErrorMessage="1" promptTitle="クラス" prompt="クラス分けのある大会は必ず入力して下さい。&#10;クラス分けのない大会は入力しないで下さい。" sqref="F17 H17 J17 L17 N17 P17 R17 T17 V17 X17 Z17 AB17 AD17 AF17 AH17 AJ17 AL17 AN17 AP17 AR17 AT17 AV17 AX17 AZ17 BB17 BD17 BF17 BH17 BJ17 BL17 BN17 BP17 BR17 BT17 BV17 BX17 BZ17 CB17 CD17 CF17 CH17 CJ17 CL17 CN17 CP17 CR17 CT17 CV17 CX17 CZ17">
      <formula1>$A$18:$A$32</formula1>
    </dataValidation>
    <dataValidation type="whole" allowBlank="1" showInputMessage="1" showErrorMessage="1" promptTitle="背番号" prompt="半角数字で入力して下さい。&#10;注意!!　所属別に割当られているNo.です。&#10;機関紙水泳を参照して下さい。" imeMode="halfAlpha" sqref="A10:IV10">
      <formula1>1</formula1>
      <formula2>29999</formula2>
    </dataValidation>
    <dataValidation allowBlank="1" showInputMessage="1" showErrorMessage="1" promptTitle="ﾌﾘｶﾞﾅ!!" prompt="半角ｶﾀｶﾅで入力した下さい!!&#10;注：苗字と名前の間だに全角スペースを&#10;１つ入れて下さい。" imeMode="halfKatakana" sqref="A11:E11 DB11:IV11"/>
    <dataValidation allowBlank="1" showInputMessage="1" showErrorMessage="1" imeMode="hiragana" sqref="A12:IV12 H85:H94 I86:I94"/>
    <dataValidation type="textLength" operator="equal" allowBlank="1" showInputMessage="1" showErrorMessage="1" promptTitle="日水連登録番号" prompt="半角数字7桁で入力してください。&#10;注！日本水泳連盟登録者は、&#10;必ず入力して下さい。&#10;" imeMode="halfAlpha" sqref="A13:IV13">
      <formula1>7</formula1>
    </dataValidation>
    <dataValidation type="textLength" operator="equal" allowBlank="1" showInputMessage="1" showErrorMessage="1" promptTitle="生年月日" prompt="半角数字8桁で入力した下さい。&#10;西暦4桁月2桁日2桁&#10;例:19810603&#10;" imeMode="halfAlpha" sqref="A16:IV16">
      <formula1>8</formula1>
    </dataValidation>
    <dataValidation allowBlank="1" showInputMessage="1" showErrorMessage="1" imeMode="halfKatakana" sqref="J85:J94 K86:K94"/>
    <dataValidation operator="equal" allowBlank="1" showInputMessage="1" showErrorMessage="1" promptTitle="所属（学校名）" prompt="小・中学生は学校名を略称で入力して下さい。&#10;例）　加茂小学校→加茂小&#10;　　　境港第三中学校→境三中&#10;青年・成年・ﾏｽﾀｰｽﾞは入力しないで下さい！！&#10;" imeMode="hiragana" sqref="F15:DA15"/>
    <dataValidation allowBlank="1" showInputMessage="1" showErrorMessage="1" promptTitle="ﾌﾘｶﾞﾅ!!" prompt="半角ｶﾀｶﾅで入力して下さい!!&#10;注：苗字と名前の間だにスペースを&#10;１つ入れて下さい。" imeMode="halfKatakana" sqref="F11:AI11 AL11:DA11"/>
    <dataValidation allowBlank="1" showInputMessage="1" showErrorMessage="1" promptTitle="ﾌﾘｶﾞﾅ!!" prompt="半角ｶﾀｶﾅで入力して下さい!!&#10;注：苗字と名前の間にスペースを&#10;１つ入れて下さい。" imeMode="halfKatakana" sqref="AJ11:AK11"/>
  </dataValidations>
  <printOptions/>
  <pageMargins left="0.4724409448818898" right="0.2755905511811024" top="0.3937007874015748" bottom="0.4724409448818898" header="0.2362204724409449" footer="0.31496062992125984"/>
  <pageSetup horizontalDpi="300" verticalDpi="300" orientation="landscape" paperSize="9" scale="75" r:id="rId1"/>
</worksheet>
</file>

<file path=xl/worksheets/sheet3.xml><?xml version="1.0" encoding="utf-8"?>
<worksheet xmlns="http://schemas.openxmlformats.org/spreadsheetml/2006/main" xmlns:r="http://schemas.openxmlformats.org/officeDocument/2006/relationships">
  <sheetPr codeName="Sheet8"/>
  <dimension ref="A1:DA195"/>
  <sheetViews>
    <sheetView showGridLines="0" showRowColHeaders="0" showZeros="0" zoomScale="75" zoomScaleNormal="75" zoomScalePageLayoutView="0" workbookViewId="0" topLeftCell="E1">
      <selection activeCell="F20" sqref="F20"/>
    </sheetView>
  </sheetViews>
  <sheetFormatPr defaultColWidth="9.00390625" defaultRowHeight="13.5"/>
  <cols>
    <col min="1" max="1" width="11.75390625" style="9" hidden="1" customWidth="1"/>
    <col min="2" max="4" width="9.00390625" style="9" hidden="1" customWidth="1"/>
    <col min="5" max="5" width="18.25390625" style="10" customWidth="1"/>
    <col min="6" max="105" width="8.375" style="10" customWidth="1"/>
    <col min="106" max="16384" width="9.00390625" style="9" customWidth="1"/>
  </cols>
  <sheetData>
    <row r="1" spans="1:105" s="105" customFormat="1" ht="17.25">
      <c r="A1" s="2"/>
      <c r="B1" s="2"/>
      <c r="C1" s="2"/>
      <c r="D1" s="2"/>
      <c r="E1" s="1" t="s">
        <v>8</v>
      </c>
      <c r="F1" s="36"/>
      <c r="G1" s="1"/>
      <c r="H1" s="2"/>
      <c r="I1" s="2"/>
      <c r="J1" s="53" t="s">
        <v>9</v>
      </c>
      <c r="K1" s="4">
        <f>IF('①大会申込登録'!E5="","",'①大会申込登録'!E5)</f>
      </c>
      <c r="L1" s="3"/>
      <c r="M1" s="3"/>
      <c r="N1" s="3"/>
      <c r="O1" s="2"/>
      <c r="P1" s="5"/>
      <c r="Q1" s="2"/>
      <c r="R1" s="2"/>
      <c r="S1" s="2"/>
      <c r="T1" s="2"/>
      <c r="U1" s="205" t="s">
        <v>10</v>
      </c>
      <c r="V1" s="206"/>
      <c r="W1" s="213">
        <f>IF('①大会申込登録'!$E$127="","",'①大会申込登録'!$E$127)</f>
        <v>31</v>
      </c>
      <c r="X1" s="214"/>
      <c r="Y1" s="2"/>
      <c r="Z1" s="2"/>
      <c r="AA1" s="2"/>
      <c r="AB1" s="2"/>
      <c r="AC1" s="2"/>
      <c r="AD1" s="2"/>
      <c r="AE1" s="2"/>
      <c r="AF1" s="2"/>
      <c r="AG1" s="2"/>
      <c r="AH1" s="2"/>
      <c r="AI1" s="2"/>
      <c r="AJ1" s="2"/>
      <c r="AK1" s="2"/>
      <c r="AL1" s="2"/>
      <c r="AM1" s="2"/>
      <c r="AN1" s="2"/>
      <c r="AO1" s="205" t="s">
        <v>10</v>
      </c>
      <c r="AP1" s="206"/>
      <c r="AQ1" s="213">
        <f>IF('①大会申込登録'!$E$127="","",'①大会申込登録'!$E$127)</f>
        <v>31</v>
      </c>
      <c r="AR1" s="214"/>
      <c r="AS1" s="2"/>
      <c r="AT1" s="2"/>
      <c r="AU1" s="2"/>
      <c r="AV1" s="5"/>
      <c r="AW1" s="5"/>
      <c r="AX1" s="5"/>
      <c r="AY1" s="5"/>
      <c r="AZ1" s="5"/>
      <c r="BA1" s="5"/>
      <c r="BB1" s="5"/>
      <c r="BC1" s="5"/>
      <c r="BD1" s="5"/>
      <c r="BE1" s="5"/>
      <c r="BF1" s="5"/>
      <c r="BG1" s="5"/>
      <c r="BH1" s="5"/>
      <c r="BI1" s="205" t="s">
        <v>10</v>
      </c>
      <c r="BJ1" s="206"/>
      <c r="BK1" s="213">
        <f>IF('①大会申込登録'!$E$127="","",'①大会申込登録'!$E$127)</f>
        <v>31</v>
      </c>
      <c r="BL1" s="214"/>
      <c r="BM1" s="2"/>
      <c r="BN1" s="2"/>
      <c r="BO1" s="2"/>
      <c r="BP1" s="2"/>
      <c r="BQ1" s="2"/>
      <c r="BR1" s="2"/>
      <c r="BS1" s="2"/>
      <c r="BT1" s="2"/>
      <c r="BU1" s="2"/>
      <c r="BV1" s="2"/>
      <c r="BW1" s="2"/>
      <c r="BX1" s="2"/>
      <c r="BY1" s="2"/>
      <c r="BZ1" s="2"/>
      <c r="CA1" s="2"/>
      <c r="CB1" s="2"/>
      <c r="CC1" s="205" t="s">
        <v>10</v>
      </c>
      <c r="CD1" s="206"/>
      <c r="CE1" s="213">
        <f>IF('①大会申込登録'!$E$127="","",'①大会申込登録'!$E$127)</f>
        <v>31</v>
      </c>
      <c r="CF1" s="214"/>
      <c r="CG1" s="2"/>
      <c r="CH1" s="2"/>
      <c r="CI1" s="2"/>
      <c r="CJ1" s="2"/>
      <c r="CK1" s="2"/>
      <c r="CL1" s="2"/>
      <c r="CM1" s="2"/>
      <c r="CN1" s="2"/>
      <c r="CO1" s="2"/>
      <c r="CP1" s="2"/>
      <c r="CQ1" s="2"/>
      <c r="CR1" s="2"/>
      <c r="CS1" s="2"/>
      <c r="CT1" s="2"/>
      <c r="CU1" s="2"/>
      <c r="CV1" s="2"/>
      <c r="CW1" s="205" t="s">
        <v>10</v>
      </c>
      <c r="CX1" s="206"/>
      <c r="CY1" s="213">
        <f>IF('①大会申込登録'!$E$127="","",'①大会申込登録'!$E$127)</f>
        <v>31</v>
      </c>
      <c r="CZ1" s="214"/>
      <c r="DA1" s="2"/>
    </row>
    <row r="2" spans="1:105" s="105" customFormat="1" ht="17.25">
      <c r="A2" s="2"/>
      <c r="B2" s="2"/>
      <c r="C2" s="2"/>
      <c r="D2" s="2"/>
      <c r="E2" s="223" t="str">
        <f>IF('①大会申込登録'!E3="","",'①大会申込登録'!E3)</f>
        <v>平成28年度　鳥取県ｽﾎﾟｰﾂﾚｸﾘｴｰｼｮﾝ祭（成年・マスターズ）</v>
      </c>
      <c r="F2" s="1"/>
      <c r="G2" s="1"/>
      <c r="H2" s="2"/>
      <c r="I2" s="2"/>
      <c r="J2" s="53" t="s">
        <v>11</v>
      </c>
      <c r="K2" s="38">
        <f>IF('①大会申込登録'!E6="","",'①大会申込登録'!E6)</f>
      </c>
      <c r="L2" s="6"/>
      <c r="M2" s="6"/>
      <c r="N2" s="37" t="s">
        <v>12</v>
      </c>
      <c r="O2" s="2"/>
      <c r="P2" s="7"/>
      <c r="Q2" s="2"/>
      <c r="R2" s="2"/>
      <c r="S2" s="2"/>
      <c r="T2" s="2"/>
      <c r="U2" s="205" t="s">
        <v>13</v>
      </c>
      <c r="V2" s="206"/>
      <c r="W2" s="213">
        <f>IF('①大会申込登録'!$E$12="","",'①大会申込登録'!$E$12)</f>
      </c>
      <c r="X2" s="214"/>
      <c r="Y2" s="2"/>
      <c r="Z2" s="2"/>
      <c r="AA2" s="2"/>
      <c r="AB2" s="2"/>
      <c r="AC2" s="2"/>
      <c r="AD2" s="2"/>
      <c r="AE2" s="2"/>
      <c r="AF2" s="2"/>
      <c r="AG2" s="2"/>
      <c r="AH2" s="2"/>
      <c r="AI2" s="2"/>
      <c r="AJ2" s="2"/>
      <c r="AK2" s="2"/>
      <c r="AL2" s="2"/>
      <c r="AM2" s="2"/>
      <c r="AN2" s="2"/>
      <c r="AO2" s="205" t="s">
        <v>13</v>
      </c>
      <c r="AP2" s="206"/>
      <c r="AQ2" s="213">
        <f>IF('①大会申込登録'!$E$12="","",'①大会申込登録'!$E$12)</f>
      </c>
      <c r="AR2" s="214"/>
      <c r="AS2" s="2"/>
      <c r="AT2" s="2"/>
      <c r="AU2" s="2"/>
      <c r="AV2" s="5"/>
      <c r="AW2" s="5"/>
      <c r="AX2" s="5"/>
      <c r="AY2" s="5"/>
      <c r="AZ2" s="5"/>
      <c r="BA2" s="5"/>
      <c r="BB2" s="5"/>
      <c r="BC2" s="5"/>
      <c r="BD2" s="5"/>
      <c r="BE2" s="5"/>
      <c r="BF2" s="5"/>
      <c r="BG2" s="5"/>
      <c r="BH2" s="5"/>
      <c r="BI2" s="205" t="s">
        <v>13</v>
      </c>
      <c r="BJ2" s="206"/>
      <c r="BK2" s="213">
        <f>IF('①大会申込登録'!$E$12="","",'①大会申込登録'!$E$12)</f>
      </c>
      <c r="BL2" s="214"/>
      <c r="BM2" s="2"/>
      <c r="BN2" s="2"/>
      <c r="BO2" s="2"/>
      <c r="BP2" s="2"/>
      <c r="BQ2" s="2"/>
      <c r="BR2" s="2"/>
      <c r="BS2" s="2"/>
      <c r="BT2" s="2"/>
      <c r="BU2" s="2"/>
      <c r="BV2" s="2"/>
      <c r="BW2" s="2"/>
      <c r="BX2" s="2"/>
      <c r="BY2" s="2"/>
      <c r="BZ2" s="2"/>
      <c r="CA2" s="2"/>
      <c r="CB2" s="2"/>
      <c r="CC2" s="205" t="s">
        <v>13</v>
      </c>
      <c r="CD2" s="206"/>
      <c r="CE2" s="213">
        <f>IF('①大会申込登録'!$E$12="","",'①大会申込登録'!$E$12)</f>
      </c>
      <c r="CF2" s="214"/>
      <c r="CG2" s="2"/>
      <c r="CH2" s="2"/>
      <c r="CI2" s="2"/>
      <c r="CJ2" s="2"/>
      <c r="CK2" s="2"/>
      <c r="CL2" s="2"/>
      <c r="CM2" s="2"/>
      <c r="CN2" s="2"/>
      <c r="CO2" s="2"/>
      <c r="CP2" s="2"/>
      <c r="CQ2" s="2"/>
      <c r="CR2" s="2"/>
      <c r="CS2" s="2"/>
      <c r="CT2" s="2"/>
      <c r="CU2" s="2"/>
      <c r="CV2" s="2"/>
      <c r="CW2" s="205" t="s">
        <v>13</v>
      </c>
      <c r="CX2" s="206"/>
      <c r="CY2" s="213">
        <f>IF('①大会申込登録'!$E$12="","",'①大会申込登録'!$E$12)</f>
      </c>
      <c r="CZ2" s="214"/>
      <c r="DA2" s="2"/>
    </row>
    <row r="3" spans="1:105" s="105" customFormat="1" ht="23.25" customHeight="1">
      <c r="A3" s="2"/>
      <c r="B3" s="2"/>
      <c r="C3" s="2"/>
      <c r="D3" s="2"/>
      <c r="E3" s="223"/>
      <c r="F3" s="1"/>
      <c r="G3" s="1"/>
      <c r="H3" s="2"/>
      <c r="I3" s="2"/>
      <c r="J3" s="54" t="s">
        <v>14</v>
      </c>
      <c r="K3" s="4">
        <f>IF('①大会申込登録'!E7="","",'①大会申込登録'!E7)</f>
      </c>
      <c r="L3" s="3"/>
      <c r="M3" s="4">
        <f>IF('①大会申込登録'!E8="","",'①大会申込登録'!E8)</f>
      </c>
      <c r="N3" s="4"/>
      <c r="O3" s="3"/>
      <c r="P3" s="5"/>
      <c r="Q3" s="2"/>
      <c r="R3" s="2"/>
      <c r="S3" s="2"/>
      <c r="T3" s="2"/>
      <c r="U3" s="205" t="s">
        <v>15</v>
      </c>
      <c r="V3" s="206"/>
      <c r="W3" s="213">
        <f>IF('①大会申込登録'!$E$13="","",'①大会申込登録'!$E$13)</f>
      </c>
      <c r="X3" s="214"/>
      <c r="Y3" s="2"/>
      <c r="Z3" s="2"/>
      <c r="AA3" s="2"/>
      <c r="AB3" s="2"/>
      <c r="AC3" s="2"/>
      <c r="AD3" s="2"/>
      <c r="AE3" s="2"/>
      <c r="AF3" s="2"/>
      <c r="AG3" s="2"/>
      <c r="AH3" s="2"/>
      <c r="AI3" s="2"/>
      <c r="AJ3" s="2"/>
      <c r="AK3" s="2"/>
      <c r="AL3" s="2"/>
      <c r="AM3" s="2"/>
      <c r="AN3" s="2"/>
      <c r="AO3" s="205" t="s">
        <v>15</v>
      </c>
      <c r="AP3" s="206"/>
      <c r="AQ3" s="213">
        <f>IF('①大会申込登録'!$E$13="","",'①大会申込登録'!$E$13)</f>
      </c>
      <c r="AR3" s="214"/>
      <c r="AS3" s="2"/>
      <c r="AT3" s="2"/>
      <c r="AU3" s="2"/>
      <c r="AV3" s="5"/>
      <c r="AW3" s="5"/>
      <c r="AX3" s="5"/>
      <c r="AY3" s="5"/>
      <c r="AZ3" s="5"/>
      <c r="BA3" s="5"/>
      <c r="BB3" s="5"/>
      <c r="BC3" s="5"/>
      <c r="BD3" s="5"/>
      <c r="BE3" s="5"/>
      <c r="BF3" s="5"/>
      <c r="BG3" s="5"/>
      <c r="BH3" s="5"/>
      <c r="BI3" s="205" t="s">
        <v>15</v>
      </c>
      <c r="BJ3" s="206"/>
      <c r="BK3" s="213">
        <f>IF('①大会申込登録'!$E$13="","",'①大会申込登録'!$E$13)</f>
      </c>
      <c r="BL3" s="214"/>
      <c r="BM3" s="2"/>
      <c r="BN3" s="2"/>
      <c r="BO3" s="2"/>
      <c r="BP3" s="2"/>
      <c r="BQ3" s="2"/>
      <c r="BR3" s="2"/>
      <c r="BS3" s="2"/>
      <c r="BT3" s="2"/>
      <c r="BU3" s="2"/>
      <c r="BV3" s="2"/>
      <c r="BW3" s="2"/>
      <c r="BX3" s="2"/>
      <c r="BY3" s="2"/>
      <c r="BZ3" s="2"/>
      <c r="CA3" s="2"/>
      <c r="CB3" s="2"/>
      <c r="CC3" s="205" t="s">
        <v>15</v>
      </c>
      <c r="CD3" s="206"/>
      <c r="CE3" s="213">
        <f>IF('①大会申込登録'!$E$13="","",'①大会申込登録'!$E$13)</f>
      </c>
      <c r="CF3" s="214"/>
      <c r="CG3" s="2"/>
      <c r="CH3" s="2"/>
      <c r="CI3" s="2"/>
      <c r="CJ3" s="2"/>
      <c r="CK3" s="2"/>
      <c r="CL3" s="2"/>
      <c r="CM3" s="2"/>
      <c r="CN3" s="2"/>
      <c r="CO3" s="2"/>
      <c r="CP3" s="2"/>
      <c r="CQ3" s="2"/>
      <c r="CR3" s="2"/>
      <c r="CS3" s="2"/>
      <c r="CT3" s="2"/>
      <c r="CU3" s="2"/>
      <c r="CV3" s="2"/>
      <c r="CW3" s="205" t="s">
        <v>15</v>
      </c>
      <c r="CX3" s="206"/>
      <c r="CY3" s="213">
        <f>IF('①大会申込登録'!$E$13="","",'①大会申込登録'!$E$13)</f>
      </c>
      <c r="CZ3" s="214"/>
      <c r="DA3" s="2"/>
    </row>
    <row r="4" spans="1:105" s="105" customFormat="1" ht="24">
      <c r="A4" s="2"/>
      <c r="B4" s="2"/>
      <c r="C4" s="2"/>
      <c r="D4" s="2"/>
      <c r="E4" s="223"/>
      <c r="F4" s="1"/>
      <c r="G4" s="1"/>
      <c r="H4" s="2"/>
      <c r="I4" s="2"/>
      <c r="J4" s="54" t="s">
        <v>16</v>
      </c>
      <c r="K4" s="4">
        <f>IF('①大会申込登録'!E9="","",'①大会申込登録'!E9)</f>
      </c>
      <c r="L4" s="6"/>
      <c r="M4" s="6"/>
      <c r="N4" s="37" t="s">
        <v>17</v>
      </c>
      <c r="O4" s="2" t="s">
        <v>101</v>
      </c>
      <c r="P4" s="183"/>
      <c r="Q4" s="5"/>
      <c r="R4" s="184">
        <f>IF('①大会申込登録'!E10="","",'①大会申込登録'!E10)</f>
      </c>
      <c r="S4" s="5"/>
      <c r="T4" s="2"/>
      <c r="U4" s="205" t="s">
        <v>18</v>
      </c>
      <c r="V4" s="206"/>
      <c r="W4" s="215">
        <f>IF('①大会申込登録'!$E$14="","",'①大会申込登録'!$E$14)</f>
      </c>
      <c r="X4" s="216"/>
      <c r="Y4" s="84" t="s">
        <v>67</v>
      </c>
      <c r="Z4" s="2"/>
      <c r="AA4" s="2"/>
      <c r="AB4" s="2"/>
      <c r="AC4" s="2"/>
      <c r="AD4" s="2"/>
      <c r="AE4" s="2"/>
      <c r="AF4" s="2"/>
      <c r="AG4" s="2"/>
      <c r="AH4" s="2"/>
      <c r="AI4" s="2"/>
      <c r="AJ4" s="2"/>
      <c r="AK4" s="2"/>
      <c r="AL4" s="2"/>
      <c r="AM4" s="2"/>
      <c r="AN4" s="2"/>
      <c r="AO4" s="205" t="s">
        <v>18</v>
      </c>
      <c r="AP4" s="206"/>
      <c r="AQ4" s="215">
        <f>IF('①大会申込登録'!$E$14="","",'①大会申込登録'!$E$14)</f>
      </c>
      <c r="AR4" s="216"/>
      <c r="AS4" s="84" t="s">
        <v>67</v>
      </c>
      <c r="AT4" s="2"/>
      <c r="AU4" s="2"/>
      <c r="AV4" s="5"/>
      <c r="AW4" s="5"/>
      <c r="AX4" s="5"/>
      <c r="AY4" s="46"/>
      <c r="AZ4" s="47"/>
      <c r="BA4" s="5"/>
      <c r="BB4" s="5"/>
      <c r="BC4" s="5"/>
      <c r="BD4" s="5"/>
      <c r="BE4" s="5"/>
      <c r="BF4" s="5"/>
      <c r="BG4" s="5"/>
      <c r="BH4" s="5"/>
      <c r="BI4" s="205" t="s">
        <v>18</v>
      </c>
      <c r="BJ4" s="206"/>
      <c r="BK4" s="215">
        <f>IF('①大会申込登録'!$E$14="","",'①大会申込登録'!$E$14)</f>
      </c>
      <c r="BL4" s="216"/>
      <c r="BM4" s="84" t="s">
        <v>67</v>
      </c>
      <c r="BN4" s="2"/>
      <c r="BO4" s="2"/>
      <c r="BP4" s="2"/>
      <c r="BQ4" s="2"/>
      <c r="BR4" s="2"/>
      <c r="BS4" s="2"/>
      <c r="BT4" s="2"/>
      <c r="BU4" s="2"/>
      <c r="BV4" s="2"/>
      <c r="BW4" s="2"/>
      <c r="BX4" s="2"/>
      <c r="BY4" s="2"/>
      <c r="BZ4" s="2"/>
      <c r="CA4" s="2"/>
      <c r="CB4" s="2"/>
      <c r="CC4" s="205" t="s">
        <v>18</v>
      </c>
      <c r="CD4" s="206"/>
      <c r="CE4" s="215">
        <f>IF('①大会申込登録'!$E$14="","",'①大会申込登録'!$E$14)</f>
      </c>
      <c r="CF4" s="216"/>
      <c r="CG4" s="84" t="s">
        <v>67</v>
      </c>
      <c r="CH4" s="2"/>
      <c r="CI4" s="2"/>
      <c r="CJ4" s="2"/>
      <c r="CK4" s="2"/>
      <c r="CL4" s="2"/>
      <c r="CM4" s="2"/>
      <c r="CN4" s="2"/>
      <c r="CO4" s="2"/>
      <c r="CP4" s="2"/>
      <c r="CQ4" s="2"/>
      <c r="CR4" s="2"/>
      <c r="CS4" s="2"/>
      <c r="CT4" s="2"/>
      <c r="CU4" s="2"/>
      <c r="CV4" s="2"/>
      <c r="CW4" s="205" t="s">
        <v>18</v>
      </c>
      <c r="CX4" s="206"/>
      <c r="CY4" s="215">
        <f>IF('①大会申込登録'!$E$14="","",'①大会申込登録'!$E$14)</f>
      </c>
      <c r="CZ4" s="216"/>
      <c r="DA4" s="84" t="s">
        <v>67</v>
      </c>
    </row>
    <row r="5" spans="1:105" s="105" customFormat="1" ht="17.25">
      <c r="A5" s="2"/>
      <c r="B5" s="2"/>
      <c r="C5" s="2"/>
      <c r="D5" s="2"/>
      <c r="E5" s="8">
        <f>IF('①大会申込登録'!E4="","",'①大会申込登録'!E4)</f>
        <v>42610</v>
      </c>
      <c r="F5" s="1"/>
      <c r="G5" s="1"/>
      <c r="H5" s="2"/>
      <c r="I5" s="2"/>
      <c r="J5" s="54" t="s">
        <v>20</v>
      </c>
      <c r="K5" s="83">
        <f>IF('①大会申込登録'!E11="","",'①大会申込登録'!E11)</f>
      </c>
      <c r="L5" s="83"/>
      <c r="M5" s="83"/>
      <c r="N5" s="83"/>
      <c r="O5" s="2"/>
      <c r="P5" s="5"/>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05" s="105" customFormat="1" ht="18" thickBot="1">
      <c r="A6" s="146"/>
      <c r="B6" s="146"/>
      <c r="C6" s="146"/>
      <c r="D6" s="146"/>
      <c r="E6" s="143" t="s">
        <v>67</v>
      </c>
      <c r="F6" s="144" t="s">
        <v>175</v>
      </c>
      <c r="G6" s="145"/>
      <c r="H6" s="146"/>
      <c r="I6" s="146"/>
      <c r="J6" s="147"/>
      <c r="K6" s="148"/>
      <c r="L6" s="147"/>
      <c r="M6" s="147"/>
      <c r="N6" s="147"/>
      <c r="O6" s="146"/>
      <c r="P6" s="147"/>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row>
    <row r="7" spans="1:105" s="165" customFormat="1" ht="14.25" customHeight="1" hidden="1" thickBot="1">
      <c r="A7" s="9"/>
      <c r="B7" s="9"/>
      <c r="C7" s="9"/>
      <c r="D7" s="9"/>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row>
    <row r="8" spans="1:105" s="165" customFormat="1" ht="14.25" customHeight="1" hidden="1" thickBot="1">
      <c r="A8" s="9"/>
      <c r="B8" s="9"/>
      <c r="C8" s="9"/>
      <c r="D8" s="9"/>
      <c r="E8" s="10"/>
      <c r="F8" s="77">
        <f ca="1">IF(F16="","",IF(((LEFT(F16,4)&amp;"/"&amp;LEFT(RIGHT(F16,4),2)+0&amp;"/"&amp;RIGHT(F16,2)+0)-(LEFT(F16,4)&amp;"/"&amp;4&amp;"/"&amp;2))&lt;0,DATEDIF(LEFT(F16,4)&amp;"/"&amp;4&amp;"/"&amp;2,TODAY(),"Y")+1,DATEDIF(LEFT(F16,4)&amp;"/"&amp;4&amp;"/"&amp;2,TODAY(),"Y")))</f>
      </c>
      <c r="G8" s="10"/>
      <c r="H8" s="77">
        <f ca="1">IF(H16="","",IF(((LEFT(H16,4)&amp;"/"&amp;LEFT(RIGHT(H16,4),2)+0&amp;"/"&amp;RIGHT(H16,2)+0)-(LEFT(H16,4)&amp;"/"&amp;4&amp;"/"&amp;2))&lt;0,DATEDIF(LEFT(H16,4)&amp;"/"&amp;4&amp;"/"&amp;2,TODAY(),"Y")+1,DATEDIF(LEFT(H16,4)&amp;"/"&amp;4&amp;"/"&amp;2,TODAY(),"Y")))</f>
      </c>
      <c r="I8" s="10"/>
      <c r="J8" s="77">
        <f ca="1">IF(J16="","",IF(((LEFT(J16,4)&amp;"/"&amp;LEFT(RIGHT(J16,4),2)+0&amp;"/"&amp;RIGHT(J16,2)+0)-(LEFT(J16,4)&amp;"/"&amp;4&amp;"/"&amp;2))&lt;0,DATEDIF(LEFT(J16,4)&amp;"/"&amp;4&amp;"/"&amp;2,TODAY(),"Y")+1,DATEDIF(LEFT(J16,4)&amp;"/"&amp;4&amp;"/"&amp;2,TODAY(),"Y")))</f>
      </c>
      <c r="K8" s="10"/>
      <c r="L8" s="77">
        <f ca="1">IF(L16="","",IF(((LEFT(L16,4)&amp;"/"&amp;LEFT(RIGHT(L16,4),2)+0&amp;"/"&amp;RIGHT(L16,2)+0)-(LEFT(L16,4)&amp;"/"&amp;4&amp;"/"&amp;2))&lt;0,DATEDIF(LEFT(L16,4)&amp;"/"&amp;4&amp;"/"&amp;2,TODAY(),"Y")+1,DATEDIF(LEFT(L16,4)&amp;"/"&amp;4&amp;"/"&amp;2,TODAY(),"Y")))</f>
      </c>
      <c r="M8" s="10"/>
      <c r="N8" s="77">
        <f ca="1">IF(N16="","",IF(((LEFT(N16,4)&amp;"/"&amp;LEFT(RIGHT(N16,4),2)+0&amp;"/"&amp;RIGHT(N16,2)+0)-(LEFT(N16,4)&amp;"/"&amp;4&amp;"/"&amp;2))&lt;0,DATEDIF(LEFT(N16,4)&amp;"/"&amp;4&amp;"/"&amp;2,TODAY(),"Y")+1,DATEDIF(LEFT(N16,4)&amp;"/"&amp;4&amp;"/"&amp;2,TODAY(),"Y")))</f>
      </c>
      <c r="O8" s="10"/>
      <c r="P8" s="77">
        <f ca="1">IF(P16="","",IF(((LEFT(P16,4)&amp;"/"&amp;LEFT(RIGHT(P16,4),2)+0&amp;"/"&amp;RIGHT(P16,2)+0)-(LEFT(P16,4)&amp;"/"&amp;4&amp;"/"&amp;2))&lt;0,DATEDIF(LEFT(P16,4)&amp;"/"&amp;4&amp;"/"&amp;2,TODAY(),"Y")+1,DATEDIF(LEFT(P16,4)&amp;"/"&amp;4&amp;"/"&amp;2,TODAY(),"Y")))</f>
      </c>
      <c r="Q8" s="10"/>
      <c r="R8" s="77">
        <f ca="1">IF(R16="","",IF(((LEFT(R16,4)&amp;"/"&amp;LEFT(RIGHT(R16,4),2)+0&amp;"/"&amp;RIGHT(R16,2)+0)-(LEFT(R16,4)&amp;"/"&amp;4&amp;"/"&amp;2))&lt;0,DATEDIF(LEFT(R16,4)&amp;"/"&amp;4&amp;"/"&amp;2,TODAY(),"Y")+1,DATEDIF(LEFT(R16,4)&amp;"/"&amp;4&amp;"/"&amp;2,TODAY(),"Y")))</f>
      </c>
      <c r="S8" s="10"/>
      <c r="T8" s="77">
        <f ca="1">IF(T16="","",IF(((LEFT(T16,4)&amp;"/"&amp;LEFT(RIGHT(T16,4),2)+0&amp;"/"&amp;RIGHT(T16,2)+0)-(LEFT(T16,4)&amp;"/"&amp;4&amp;"/"&amp;2))&lt;0,DATEDIF(LEFT(T16,4)&amp;"/"&amp;4&amp;"/"&amp;2,TODAY(),"Y")+1,DATEDIF(LEFT(T16,4)&amp;"/"&amp;4&amp;"/"&amp;2,TODAY(),"Y")))</f>
      </c>
      <c r="U8" s="10"/>
      <c r="V8" s="77">
        <f ca="1">IF(V16="","",IF(((LEFT(V16,4)&amp;"/"&amp;LEFT(RIGHT(V16,4),2)+0&amp;"/"&amp;RIGHT(V16,2)+0)-(LEFT(V16,4)&amp;"/"&amp;4&amp;"/"&amp;2))&lt;0,DATEDIF(LEFT(V16,4)&amp;"/"&amp;4&amp;"/"&amp;2,TODAY(),"Y")+1,DATEDIF(LEFT(V16,4)&amp;"/"&amp;4&amp;"/"&amp;2,TODAY(),"Y")))</f>
      </c>
      <c r="W8" s="10"/>
      <c r="X8" s="77">
        <f ca="1">IF(X16="","",IF(((LEFT(X16,4)&amp;"/"&amp;LEFT(RIGHT(X16,4),2)+0&amp;"/"&amp;RIGHT(X16,2)+0)-(LEFT(X16,4)&amp;"/"&amp;4&amp;"/"&amp;2))&lt;0,DATEDIF(LEFT(X16,4)&amp;"/"&amp;4&amp;"/"&amp;2,TODAY(),"Y")+1,DATEDIF(LEFT(X16,4)&amp;"/"&amp;4&amp;"/"&amp;2,TODAY(),"Y")))</f>
      </c>
      <c r="Y8" s="10"/>
      <c r="Z8" s="77">
        <f ca="1">IF(Z16="","",IF(((LEFT(Z16,4)&amp;"/"&amp;LEFT(RIGHT(Z16,4),2)+0&amp;"/"&amp;RIGHT(Z16,2)+0)-(LEFT(Z16,4)&amp;"/"&amp;4&amp;"/"&amp;2))&lt;0,DATEDIF(LEFT(Z16,4)&amp;"/"&amp;4&amp;"/"&amp;2,TODAY(),"Y")+1,DATEDIF(LEFT(Z16,4)&amp;"/"&amp;4&amp;"/"&amp;2,TODAY(),"Y")))</f>
      </c>
      <c r="AA8" s="10"/>
      <c r="AB8" s="77">
        <f ca="1">IF(AB16="","",IF(((LEFT(AB16,4)&amp;"/"&amp;LEFT(RIGHT(AB16,4),2)+0&amp;"/"&amp;RIGHT(AB16,2)+0)-(LEFT(AB16,4)&amp;"/"&amp;4&amp;"/"&amp;2))&lt;0,DATEDIF(LEFT(AB16,4)&amp;"/"&amp;4&amp;"/"&amp;2,TODAY(),"Y")+1,DATEDIF(LEFT(AB16,4)&amp;"/"&amp;4&amp;"/"&amp;2,TODAY(),"Y")))</f>
      </c>
      <c r="AC8" s="10"/>
      <c r="AD8" s="77">
        <f ca="1">IF(AD16="","",IF(((LEFT(AD16,4)&amp;"/"&amp;LEFT(RIGHT(AD16,4),2)+0&amp;"/"&amp;RIGHT(AD16,2)+0)-(LEFT(AD16,4)&amp;"/"&amp;4&amp;"/"&amp;2))&lt;0,DATEDIF(LEFT(AD16,4)&amp;"/"&amp;4&amp;"/"&amp;2,TODAY(),"Y")+1,DATEDIF(LEFT(AD16,4)&amp;"/"&amp;4&amp;"/"&amp;2,TODAY(),"Y")))</f>
      </c>
      <c r="AE8" s="10"/>
      <c r="AF8" s="77">
        <f ca="1">IF(AF16="","",IF(((LEFT(AF16,4)&amp;"/"&amp;LEFT(RIGHT(AF16,4),2)+0&amp;"/"&amp;RIGHT(AF16,2)+0)-(LEFT(AF16,4)&amp;"/"&amp;4&amp;"/"&amp;2))&lt;0,DATEDIF(LEFT(AF16,4)&amp;"/"&amp;4&amp;"/"&amp;2,TODAY(),"Y")+1,DATEDIF(LEFT(AF16,4)&amp;"/"&amp;4&amp;"/"&amp;2,TODAY(),"Y")))</f>
      </c>
      <c r="AG8" s="10"/>
      <c r="AH8" s="77">
        <f ca="1">IF(AH16="","",IF(((LEFT(AH16,4)&amp;"/"&amp;LEFT(RIGHT(AH16,4),2)+0&amp;"/"&amp;RIGHT(AH16,2)+0)-(LEFT(AH16,4)&amp;"/"&amp;4&amp;"/"&amp;2))&lt;0,DATEDIF(LEFT(AH16,4)&amp;"/"&amp;4&amp;"/"&amp;2,TODAY(),"Y")+1,DATEDIF(LEFT(AH16,4)&amp;"/"&amp;4&amp;"/"&amp;2,TODAY(),"Y")))</f>
      </c>
      <c r="AI8" s="10"/>
      <c r="AJ8" s="77">
        <f ca="1">IF(AJ16="","",IF(((LEFT(AJ16,4)&amp;"/"&amp;LEFT(RIGHT(AJ16,4),2)+0&amp;"/"&amp;RIGHT(AJ16,2)+0)-(LEFT(AJ16,4)&amp;"/"&amp;4&amp;"/"&amp;2))&lt;0,DATEDIF(LEFT(AJ16,4)&amp;"/"&amp;4&amp;"/"&amp;2,TODAY(),"Y")+1,DATEDIF(LEFT(AJ16,4)&amp;"/"&amp;4&amp;"/"&amp;2,TODAY(),"Y")))</f>
      </c>
      <c r="AK8" s="10"/>
      <c r="AL8" s="77">
        <f ca="1">IF(AL16="","",IF(((LEFT(AL16,4)&amp;"/"&amp;LEFT(RIGHT(AL16,4),2)+0&amp;"/"&amp;RIGHT(AL16,2)+0)-(LEFT(AL16,4)&amp;"/"&amp;4&amp;"/"&amp;2))&lt;0,DATEDIF(LEFT(AL16,4)&amp;"/"&amp;4&amp;"/"&amp;2,TODAY(),"Y")+1,DATEDIF(LEFT(AL16,4)&amp;"/"&amp;4&amp;"/"&amp;2,TODAY(),"Y")))</f>
      </c>
      <c r="AM8" s="10"/>
      <c r="AN8" s="77">
        <f ca="1">IF(AN16="","",IF(((LEFT(AN16,4)&amp;"/"&amp;LEFT(RIGHT(AN16,4),2)+0&amp;"/"&amp;RIGHT(AN16,2)+0)-(LEFT(AN16,4)&amp;"/"&amp;4&amp;"/"&amp;2))&lt;0,DATEDIF(LEFT(AN16,4)&amp;"/"&amp;4&amp;"/"&amp;2,TODAY(),"Y")+1,DATEDIF(LEFT(AN16,4)&amp;"/"&amp;4&amp;"/"&amp;2,TODAY(),"Y")))</f>
      </c>
      <c r="AO8" s="10"/>
      <c r="AP8" s="77">
        <f ca="1">IF(AP16="","",IF(((LEFT(AP16,4)&amp;"/"&amp;LEFT(RIGHT(AP16,4),2)+0&amp;"/"&amp;RIGHT(AP16,2)+0)-(LEFT(AP16,4)&amp;"/"&amp;4&amp;"/"&amp;2))&lt;0,DATEDIF(LEFT(AP16,4)&amp;"/"&amp;4&amp;"/"&amp;2,TODAY(),"Y")+1,DATEDIF(LEFT(AP16,4)&amp;"/"&amp;4&amp;"/"&amp;2,TODAY(),"Y")))</f>
      </c>
      <c r="AQ8" s="10"/>
      <c r="AR8" s="77">
        <f ca="1">IF(AR16="","",IF(((LEFT(AR16,4)&amp;"/"&amp;LEFT(RIGHT(AR16,4),2)+0&amp;"/"&amp;RIGHT(AR16,2)+0)-(LEFT(AR16,4)&amp;"/"&amp;4&amp;"/"&amp;2))&lt;0,DATEDIF(LEFT(AR16,4)&amp;"/"&amp;4&amp;"/"&amp;2,TODAY(),"Y")+1,DATEDIF(LEFT(AR16,4)&amp;"/"&amp;4&amp;"/"&amp;2,TODAY(),"Y")))</f>
      </c>
      <c r="AS8" s="10"/>
      <c r="AT8" s="77">
        <f ca="1">IF(AT16="","",IF(((LEFT(AT16,4)&amp;"/"&amp;LEFT(RIGHT(AT16,4),2)+0&amp;"/"&amp;RIGHT(AT16,2)+0)-(LEFT(AT16,4)&amp;"/"&amp;4&amp;"/"&amp;2))&lt;0,DATEDIF(LEFT(AT16,4)&amp;"/"&amp;4&amp;"/"&amp;2,TODAY(),"Y")+1,DATEDIF(LEFT(AT16,4)&amp;"/"&amp;4&amp;"/"&amp;2,TODAY(),"Y")))</f>
      </c>
      <c r="AU8" s="10"/>
      <c r="AV8" s="77">
        <f ca="1">IF(AV16="","",IF(((LEFT(AV16,4)&amp;"/"&amp;LEFT(RIGHT(AV16,4),2)+0&amp;"/"&amp;RIGHT(AV16,2)+0)-(LEFT(AV16,4)&amp;"/"&amp;4&amp;"/"&amp;2))&lt;0,DATEDIF(LEFT(AV16,4)&amp;"/"&amp;4&amp;"/"&amp;2,TODAY(),"Y")+1,DATEDIF(LEFT(AV16,4)&amp;"/"&amp;4&amp;"/"&amp;2,TODAY(),"Y")))</f>
      </c>
      <c r="AW8" s="10"/>
      <c r="AX8" s="77">
        <f ca="1">IF(AX16="","",IF(((LEFT(AX16,4)&amp;"/"&amp;LEFT(RIGHT(AX16,4),2)+0&amp;"/"&amp;RIGHT(AX16,2)+0)-(LEFT(AX16,4)&amp;"/"&amp;4&amp;"/"&amp;2))&lt;0,DATEDIF(LEFT(AX16,4)&amp;"/"&amp;4&amp;"/"&amp;2,TODAY(),"Y")+1,DATEDIF(LEFT(AX16,4)&amp;"/"&amp;4&amp;"/"&amp;2,TODAY(),"Y")))</f>
      </c>
      <c r="AY8" s="10"/>
      <c r="AZ8" s="77">
        <f ca="1">IF(AZ16="","",IF(((LEFT(AZ16,4)&amp;"/"&amp;LEFT(RIGHT(AZ16,4),2)+0&amp;"/"&amp;RIGHT(AZ16,2)+0)-(LEFT(AZ16,4)&amp;"/"&amp;4&amp;"/"&amp;2))&lt;0,DATEDIF(LEFT(AZ16,4)&amp;"/"&amp;4&amp;"/"&amp;2,TODAY(),"Y")+1,DATEDIF(LEFT(AZ16,4)&amp;"/"&amp;4&amp;"/"&amp;2,TODAY(),"Y")))</f>
      </c>
      <c r="BA8" s="10"/>
      <c r="BB8" s="77">
        <f ca="1">IF(BB16="","",IF(((LEFT(BB16,4)&amp;"/"&amp;LEFT(RIGHT(BB16,4),2)+0&amp;"/"&amp;RIGHT(BB16,2)+0)-(LEFT(BB16,4)&amp;"/"&amp;4&amp;"/"&amp;2))&lt;0,DATEDIF(LEFT(BB16,4)&amp;"/"&amp;4&amp;"/"&amp;2,TODAY(),"Y")+1,DATEDIF(LEFT(BB16,4)&amp;"/"&amp;4&amp;"/"&amp;2,TODAY(),"Y")))</f>
      </c>
      <c r="BC8" s="10"/>
      <c r="BD8" s="77">
        <f ca="1">IF(BD16="","",IF(((LEFT(BD16,4)&amp;"/"&amp;LEFT(RIGHT(BD16,4),2)+0&amp;"/"&amp;RIGHT(BD16,2)+0)-(LEFT(BD16,4)&amp;"/"&amp;4&amp;"/"&amp;2))&lt;0,DATEDIF(LEFT(BD16,4)&amp;"/"&amp;4&amp;"/"&amp;2,TODAY(),"Y")+1,DATEDIF(LEFT(BD16,4)&amp;"/"&amp;4&amp;"/"&amp;2,TODAY(),"Y")))</f>
      </c>
      <c r="BE8" s="10"/>
      <c r="BF8" s="77">
        <f ca="1">IF(BF16="","",IF(((LEFT(BF16,4)&amp;"/"&amp;LEFT(RIGHT(BF16,4),2)+0&amp;"/"&amp;RIGHT(BF16,2)+0)-(LEFT(BF16,4)&amp;"/"&amp;4&amp;"/"&amp;2))&lt;0,DATEDIF(LEFT(BF16,4)&amp;"/"&amp;4&amp;"/"&amp;2,TODAY(),"Y")+1,DATEDIF(LEFT(BF16,4)&amp;"/"&amp;4&amp;"/"&amp;2,TODAY(),"Y")))</f>
      </c>
      <c r="BG8" s="10"/>
      <c r="BH8" s="77">
        <f ca="1">IF(BH16="","",IF(((LEFT(BH16,4)&amp;"/"&amp;LEFT(RIGHT(BH16,4),2)+0&amp;"/"&amp;RIGHT(BH16,2)+0)-(LEFT(BH16,4)&amp;"/"&amp;4&amp;"/"&amp;2))&lt;0,DATEDIF(LEFT(BH16,4)&amp;"/"&amp;4&amp;"/"&amp;2,TODAY(),"Y")+1,DATEDIF(LEFT(BH16,4)&amp;"/"&amp;4&amp;"/"&amp;2,TODAY(),"Y")))</f>
      </c>
      <c r="BI8" s="10"/>
      <c r="BJ8" s="77">
        <f ca="1">IF(BJ16="","",IF(((LEFT(BJ16,4)&amp;"/"&amp;LEFT(RIGHT(BJ16,4),2)+0&amp;"/"&amp;RIGHT(BJ16,2)+0)-(LEFT(BJ16,4)&amp;"/"&amp;4&amp;"/"&amp;2))&lt;0,DATEDIF(LEFT(BJ16,4)&amp;"/"&amp;4&amp;"/"&amp;2,TODAY(),"Y")+1,DATEDIF(LEFT(BJ16,4)&amp;"/"&amp;4&amp;"/"&amp;2,TODAY(),"Y")))</f>
      </c>
      <c r="BK8" s="10"/>
      <c r="BL8" s="77">
        <f ca="1">IF(BL16="","",IF(((LEFT(BL16,4)&amp;"/"&amp;LEFT(RIGHT(BL16,4),2)+0&amp;"/"&amp;RIGHT(BL16,2)+0)-(LEFT(BL16,4)&amp;"/"&amp;4&amp;"/"&amp;2))&lt;0,DATEDIF(LEFT(BL16,4)&amp;"/"&amp;4&amp;"/"&amp;2,TODAY(),"Y")+1,DATEDIF(LEFT(BL16,4)&amp;"/"&amp;4&amp;"/"&amp;2,TODAY(),"Y")))</f>
      </c>
      <c r="BM8" s="10"/>
      <c r="BN8" s="77">
        <f ca="1">IF(BN16="","",IF(((LEFT(BN16,4)&amp;"/"&amp;LEFT(RIGHT(BN16,4),2)+0&amp;"/"&amp;RIGHT(BN16,2)+0)-(LEFT(BN16,4)&amp;"/"&amp;4&amp;"/"&amp;2))&lt;0,DATEDIF(LEFT(BN16,4)&amp;"/"&amp;4&amp;"/"&amp;2,TODAY(),"Y")+1,DATEDIF(LEFT(BN16,4)&amp;"/"&amp;4&amp;"/"&amp;2,TODAY(),"Y")))</f>
      </c>
      <c r="BO8" s="10"/>
      <c r="BP8" s="77">
        <f ca="1">IF(BP16="","",IF(((LEFT(BP16,4)&amp;"/"&amp;LEFT(RIGHT(BP16,4),2)+0&amp;"/"&amp;RIGHT(BP16,2)+0)-(LEFT(BP16,4)&amp;"/"&amp;4&amp;"/"&amp;2))&lt;0,DATEDIF(LEFT(BP16,4)&amp;"/"&amp;4&amp;"/"&amp;2,TODAY(),"Y")+1,DATEDIF(LEFT(BP16,4)&amp;"/"&amp;4&amp;"/"&amp;2,TODAY(),"Y")))</f>
      </c>
      <c r="BQ8" s="10"/>
      <c r="BR8" s="77">
        <f ca="1">IF(BR16="","",IF(((LEFT(BR16,4)&amp;"/"&amp;LEFT(RIGHT(BR16,4),2)+0&amp;"/"&amp;RIGHT(BR16,2)+0)-(LEFT(BR16,4)&amp;"/"&amp;4&amp;"/"&amp;2))&lt;0,DATEDIF(LEFT(BR16,4)&amp;"/"&amp;4&amp;"/"&amp;2,TODAY(),"Y")+1,DATEDIF(LEFT(BR16,4)&amp;"/"&amp;4&amp;"/"&amp;2,TODAY(),"Y")))</f>
      </c>
      <c r="BS8" s="10"/>
      <c r="BT8" s="77">
        <f ca="1">IF(BT16="","",IF(((LEFT(BT16,4)&amp;"/"&amp;LEFT(RIGHT(BT16,4),2)+0&amp;"/"&amp;RIGHT(BT16,2)+0)-(LEFT(BT16,4)&amp;"/"&amp;4&amp;"/"&amp;2))&lt;0,DATEDIF(LEFT(BT16,4)&amp;"/"&amp;4&amp;"/"&amp;2,TODAY(),"Y")+1,DATEDIF(LEFT(BT16,4)&amp;"/"&amp;4&amp;"/"&amp;2,TODAY(),"Y")))</f>
      </c>
      <c r="BU8" s="10"/>
      <c r="BV8" s="77">
        <f ca="1">IF(BV16="","",IF(((LEFT(BV16,4)&amp;"/"&amp;LEFT(RIGHT(BV16,4),2)+0&amp;"/"&amp;RIGHT(BV16,2)+0)-(LEFT(BV16,4)&amp;"/"&amp;4&amp;"/"&amp;2))&lt;0,DATEDIF(LEFT(BV16,4)&amp;"/"&amp;4&amp;"/"&amp;2,TODAY(),"Y")+1,DATEDIF(LEFT(BV16,4)&amp;"/"&amp;4&amp;"/"&amp;2,TODAY(),"Y")))</f>
      </c>
      <c r="BW8" s="10"/>
      <c r="BX8" s="77">
        <f ca="1">IF(BX16="","",IF(((LEFT(BX16,4)&amp;"/"&amp;LEFT(RIGHT(BX16,4),2)+0&amp;"/"&amp;RIGHT(BX16,2)+0)-(LEFT(BX16,4)&amp;"/"&amp;4&amp;"/"&amp;2))&lt;0,DATEDIF(LEFT(BX16,4)&amp;"/"&amp;4&amp;"/"&amp;2,TODAY(),"Y")+1,DATEDIF(LEFT(BX16,4)&amp;"/"&amp;4&amp;"/"&amp;2,TODAY(),"Y")))</f>
      </c>
      <c r="BY8" s="10"/>
      <c r="BZ8" s="77">
        <f ca="1">IF(BZ16="","",IF(((LEFT(BZ16,4)&amp;"/"&amp;LEFT(RIGHT(BZ16,4),2)+0&amp;"/"&amp;RIGHT(BZ16,2)+0)-(LEFT(BZ16,4)&amp;"/"&amp;4&amp;"/"&amp;2))&lt;0,DATEDIF(LEFT(BZ16,4)&amp;"/"&amp;4&amp;"/"&amp;2,TODAY(),"Y")+1,DATEDIF(LEFT(BZ16,4)&amp;"/"&amp;4&amp;"/"&amp;2,TODAY(),"Y")))</f>
      </c>
      <c r="CA8" s="10"/>
      <c r="CB8" s="77">
        <f ca="1">IF(CB16="","",IF(((LEFT(CB16,4)&amp;"/"&amp;LEFT(RIGHT(CB16,4),2)+0&amp;"/"&amp;RIGHT(CB16,2)+0)-(LEFT(CB16,4)&amp;"/"&amp;4&amp;"/"&amp;2))&lt;0,DATEDIF(LEFT(CB16,4)&amp;"/"&amp;4&amp;"/"&amp;2,TODAY(),"Y")+1,DATEDIF(LEFT(CB16,4)&amp;"/"&amp;4&amp;"/"&amp;2,TODAY(),"Y")))</f>
      </c>
      <c r="CC8" s="10"/>
      <c r="CD8" s="77">
        <f ca="1">IF(CD16="","",IF(((LEFT(CD16,4)&amp;"/"&amp;LEFT(RIGHT(CD16,4),2)+0&amp;"/"&amp;RIGHT(CD16,2)+0)-(LEFT(CD16,4)&amp;"/"&amp;4&amp;"/"&amp;2))&lt;0,DATEDIF(LEFT(CD16,4)&amp;"/"&amp;4&amp;"/"&amp;2,TODAY(),"Y")+1,DATEDIF(LEFT(CD16,4)&amp;"/"&amp;4&amp;"/"&amp;2,TODAY(),"Y")))</f>
      </c>
      <c r="CE8" s="10"/>
      <c r="CF8" s="77">
        <f ca="1">IF(CF16="","",IF(((LEFT(CF16,4)&amp;"/"&amp;LEFT(RIGHT(CF16,4),2)+0&amp;"/"&amp;RIGHT(CF16,2)+0)-(LEFT(CF16,4)&amp;"/"&amp;4&amp;"/"&amp;2))&lt;0,DATEDIF(LEFT(CF16,4)&amp;"/"&amp;4&amp;"/"&amp;2,TODAY(),"Y")+1,DATEDIF(LEFT(CF16,4)&amp;"/"&amp;4&amp;"/"&amp;2,TODAY(),"Y")))</f>
      </c>
      <c r="CG8" s="10"/>
      <c r="CH8" s="77">
        <f ca="1">IF(CH16="","",IF(((LEFT(CH16,4)&amp;"/"&amp;LEFT(RIGHT(CH16,4),2)+0&amp;"/"&amp;RIGHT(CH16,2)+0)-(LEFT(CH16,4)&amp;"/"&amp;4&amp;"/"&amp;2))&lt;0,DATEDIF(LEFT(CH16,4)&amp;"/"&amp;4&amp;"/"&amp;2,TODAY(),"Y")+1,DATEDIF(LEFT(CH16,4)&amp;"/"&amp;4&amp;"/"&amp;2,TODAY(),"Y")))</f>
      </c>
      <c r="CI8" s="10"/>
      <c r="CJ8" s="77">
        <f ca="1">IF(CJ16="","",IF(((LEFT(CJ16,4)&amp;"/"&amp;LEFT(RIGHT(CJ16,4),2)+0&amp;"/"&amp;RIGHT(CJ16,2)+0)-(LEFT(CJ16,4)&amp;"/"&amp;4&amp;"/"&amp;2))&lt;0,DATEDIF(LEFT(CJ16,4)&amp;"/"&amp;4&amp;"/"&amp;2,TODAY(),"Y")+1,DATEDIF(LEFT(CJ16,4)&amp;"/"&amp;4&amp;"/"&amp;2,TODAY(),"Y")))</f>
      </c>
      <c r="CK8" s="10"/>
      <c r="CL8" s="77">
        <f ca="1">IF(CL16="","",IF(((LEFT(CL16,4)&amp;"/"&amp;LEFT(RIGHT(CL16,4),2)+0&amp;"/"&amp;RIGHT(CL16,2)+0)-(LEFT(CL16,4)&amp;"/"&amp;4&amp;"/"&amp;2))&lt;0,DATEDIF(LEFT(CL16,4)&amp;"/"&amp;4&amp;"/"&amp;2,TODAY(),"Y")+1,DATEDIF(LEFT(CL16,4)&amp;"/"&amp;4&amp;"/"&amp;2,TODAY(),"Y")))</f>
      </c>
      <c r="CM8" s="10"/>
      <c r="CN8" s="77">
        <f ca="1">IF(CN16="","",IF(((LEFT(CN16,4)&amp;"/"&amp;LEFT(RIGHT(CN16,4),2)+0&amp;"/"&amp;RIGHT(CN16,2)+0)-(LEFT(CN16,4)&amp;"/"&amp;4&amp;"/"&amp;2))&lt;0,DATEDIF(LEFT(CN16,4)&amp;"/"&amp;4&amp;"/"&amp;2,TODAY(),"Y")+1,DATEDIF(LEFT(CN16,4)&amp;"/"&amp;4&amp;"/"&amp;2,TODAY(),"Y")))</f>
      </c>
      <c r="CO8" s="10"/>
      <c r="CP8" s="77">
        <f ca="1">IF(CP16="","",IF(((LEFT(CP16,4)&amp;"/"&amp;LEFT(RIGHT(CP16,4),2)+0&amp;"/"&amp;RIGHT(CP16,2)+0)-(LEFT(CP16,4)&amp;"/"&amp;4&amp;"/"&amp;2))&lt;0,DATEDIF(LEFT(CP16,4)&amp;"/"&amp;4&amp;"/"&amp;2,TODAY(),"Y")+1,DATEDIF(LEFT(CP16,4)&amp;"/"&amp;4&amp;"/"&amp;2,TODAY(),"Y")))</f>
      </c>
      <c r="CQ8" s="10"/>
      <c r="CR8" s="77">
        <f ca="1">IF(CR16="","",IF(((LEFT(CR16,4)&amp;"/"&amp;LEFT(RIGHT(CR16,4),2)+0&amp;"/"&amp;RIGHT(CR16,2)+0)-(LEFT(CR16,4)&amp;"/"&amp;4&amp;"/"&amp;2))&lt;0,DATEDIF(LEFT(CR16,4)&amp;"/"&amp;4&amp;"/"&amp;2,TODAY(),"Y")+1,DATEDIF(LEFT(CR16,4)&amp;"/"&amp;4&amp;"/"&amp;2,TODAY(),"Y")))</f>
      </c>
      <c r="CS8" s="10"/>
      <c r="CT8" s="77">
        <f ca="1">IF(CT16="","",IF(((LEFT(CT16,4)&amp;"/"&amp;LEFT(RIGHT(CT16,4),2)+0&amp;"/"&amp;RIGHT(CT16,2)+0)-(LEFT(CT16,4)&amp;"/"&amp;4&amp;"/"&amp;2))&lt;0,DATEDIF(LEFT(CT16,4)&amp;"/"&amp;4&amp;"/"&amp;2,TODAY(),"Y")+1,DATEDIF(LEFT(CT16,4)&amp;"/"&amp;4&amp;"/"&amp;2,TODAY(),"Y")))</f>
      </c>
      <c r="CU8" s="10"/>
      <c r="CV8" s="77">
        <f ca="1">IF(CV16="","",IF(((LEFT(CV16,4)&amp;"/"&amp;LEFT(RIGHT(CV16,4),2)+0&amp;"/"&amp;RIGHT(CV16,2)+0)-(LEFT(CV16,4)&amp;"/"&amp;4&amp;"/"&amp;2))&lt;0,DATEDIF(LEFT(CV16,4)&amp;"/"&amp;4&amp;"/"&amp;2,TODAY(),"Y")+1,DATEDIF(LEFT(CV16,4)&amp;"/"&amp;4&amp;"/"&amp;2,TODAY(),"Y")))</f>
      </c>
      <c r="CW8" s="10"/>
      <c r="CX8" s="77">
        <f ca="1">IF(CX16="","",IF(((LEFT(CX16,4)&amp;"/"&amp;LEFT(RIGHT(CX16,4),2)+0&amp;"/"&amp;RIGHT(CX16,2)+0)-(LEFT(CX16,4)&amp;"/"&amp;4&amp;"/"&amp;2))&lt;0,DATEDIF(LEFT(CX16,4)&amp;"/"&amp;4&amp;"/"&amp;2,TODAY(),"Y")+1,DATEDIF(LEFT(CX16,4)&amp;"/"&amp;4&amp;"/"&amp;2,TODAY(),"Y")))</f>
      </c>
      <c r="CY8" s="10"/>
      <c r="CZ8" s="77">
        <f ca="1">IF(CZ16="","",IF(((LEFT(CZ16,4)&amp;"/"&amp;LEFT(RIGHT(CZ16,4),2)+0&amp;"/"&amp;RIGHT(CZ16,2)+0)-(LEFT(CZ16,4)&amp;"/"&amp;4&amp;"/"&amp;2))&lt;0,DATEDIF(LEFT(CZ16,4)&amp;"/"&amp;4&amp;"/"&amp;2,TODAY(),"Y")+1,DATEDIF(LEFT(CZ16,4)&amp;"/"&amp;4&amp;"/"&amp;2,TODAY(),"Y")))</f>
      </c>
      <c r="DA8" s="10"/>
    </row>
    <row r="9" spans="1:105" s="136" customFormat="1" ht="13.5">
      <c r="A9" s="10"/>
      <c r="B9" s="10"/>
      <c r="C9" s="10"/>
      <c r="D9" s="10"/>
      <c r="E9" s="39"/>
      <c r="F9" s="224">
        <v>1</v>
      </c>
      <c r="G9" s="225"/>
      <c r="H9" s="107">
        <v>2</v>
      </c>
      <c r="I9" s="108"/>
      <c r="J9" s="107">
        <v>3</v>
      </c>
      <c r="K9" s="108"/>
      <c r="L9" s="107">
        <v>4</v>
      </c>
      <c r="M9" s="108"/>
      <c r="N9" s="107">
        <v>5</v>
      </c>
      <c r="O9" s="108"/>
      <c r="P9" s="107">
        <v>6</v>
      </c>
      <c r="Q9" s="108"/>
      <c r="R9" s="107">
        <v>7</v>
      </c>
      <c r="S9" s="108"/>
      <c r="T9" s="107">
        <v>8</v>
      </c>
      <c r="U9" s="108"/>
      <c r="V9" s="107">
        <v>9</v>
      </c>
      <c r="W9" s="108"/>
      <c r="X9" s="107">
        <v>10</v>
      </c>
      <c r="Y9" s="108"/>
      <c r="Z9" s="107">
        <v>11</v>
      </c>
      <c r="AA9" s="108"/>
      <c r="AB9" s="107">
        <v>12</v>
      </c>
      <c r="AC9" s="108"/>
      <c r="AD9" s="107">
        <v>13</v>
      </c>
      <c r="AE9" s="108"/>
      <c r="AF9" s="107">
        <v>14</v>
      </c>
      <c r="AG9" s="108"/>
      <c r="AH9" s="107">
        <v>15</v>
      </c>
      <c r="AI9" s="108"/>
      <c r="AJ9" s="107">
        <v>16</v>
      </c>
      <c r="AK9" s="108"/>
      <c r="AL9" s="107">
        <v>17</v>
      </c>
      <c r="AM9" s="108"/>
      <c r="AN9" s="107">
        <v>18</v>
      </c>
      <c r="AO9" s="108"/>
      <c r="AP9" s="107">
        <v>19</v>
      </c>
      <c r="AQ9" s="108"/>
      <c r="AR9" s="107">
        <v>20</v>
      </c>
      <c r="AS9" s="108"/>
      <c r="AT9" s="107">
        <v>21</v>
      </c>
      <c r="AU9" s="108"/>
      <c r="AV9" s="107">
        <v>22</v>
      </c>
      <c r="AW9" s="108"/>
      <c r="AX9" s="107">
        <v>23</v>
      </c>
      <c r="AY9" s="108"/>
      <c r="AZ9" s="107">
        <v>24</v>
      </c>
      <c r="BA9" s="108"/>
      <c r="BB9" s="107">
        <v>25</v>
      </c>
      <c r="BC9" s="108"/>
      <c r="BD9" s="107">
        <v>26</v>
      </c>
      <c r="BE9" s="108"/>
      <c r="BF9" s="107">
        <v>27</v>
      </c>
      <c r="BG9" s="108"/>
      <c r="BH9" s="107">
        <v>28</v>
      </c>
      <c r="BI9" s="108"/>
      <c r="BJ9" s="107">
        <v>29</v>
      </c>
      <c r="BK9" s="108"/>
      <c r="BL9" s="107">
        <v>30</v>
      </c>
      <c r="BM9" s="108"/>
      <c r="BN9" s="107">
        <v>31</v>
      </c>
      <c r="BO9" s="108"/>
      <c r="BP9" s="107">
        <v>32</v>
      </c>
      <c r="BQ9" s="108"/>
      <c r="BR9" s="107">
        <v>33</v>
      </c>
      <c r="BS9" s="108"/>
      <c r="BT9" s="107">
        <v>34</v>
      </c>
      <c r="BU9" s="108"/>
      <c r="BV9" s="107">
        <v>35</v>
      </c>
      <c r="BW9" s="108"/>
      <c r="BX9" s="107">
        <v>36</v>
      </c>
      <c r="BY9" s="108"/>
      <c r="BZ9" s="107">
        <v>37</v>
      </c>
      <c r="CA9" s="108"/>
      <c r="CB9" s="107">
        <v>38</v>
      </c>
      <c r="CC9" s="108"/>
      <c r="CD9" s="107">
        <v>39</v>
      </c>
      <c r="CE9" s="108"/>
      <c r="CF9" s="107">
        <v>40</v>
      </c>
      <c r="CG9" s="108"/>
      <c r="CH9" s="107">
        <v>41</v>
      </c>
      <c r="CI9" s="108"/>
      <c r="CJ9" s="107">
        <v>42</v>
      </c>
      <c r="CK9" s="108"/>
      <c r="CL9" s="107">
        <v>43</v>
      </c>
      <c r="CM9" s="108"/>
      <c r="CN9" s="107">
        <v>44</v>
      </c>
      <c r="CO9" s="108"/>
      <c r="CP9" s="107">
        <v>45</v>
      </c>
      <c r="CQ9" s="108"/>
      <c r="CR9" s="107">
        <v>46</v>
      </c>
      <c r="CS9" s="108"/>
      <c r="CT9" s="107">
        <v>47</v>
      </c>
      <c r="CU9" s="108"/>
      <c r="CV9" s="107">
        <v>48</v>
      </c>
      <c r="CW9" s="108"/>
      <c r="CX9" s="107">
        <v>49</v>
      </c>
      <c r="CY9" s="108"/>
      <c r="CZ9" s="107">
        <v>50</v>
      </c>
      <c r="DA9" s="108"/>
    </row>
    <row r="10" spans="1:105" s="135" customFormat="1" ht="17.25" hidden="1">
      <c r="A10" s="1"/>
      <c r="B10" s="1"/>
      <c r="C10" s="1"/>
      <c r="D10" s="1"/>
      <c r="E10" s="40" t="s">
        <v>22</v>
      </c>
      <c r="F10" s="221"/>
      <c r="G10" s="222"/>
      <c r="H10" s="221"/>
      <c r="I10" s="222"/>
      <c r="J10" s="221"/>
      <c r="K10" s="222"/>
      <c r="L10" s="221"/>
      <c r="M10" s="222"/>
      <c r="N10" s="221"/>
      <c r="O10" s="222"/>
      <c r="P10" s="221"/>
      <c r="Q10" s="222"/>
      <c r="R10" s="221"/>
      <c r="S10" s="222"/>
      <c r="T10" s="221"/>
      <c r="U10" s="222"/>
      <c r="V10" s="221"/>
      <c r="W10" s="222"/>
      <c r="X10" s="221"/>
      <c r="Y10" s="222"/>
      <c r="Z10" s="221"/>
      <c r="AA10" s="222"/>
      <c r="AB10" s="221"/>
      <c r="AC10" s="222"/>
      <c r="AD10" s="221"/>
      <c r="AE10" s="222"/>
      <c r="AF10" s="221"/>
      <c r="AG10" s="222"/>
      <c r="AH10" s="221"/>
      <c r="AI10" s="222"/>
      <c r="AJ10" s="221"/>
      <c r="AK10" s="222"/>
      <c r="AL10" s="221"/>
      <c r="AM10" s="222"/>
      <c r="AN10" s="221"/>
      <c r="AO10" s="222"/>
      <c r="AP10" s="221"/>
      <c r="AQ10" s="222"/>
      <c r="AR10" s="221"/>
      <c r="AS10" s="222"/>
      <c r="AT10" s="221"/>
      <c r="AU10" s="222"/>
      <c r="AV10" s="221"/>
      <c r="AW10" s="222"/>
      <c r="AX10" s="221"/>
      <c r="AY10" s="222"/>
      <c r="AZ10" s="221"/>
      <c r="BA10" s="222"/>
      <c r="BB10" s="221"/>
      <c r="BC10" s="222"/>
      <c r="BD10" s="221"/>
      <c r="BE10" s="222"/>
      <c r="BF10" s="221"/>
      <c r="BG10" s="222"/>
      <c r="BH10" s="221"/>
      <c r="BI10" s="222"/>
      <c r="BJ10" s="221"/>
      <c r="BK10" s="222"/>
      <c r="BL10" s="221"/>
      <c r="BM10" s="222"/>
      <c r="BN10" s="221"/>
      <c r="BO10" s="222"/>
      <c r="BP10" s="221"/>
      <c r="BQ10" s="222"/>
      <c r="BR10" s="221"/>
      <c r="BS10" s="222"/>
      <c r="BT10" s="221"/>
      <c r="BU10" s="222"/>
      <c r="BV10" s="221"/>
      <c r="BW10" s="222"/>
      <c r="BX10" s="221"/>
      <c r="BY10" s="222"/>
      <c r="BZ10" s="221"/>
      <c r="CA10" s="222"/>
      <c r="CB10" s="221"/>
      <c r="CC10" s="222"/>
      <c r="CD10" s="221"/>
      <c r="CE10" s="222"/>
      <c r="CF10" s="221"/>
      <c r="CG10" s="222"/>
      <c r="CH10" s="221"/>
      <c r="CI10" s="222"/>
      <c r="CJ10" s="221"/>
      <c r="CK10" s="222"/>
      <c r="CL10" s="221"/>
      <c r="CM10" s="222"/>
      <c r="CN10" s="221"/>
      <c r="CO10" s="222"/>
      <c r="CP10" s="221"/>
      <c r="CQ10" s="222"/>
      <c r="CR10" s="221"/>
      <c r="CS10" s="222"/>
      <c r="CT10" s="221"/>
      <c r="CU10" s="222"/>
      <c r="CV10" s="221"/>
      <c r="CW10" s="222"/>
      <c r="CX10" s="221"/>
      <c r="CY10" s="222"/>
      <c r="CZ10" s="221"/>
      <c r="DA10" s="222"/>
    </row>
    <row r="11" spans="1:105" s="166" customFormat="1" ht="14.25">
      <c r="A11" s="11"/>
      <c r="B11" s="11"/>
      <c r="C11" s="11"/>
      <c r="D11" s="11"/>
      <c r="E11" s="41" t="s">
        <v>23</v>
      </c>
      <c r="F11" s="219"/>
      <c r="G11" s="220"/>
      <c r="H11" s="219"/>
      <c r="I11" s="220"/>
      <c r="J11" s="219"/>
      <c r="K11" s="220"/>
      <c r="L11" s="219"/>
      <c r="M11" s="220"/>
      <c r="N11" s="219"/>
      <c r="O11" s="220"/>
      <c r="P11" s="219"/>
      <c r="Q11" s="220"/>
      <c r="R11" s="219"/>
      <c r="S11" s="220"/>
      <c r="T11" s="219"/>
      <c r="U11" s="220"/>
      <c r="V11" s="219"/>
      <c r="W11" s="220"/>
      <c r="X11" s="219"/>
      <c r="Y11" s="220"/>
      <c r="Z11" s="219"/>
      <c r="AA11" s="220"/>
      <c r="AB11" s="219"/>
      <c r="AC11" s="220"/>
      <c r="AD11" s="219"/>
      <c r="AE11" s="220"/>
      <c r="AF11" s="219"/>
      <c r="AG11" s="220"/>
      <c r="AH11" s="219"/>
      <c r="AI11" s="220"/>
      <c r="AJ11" s="219"/>
      <c r="AK11" s="220"/>
      <c r="AL11" s="219"/>
      <c r="AM11" s="220"/>
      <c r="AN11" s="219"/>
      <c r="AO11" s="220"/>
      <c r="AP11" s="219"/>
      <c r="AQ11" s="220"/>
      <c r="AR11" s="219"/>
      <c r="AS11" s="220"/>
      <c r="AT11" s="219"/>
      <c r="AU11" s="220"/>
      <c r="AV11" s="219"/>
      <c r="AW11" s="220"/>
      <c r="AX11" s="219"/>
      <c r="AY11" s="220"/>
      <c r="AZ11" s="219"/>
      <c r="BA11" s="220"/>
      <c r="BB11" s="219"/>
      <c r="BC11" s="220"/>
      <c r="BD11" s="219"/>
      <c r="BE11" s="220"/>
      <c r="BF11" s="219"/>
      <c r="BG11" s="220"/>
      <c r="BH11" s="219"/>
      <c r="BI11" s="220"/>
      <c r="BJ11" s="219"/>
      <c r="BK11" s="220"/>
      <c r="BL11" s="219"/>
      <c r="BM11" s="220"/>
      <c r="BN11" s="219"/>
      <c r="BO11" s="220"/>
      <c r="BP11" s="219"/>
      <c r="BQ11" s="220"/>
      <c r="BR11" s="219"/>
      <c r="BS11" s="220"/>
      <c r="BT11" s="219"/>
      <c r="BU11" s="220"/>
      <c r="BV11" s="219"/>
      <c r="BW11" s="220"/>
      <c r="BX11" s="219"/>
      <c r="BY11" s="220"/>
      <c r="BZ11" s="219"/>
      <c r="CA11" s="220"/>
      <c r="CB11" s="219"/>
      <c r="CC11" s="220"/>
      <c r="CD11" s="219"/>
      <c r="CE11" s="220"/>
      <c r="CF11" s="219"/>
      <c r="CG11" s="220"/>
      <c r="CH11" s="219"/>
      <c r="CI11" s="220"/>
      <c r="CJ11" s="219"/>
      <c r="CK11" s="220"/>
      <c r="CL11" s="219"/>
      <c r="CM11" s="220"/>
      <c r="CN11" s="219"/>
      <c r="CO11" s="220"/>
      <c r="CP11" s="219"/>
      <c r="CQ11" s="220"/>
      <c r="CR11" s="219"/>
      <c r="CS11" s="220"/>
      <c r="CT11" s="219"/>
      <c r="CU11" s="220"/>
      <c r="CV11" s="219"/>
      <c r="CW11" s="220"/>
      <c r="CX11" s="219"/>
      <c r="CY11" s="220"/>
      <c r="CZ11" s="219"/>
      <c r="DA11" s="220"/>
    </row>
    <row r="12" spans="1:105" s="167" customFormat="1" ht="18.75">
      <c r="A12" s="12"/>
      <c r="B12" s="12"/>
      <c r="C12" s="12"/>
      <c r="D12" s="12"/>
      <c r="E12" s="42" t="s">
        <v>24</v>
      </c>
      <c r="F12" s="48"/>
      <c r="G12" s="49"/>
      <c r="H12" s="48"/>
      <c r="I12" s="49"/>
      <c r="J12" s="48"/>
      <c r="K12" s="49"/>
      <c r="L12" s="48"/>
      <c r="M12" s="49"/>
      <c r="N12" s="48"/>
      <c r="O12" s="49"/>
      <c r="P12" s="48"/>
      <c r="Q12" s="49"/>
      <c r="R12" s="48"/>
      <c r="S12" s="49"/>
      <c r="T12" s="48"/>
      <c r="U12" s="49"/>
      <c r="V12" s="48"/>
      <c r="W12" s="49"/>
      <c r="X12" s="48"/>
      <c r="Y12" s="49"/>
      <c r="Z12" s="48"/>
      <c r="AA12" s="49"/>
      <c r="AB12" s="48"/>
      <c r="AC12" s="49"/>
      <c r="AD12" s="48"/>
      <c r="AE12" s="49"/>
      <c r="AF12" s="48"/>
      <c r="AG12" s="49"/>
      <c r="AH12" s="48"/>
      <c r="AI12" s="49"/>
      <c r="AJ12" s="48"/>
      <c r="AK12" s="49"/>
      <c r="AL12" s="48"/>
      <c r="AM12" s="49"/>
      <c r="AN12" s="48"/>
      <c r="AO12" s="49"/>
      <c r="AP12" s="48"/>
      <c r="AQ12" s="49"/>
      <c r="AR12" s="48"/>
      <c r="AS12" s="49"/>
      <c r="AT12" s="48"/>
      <c r="AU12" s="49"/>
      <c r="AV12" s="48"/>
      <c r="AW12" s="49"/>
      <c r="AX12" s="48"/>
      <c r="AY12" s="49"/>
      <c r="AZ12" s="48"/>
      <c r="BA12" s="49"/>
      <c r="BB12" s="48"/>
      <c r="BC12" s="49"/>
      <c r="BD12" s="48"/>
      <c r="BE12" s="49"/>
      <c r="BF12" s="48"/>
      <c r="BG12" s="49"/>
      <c r="BH12" s="48"/>
      <c r="BI12" s="49"/>
      <c r="BJ12" s="48"/>
      <c r="BK12" s="49"/>
      <c r="BL12" s="48"/>
      <c r="BM12" s="49"/>
      <c r="BN12" s="48"/>
      <c r="BO12" s="49"/>
      <c r="BP12" s="48"/>
      <c r="BQ12" s="49"/>
      <c r="BR12" s="48"/>
      <c r="BS12" s="49"/>
      <c r="BT12" s="48"/>
      <c r="BU12" s="49"/>
      <c r="BV12" s="48"/>
      <c r="BW12" s="49"/>
      <c r="BX12" s="48"/>
      <c r="BY12" s="49"/>
      <c r="BZ12" s="48"/>
      <c r="CA12" s="49"/>
      <c r="CB12" s="48"/>
      <c r="CC12" s="49"/>
      <c r="CD12" s="48"/>
      <c r="CE12" s="49"/>
      <c r="CF12" s="48"/>
      <c r="CG12" s="49"/>
      <c r="CH12" s="48"/>
      <c r="CI12" s="49"/>
      <c r="CJ12" s="48"/>
      <c r="CK12" s="49"/>
      <c r="CL12" s="48"/>
      <c r="CM12" s="49"/>
      <c r="CN12" s="48"/>
      <c r="CO12" s="49"/>
      <c r="CP12" s="48"/>
      <c r="CQ12" s="49"/>
      <c r="CR12" s="48"/>
      <c r="CS12" s="49"/>
      <c r="CT12" s="48"/>
      <c r="CU12" s="49"/>
      <c r="CV12" s="48"/>
      <c r="CW12" s="49"/>
      <c r="CX12" s="48"/>
      <c r="CY12" s="49"/>
      <c r="CZ12" s="48"/>
      <c r="DA12" s="49"/>
    </row>
    <row r="13" spans="1:105" s="105" customFormat="1" ht="17.25" hidden="1">
      <c r="A13" s="2"/>
      <c r="B13" s="2"/>
      <c r="C13" s="2"/>
      <c r="D13" s="2"/>
      <c r="E13" s="40" t="s">
        <v>25</v>
      </c>
      <c r="F13" s="211"/>
      <c r="G13" s="212"/>
      <c r="H13" s="211"/>
      <c r="I13" s="212"/>
      <c r="J13" s="211"/>
      <c r="K13" s="212"/>
      <c r="L13" s="211"/>
      <c r="M13" s="212"/>
      <c r="N13" s="211"/>
      <c r="O13" s="212"/>
      <c r="P13" s="211"/>
      <c r="Q13" s="212"/>
      <c r="R13" s="211"/>
      <c r="S13" s="212"/>
      <c r="T13" s="211"/>
      <c r="U13" s="212"/>
      <c r="V13" s="211"/>
      <c r="W13" s="212"/>
      <c r="X13" s="211"/>
      <c r="Y13" s="212"/>
      <c r="Z13" s="211"/>
      <c r="AA13" s="212"/>
      <c r="AB13" s="211"/>
      <c r="AC13" s="212"/>
      <c r="AD13" s="211"/>
      <c r="AE13" s="212"/>
      <c r="AF13" s="211"/>
      <c r="AG13" s="212"/>
      <c r="AH13" s="211"/>
      <c r="AI13" s="212"/>
      <c r="AJ13" s="211"/>
      <c r="AK13" s="212"/>
      <c r="AL13" s="211"/>
      <c r="AM13" s="212"/>
      <c r="AN13" s="211"/>
      <c r="AO13" s="212"/>
      <c r="AP13" s="211"/>
      <c r="AQ13" s="212"/>
      <c r="AR13" s="211"/>
      <c r="AS13" s="212"/>
      <c r="AT13" s="211"/>
      <c r="AU13" s="212"/>
      <c r="AV13" s="211"/>
      <c r="AW13" s="212"/>
      <c r="AX13" s="211"/>
      <c r="AY13" s="212"/>
      <c r="AZ13" s="211"/>
      <c r="BA13" s="212"/>
      <c r="BB13" s="211"/>
      <c r="BC13" s="212"/>
      <c r="BD13" s="211"/>
      <c r="BE13" s="212"/>
      <c r="BF13" s="211"/>
      <c r="BG13" s="212"/>
      <c r="BH13" s="211"/>
      <c r="BI13" s="212"/>
      <c r="BJ13" s="211"/>
      <c r="BK13" s="212"/>
      <c r="BL13" s="211"/>
      <c r="BM13" s="212"/>
      <c r="BN13" s="211"/>
      <c r="BO13" s="212"/>
      <c r="BP13" s="211"/>
      <c r="BQ13" s="212"/>
      <c r="BR13" s="211"/>
      <c r="BS13" s="212"/>
      <c r="BT13" s="211"/>
      <c r="BU13" s="212"/>
      <c r="BV13" s="211"/>
      <c r="BW13" s="212"/>
      <c r="BX13" s="211"/>
      <c r="BY13" s="212"/>
      <c r="BZ13" s="211"/>
      <c r="CA13" s="212"/>
      <c r="CB13" s="211"/>
      <c r="CC13" s="212"/>
      <c r="CD13" s="211"/>
      <c r="CE13" s="212"/>
      <c r="CF13" s="211"/>
      <c r="CG13" s="212"/>
      <c r="CH13" s="211"/>
      <c r="CI13" s="212"/>
      <c r="CJ13" s="211"/>
      <c r="CK13" s="212"/>
      <c r="CL13" s="211"/>
      <c r="CM13" s="212"/>
      <c r="CN13" s="211"/>
      <c r="CO13" s="212"/>
      <c r="CP13" s="211"/>
      <c r="CQ13" s="212"/>
      <c r="CR13" s="211"/>
      <c r="CS13" s="212"/>
      <c r="CT13" s="211"/>
      <c r="CU13" s="212"/>
      <c r="CV13" s="211"/>
      <c r="CW13" s="212"/>
      <c r="CX13" s="211"/>
      <c r="CY13" s="212"/>
      <c r="CZ13" s="211"/>
      <c r="DA13" s="212"/>
    </row>
    <row r="14" spans="1:105" s="105" customFormat="1" ht="17.25">
      <c r="A14" s="2"/>
      <c r="B14" s="2"/>
      <c r="C14" s="2"/>
      <c r="D14" s="2"/>
      <c r="E14" s="40" t="s">
        <v>26</v>
      </c>
      <c r="F14" s="65">
        <f>IF(F16="","",IF(F8&lt;7,"0:幼児",IF(F8&lt;13,"1:小学",IF(F8&lt;16,"2:中学",IF(F8&lt;19,"3:高校"," :一般"))))&amp;"  "&amp;IF(IF(F8&lt;7,"0:幼児",IF(F8&lt;13,"1:小学",IF(F8&lt;16,"2:中学",IF(F8&lt;19,"3:高校"," :一般"))))="1:小学",F8-6,IF(IF(F8&lt;7,"0:幼児",IF(F8&lt;13,"1:小学",IF(F8&lt;16,"2:中学",IF(F8&lt;19,"3:高校"," :一般"))))="2:中学",F8-12,IF(IF(F8&lt;7,"0:幼児",IF(F8&lt;13,"1:小学",IF(F8&lt;16,"2:中学",IF(F8&lt;19,"3:高校"," :一般"))))="3:高校",F8-15,""))))</f>
      </c>
      <c r="G14" s="66">
        <f>IF(F16="","",DATEDIF(LEFT(F16,4)&amp;"/"&amp;LEFT(RIGHT(F16,4),2)+0&amp;"/"&amp;RIGHT(F16,2)+0,$E$5,"Y"))</f>
      </c>
      <c r="H14" s="65">
        <f>IF(H16="","",IF(H8&lt;7,"0:幼児",IF(H8&lt;13,"1:小学",IF(H8&lt;16,"2:中学",IF(H8&lt;19,"3:高校"," :一般"))))&amp;"  "&amp;IF(IF(H8&lt;7,"0:幼児",IF(H8&lt;13,"1:小学",IF(H8&lt;16,"2:中学",IF(H8&lt;19,"3:高校"," :一般"))))="1:小学",H8-6,IF(IF(H8&lt;7,"0:幼児",IF(H8&lt;13,"1:小学",IF(H8&lt;16,"2:中学",IF(H8&lt;19,"3:高校"," :一般"))))="2:中学",H8-12,IF(IF(H8&lt;7,"0:幼児",IF(H8&lt;13,"1:小学",IF(H8&lt;16,"2:中学",IF(H8&lt;19,"3:高校"," :一般"))))="3:高校",H8-15,""))))</f>
      </c>
      <c r="I14" s="66">
        <f>IF(H16="","",DATEDIF(LEFT(H16,4)&amp;"/"&amp;LEFT(RIGHT(H16,4),2)+0&amp;"/"&amp;RIGHT(H16,2)+0,$E$5,"Y"))</f>
      </c>
      <c r="J14" s="65">
        <f>IF(J16="","",IF(J8&lt;7,"0:幼児",IF(J8&lt;13,"1:小学",IF(J8&lt;16,"2:中学",IF(J8&lt;19,"3:高校"," :一般"))))&amp;"  "&amp;IF(IF(J8&lt;7,"0:幼児",IF(J8&lt;13,"1:小学",IF(J8&lt;16,"2:中学",IF(J8&lt;19,"3:高校"," :一般"))))="1:小学",J8-6,IF(IF(J8&lt;7,"0:幼児",IF(J8&lt;13,"1:小学",IF(J8&lt;16,"2:中学",IF(J8&lt;19,"3:高校"," :一般"))))="2:中学",J8-12,IF(IF(J8&lt;7,"0:幼児",IF(J8&lt;13,"1:小学",IF(J8&lt;16,"2:中学",IF(J8&lt;19,"3:高校"," :一般"))))="3:高校",J8-15,""))))</f>
      </c>
      <c r="K14" s="66">
        <f>IF(J16="","",DATEDIF(LEFT(J16,4)&amp;"/"&amp;LEFT(RIGHT(J16,4),2)+0&amp;"/"&amp;RIGHT(J16,2)+0,$E$5,"Y"))</f>
      </c>
      <c r="L14" s="65">
        <f>IF(L16="","",IF(L8&lt;7,"0:幼児",IF(L8&lt;13,"1:小学",IF(L8&lt;16,"2:中学",IF(L8&lt;19,"3:高校"," :一般"))))&amp;"  "&amp;IF(IF(L8&lt;7,"0:幼児",IF(L8&lt;13,"1:小学",IF(L8&lt;16,"2:中学",IF(L8&lt;19,"3:高校"," :一般"))))="1:小学",L8-6,IF(IF(L8&lt;7,"0:幼児",IF(L8&lt;13,"1:小学",IF(L8&lt;16,"2:中学",IF(L8&lt;19,"3:高校"," :一般"))))="2:中学",L8-12,IF(IF(L8&lt;7,"0:幼児",IF(L8&lt;13,"1:小学",IF(L8&lt;16,"2:中学",IF(L8&lt;19,"3:高校"," :一般"))))="3:高校",L8-15,""))))</f>
      </c>
      <c r="M14" s="66">
        <f>IF(L16="","",DATEDIF(LEFT(L16,4)&amp;"/"&amp;LEFT(RIGHT(L16,4),2)+0&amp;"/"&amp;RIGHT(L16,2)+0,$E$5,"Y"))</f>
      </c>
      <c r="N14" s="65">
        <f>IF(N16="","",IF(N8&lt;7,"0:幼児",IF(N8&lt;13,"1:小学",IF(N8&lt;16,"2:中学",IF(N8&lt;19,"3:高校"," :一般"))))&amp;"  "&amp;IF(IF(N8&lt;7,"0:幼児",IF(N8&lt;13,"1:小学",IF(N8&lt;16,"2:中学",IF(N8&lt;19,"3:高校"," :一般"))))="1:小学",N8-6,IF(IF(N8&lt;7,"0:幼児",IF(N8&lt;13,"1:小学",IF(N8&lt;16,"2:中学",IF(N8&lt;19,"3:高校"," :一般"))))="2:中学",N8-12,IF(IF(N8&lt;7,"0:幼児",IF(N8&lt;13,"1:小学",IF(N8&lt;16,"2:中学",IF(N8&lt;19,"3:高校"," :一般"))))="3:高校",N8-15,""))))</f>
      </c>
      <c r="O14" s="66">
        <f>IF(N16="","",DATEDIF(LEFT(N16,4)&amp;"/"&amp;LEFT(RIGHT(N16,4),2)+0&amp;"/"&amp;RIGHT(N16,2)+0,$E$5,"Y"))</f>
      </c>
      <c r="P14" s="65">
        <f>IF(P16="","",IF(P8&lt;7,"0:幼児",IF(P8&lt;13,"1:小学",IF(P8&lt;16,"2:中学",IF(P8&lt;19,"3:高校"," :一般"))))&amp;"  "&amp;IF(IF(P8&lt;7,"0:幼児",IF(P8&lt;13,"1:小学",IF(P8&lt;16,"2:中学",IF(P8&lt;19,"3:高校"," :一般"))))="1:小学",P8-6,IF(IF(P8&lt;7,"0:幼児",IF(P8&lt;13,"1:小学",IF(P8&lt;16,"2:中学",IF(P8&lt;19,"3:高校"," :一般"))))="2:中学",P8-12,IF(IF(P8&lt;7,"0:幼児",IF(P8&lt;13,"1:小学",IF(P8&lt;16,"2:中学",IF(P8&lt;19,"3:高校"," :一般"))))="3:高校",P8-15,""))))</f>
      </c>
      <c r="Q14" s="66">
        <f>IF(P16="","",DATEDIF(LEFT(P16,4)&amp;"/"&amp;LEFT(RIGHT(P16,4),2)+0&amp;"/"&amp;RIGHT(P16,2)+0,$E$5,"Y"))</f>
      </c>
      <c r="R14" s="65">
        <f>IF(R16="","",IF(R8&lt;7,"0:幼児",IF(R8&lt;13,"1:小学",IF(R8&lt;16,"2:中学",IF(R8&lt;19,"3:高校"," :一般"))))&amp;"  "&amp;IF(IF(R8&lt;7,"0:幼児",IF(R8&lt;13,"1:小学",IF(R8&lt;16,"2:中学",IF(R8&lt;19,"3:高校"," :一般"))))="1:小学",R8-6,IF(IF(R8&lt;7,"0:幼児",IF(R8&lt;13,"1:小学",IF(R8&lt;16,"2:中学",IF(R8&lt;19,"3:高校"," :一般"))))="2:中学",R8-12,IF(IF(R8&lt;7,"0:幼児",IF(R8&lt;13,"1:小学",IF(R8&lt;16,"2:中学",IF(R8&lt;19,"3:高校"," :一般"))))="3:高校",R8-15,""))))</f>
      </c>
      <c r="S14" s="66">
        <f>IF(R16="","",DATEDIF(LEFT(R16,4)&amp;"/"&amp;LEFT(RIGHT(R16,4),2)+0&amp;"/"&amp;RIGHT(R16,2)+0,$E$5,"Y"))</f>
      </c>
      <c r="T14" s="65">
        <f>IF(T16="","",IF(T8&lt;7,"0:幼児",IF(T8&lt;13,"1:小学",IF(T8&lt;16,"2:中学",IF(T8&lt;19,"3:高校"," :一般"))))&amp;"  "&amp;IF(IF(T8&lt;7,"0:幼児",IF(T8&lt;13,"1:小学",IF(T8&lt;16,"2:中学",IF(T8&lt;19,"3:高校"," :一般"))))="1:小学",T8-6,IF(IF(T8&lt;7,"0:幼児",IF(T8&lt;13,"1:小学",IF(T8&lt;16,"2:中学",IF(T8&lt;19,"3:高校"," :一般"))))="2:中学",T8-12,IF(IF(T8&lt;7,"0:幼児",IF(T8&lt;13,"1:小学",IF(T8&lt;16,"2:中学",IF(T8&lt;19,"3:高校"," :一般"))))="3:高校",T8-15,""))))</f>
      </c>
      <c r="U14" s="66">
        <f>IF(T16="","",DATEDIF(LEFT(T16,4)&amp;"/"&amp;LEFT(RIGHT(T16,4),2)+0&amp;"/"&amp;RIGHT(T16,2)+0,$E$5,"Y"))</f>
      </c>
      <c r="V14" s="65">
        <f>IF(V16="","",IF(V8&lt;7,"0:幼児",IF(V8&lt;13,"1:小学",IF(V8&lt;16,"2:中学",IF(V8&lt;19,"3:高校"," :一般"))))&amp;"  "&amp;IF(IF(V8&lt;7,"0:幼児",IF(V8&lt;13,"1:小学",IF(V8&lt;16,"2:中学",IF(V8&lt;19,"3:高校"," :一般"))))="1:小学",V8-6,IF(IF(V8&lt;7,"0:幼児",IF(V8&lt;13,"1:小学",IF(V8&lt;16,"2:中学",IF(V8&lt;19,"3:高校"," :一般"))))="2:中学",V8-12,IF(IF(V8&lt;7,"0:幼児",IF(V8&lt;13,"1:小学",IF(V8&lt;16,"2:中学",IF(V8&lt;19,"3:高校"," :一般"))))="3:高校",V8-15,""))))</f>
      </c>
      <c r="W14" s="66">
        <f>IF(V16="","",DATEDIF(LEFT(V16,4)&amp;"/"&amp;LEFT(RIGHT(V16,4),2)+0&amp;"/"&amp;RIGHT(V16,2)+0,$E$5,"Y"))</f>
      </c>
      <c r="X14" s="65">
        <f>IF(X16="","",IF(X8&lt;7,"0:幼児",IF(X8&lt;13,"1:小学",IF(X8&lt;16,"2:中学",IF(X8&lt;19,"3:高校"," :一般"))))&amp;"  "&amp;IF(IF(X8&lt;7,"0:幼児",IF(X8&lt;13,"1:小学",IF(X8&lt;16,"2:中学",IF(X8&lt;19,"3:高校"," :一般"))))="1:小学",X8-6,IF(IF(X8&lt;7,"0:幼児",IF(X8&lt;13,"1:小学",IF(X8&lt;16,"2:中学",IF(X8&lt;19,"3:高校"," :一般"))))="2:中学",X8-12,IF(IF(X8&lt;7,"0:幼児",IF(X8&lt;13,"1:小学",IF(X8&lt;16,"2:中学",IF(X8&lt;19,"3:高校"," :一般"))))="3:高校",X8-15,""))))</f>
      </c>
      <c r="Y14" s="66">
        <f>IF(X16="","",DATEDIF(LEFT(X16,4)&amp;"/"&amp;LEFT(RIGHT(X16,4),2)+0&amp;"/"&amp;RIGHT(X16,2)+0,$E$5,"Y"))</f>
      </c>
      <c r="Z14" s="65">
        <f>IF(Z16="","",IF(Z8&lt;7,"0:幼児",IF(Z8&lt;13,"1:小学",IF(Z8&lt;16,"2:中学",IF(Z8&lt;19,"3:高校"," :一般"))))&amp;"  "&amp;IF(IF(Z8&lt;7,"0:幼児",IF(Z8&lt;13,"1:小学",IF(Z8&lt;16,"2:中学",IF(Z8&lt;19,"3:高校"," :一般"))))="1:小学",Z8-6,IF(IF(Z8&lt;7,"0:幼児",IF(Z8&lt;13,"1:小学",IF(Z8&lt;16,"2:中学",IF(Z8&lt;19,"3:高校"," :一般"))))="2:中学",Z8-12,IF(IF(Z8&lt;7,"0:幼児",IF(Z8&lt;13,"1:小学",IF(Z8&lt;16,"2:中学",IF(Z8&lt;19,"3:高校"," :一般"))))="3:高校",Z8-15,""))))</f>
      </c>
      <c r="AA14" s="66">
        <f>IF(Z16="","",DATEDIF(LEFT(Z16,4)&amp;"/"&amp;LEFT(RIGHT(Z16,4),2)+0&amp;"/"&amp;RIGHT(Z16,2)+0,$E$5,"Y"))</f>
      </c>
      <c r="AB14" s="65">
        <f>IF(AB16="","",IF(AB8&lt;7,"0:幼児",IF(AB8&lt;13,"1:小学",IF(AB8&lt;16,"2:中学",IF(AB8&lt;19,"3:高校"," :一般"))))&amp;"  "&amp;IF(IF(AB8&lt;7,"0:幼児",IF(AB8&lt;13,"1:小学",IF(AB8&lt;16,"2:中学",IF(AB8&lt;19,"3:高校"," :一般"))))="1:小学",AB8-6,IF(IF(AB8&lt;7,"0:幼児",IF(AB8&lt;13,"1:小学",IF(AB8&lt;16,"2:中学",IF(AB8&lt;19,"3:高校"," :一般"))))="2:中学",AB8-12,IF(IF(AB8&lt;7,"0:幼児",IF(AB8&lt;13,"1:小学",IF(AB8&lt;16,"2:中学",IF(AB8&lt;19,"3:高校"," :一般"))))="3:高校",AB8-15,""))))</f>
      </c>
      <c r="AC14" s="66">
        <f>IF(AB16="","",DATEDIF(LEFT(AB16,4)&amp;"/"&amp;LEFT(RIGHT(AB16,4),2)+0&amp;"/"&amp;RIGHT(AB16,2)+0,$E$5,"Y"))</f>
      </c>
      <c r="AD14" s="65">
        <f>IF(AD16="","",IF(AD8&lt;7,"0:幼児",IF(AD8&lt;13,"1:小学",IF(AD8&lt;16,"2:中学",IF(AD8&lt;19,"3:高校"," :一般"))))&amp;"  "&amp;IF(IF(AD8&lt;7,"0:幼児",IF(AD8&lt;13,"1:小学",IF(AD8&lt;16,"2:中学",IF(AD8&lt;19,"3:高校"," :一般"))))="1:小学",AD8-6,IF(IF(AD8&lt;7,"0:幼児",IF(AD8&lt;13,"1:小学",IF(AD8&lt;16,"2:中学",IF(AD8&lt;19,"3:高校"," :一般"))))="2:中学",AD8-12,IF(IF(AD8&lt;7,"0:幼児",IF(AD8&lt;13,"1:小学",IF(AD8&lt;16,"2:中学",IF(AD8&lt;19,"3:高校"," :一般"))))="3:高校",AD8-15,""))))</f>
      </c>
      <c r="AE14" s="66">
        <f>IF(AD16="","",DATEDIF(LEFT(AD16,4)&amp;"/"&amp;LEFT(RIGHT(AD16,4),2)+0&amp;"/"&amp;RIGHT(AD16,2)+0,$E$5,"Y"))</f>
      </c>
      <c r="AF14" s="65">
        <f>IF(AF16="","",IF(AF8&lt;7,"0:幼児",IF(AF8&lt;13,"1:小学",IF(AF8&lt;16,"2:中学",IF(AF8&lt;19,"3:高校"," :一般"))))&amp;"  "&amp;IF(IF(AF8&lt;7,"0:幼児",IF(AF8&lt;13,"1:小学",IF(AF8&lt;16,"2:中学",IF(AF8&lt;19,"3:高校"," :一般"))))="1:小学",AF8-6,IF(IF(AF8&lt;7,"0:幼児",IF(AF8&lt;13,"1:小学",IF(AF8&lt;16,"2:中学",IF(AF8&lt;19,"3:高校"," :一般"))))="2:中学",AF8-12,IF(IF(AF8&lt;7,"0:幼児",IF(AF8&lt;13,"1:小学",IF(AF8&lt;16,"2:中学",IF(AF8&lt;19,"3:高校"," :一般"))))="3:高校",AF8-15,""))))</f>
      </c>
      <c r="AG14" s="66">
        <f>IF(AF16="","",DATEDIF(LEFT(AF16,4)&amp;"/"&amp;LEFT(RIGHT(AF16,4),2)+0&amp;"/"&amp;RIGHT(AF16,2)+0,$E$5,"Y"))</f>
      </c>
      <c r="AH14" s="65">
        <f>IF(AH16="","",IF(AH8&lt;7,"0:幼児",IF(AH8&lt;13,"1:小学",IF(AH8&lt;16,"2:中学",IF(AH8&lt;19,"3:高校"," :一般"))))&amp;"  "&amp;IF(IF(AH8&lt;7,"0:幼児",IF(AH8&lt;13,"1:小学",IF(AH8&lt;16,"2:中学",IF(AH8&lt;19,"3:高校"," :一般"))))="1:小学",AH8-6,IF(IF(AH8&lt;7,"0:幼児",IF(AH8&lt;13,"1:小学",IF(AH8&lt;16,"2:中学",IF(AH8&lt;19,"3:高校"," :一般"))))="2:中学",AH8-12,IF(IF(AH8&lt;7,"0:幼児",IF(AH8&lt;13,"1:小学",IF(AH8&lt;16,"2:中学",IF(AH8&lt;19,"3:高校"," :一般"))))="3:高校",AH8-15,""))))</f>
      </c>
      <c r="AI14" s="66">
        <f>IF(AH16="","",DATEDIF(LEFT(AH16,4)&amp;"/"&amp;LEFT(RIGHT(AH16,4),2)+0&amp;"/"&amp;RIGHT(AH16,2)+0,$E$5,"Y"))</f>
      </c>
      <c r="AJ14" s="65">
        <f>IF(AJ16="","",IF(AJ8&lt;7,"0:幼児",IF(AJ8&lt;13,"1:小学",IF(AJ8&lt;16,"2:中学",IF(AJ8&lt;19,"3:高校"," :一般"))))&amp;"  "&amp;IF(IF(AJ8&lt;7,"0:幼児",IF(AJ8&lt;13,"1:小学",IF(AJ8&lt;16,"2:中学",IF(AJ8&lt;19,"3:高校"," :一般"))))="1:小学",AJ8-6,IF(IF(AJ8&lt;7,"0:幼児",IF(AJ8&lt;13,"1:小学",IF(AJ8&lt;16,"2:中学",IF(AJ8&lt;19,"3:高校"," :一般"))))="2:中学",AJ8-12,IF(IF(AJ8&lt;7,"0:幼児",IF(AJ8&lt;13,"1:小学",IF(AJ8&lt;16,"2:中学",IF(AJ8&lt;19,"3:高校"," :一般"))))="3:高校",AJ8-15,""))))</f>
      </c>
      <c r="AK14" s="66">
        <f>IF(AJ16="","",DATEDIF(LEFT(AJ16,4)&amp;"/"&amp;LEFT(RIGHT(AJ16,4),2)+0&amp;"/"&amp;RIGHT(AJ16,2)+0,$E$5,"Y"))</f>
      </c>
      <c r="AL14" s="65">
        <f>IF(AL16="","",IF(AL8&lt;7,"0:幼児",IF(AL8&lt;13,"1:小学",IF(AL8&lt;16,"2:中学",IF(AL8&lt;19,"3:高校"," :一般"))))&amp;"  "&amp;IF(IF(AL8&lt;7,"0:幼児",IF(AL8&lt;13,"1:小学",IF(AL8&lt;16,"2:中学",IF(AL8&lt;19,"3:高校"," :一般"))))="1:小学",AL8-6,IF(IF(AL8&lt;7,"0:幼児",IF(AL8&lt;13,"1:小学",IF(AL8&lt;16,"2:中学",IF(AL8&lt;19,"3:高校"," :一般"))))="2:中学",AL8-12,IF(IF(AL8&lt;7,"0:幼児",IF(AL8&lt;13,"1:小学",IF(AL8&lt;16,"2:中学",IF(AL8&lt;19,"3:高校"," :一般"))))="3:高校",AL8-15,""))))</f>
      </c>
      <c r="AM14" s="66">
        <f>IF(AL16="","",DATEDIF(LEFT(AL16,4)&amp;"/"&amp;LEFT(RIGHT(AL16,4),2)+0&amp;"/"&amp;RIGHT(AL16,2)+0,$E$5,"Y"))</f>
      </c>
      <c r="AN14" s="65">
        <f>IF(AN16="","",IF(AN8&lt;7,"0:幼児",IF(AN8&lt;13,"1:小学",IF(AN8&lt;16,"2:中学",IF(AN8&lt;19,"3:高校"," :一般"))))&amp;"  "&amp;IF(IF(AN8&lt;7,"0:幼児",IF(AN8&lt;13,"1:小学",IF(AN8&lt;16,"2:中学",IF(AN8&lt;19,"3:高校"," :一般"))))="1:小学",AN8-6,IF(IF(AN8&lt;7,"0:幼児",IF(AN8&lt;13,"1:小学",IF(AN8&lt;16,"2:中学",IF(AN8&lt;19,"3:高校"," :一般"))))="2:中学",AN8-12,IF(IF(AN8&lt;7,"0:幼児",IF(AN8&lt;13,"1:小学",IF(AN8&lt;16,"2:中学",IF(AN8&lt;19,"3:高校"," :一般"))))="3:高校",AN8-15,""))))</f>
      </c>
      <c r="AO14" s="66">
        <f>IF(AN16="","",DATEDIF(LEFT(AN16,4)&amp;"/"&amp;LEFT(RIGHT(AN16,4),2)+0&amp;"/"&amp;RIGHT(AN16,2)+0,$E$5,"Y"))</f>
      </c>
      <c r="AP14" s="65">
        <f>IF(AP16="","",IF(AP8&lt;7,"0:幼児",IF(AP8&lt;13,"1:小学",IF(AP8&lt;16,"2:中学",IF(AP8&lt;19,"3:高校"," :一般"))))&amp;"  "&amp;IF(IF(AP8&lt;7,"0:幼児",IF(AP8&lt;13,"1:小学",IF(AP8&lt;16,"2:中学",IF(AP8&lt;19,"3:高校"," :一般"))))="1:小学",AP8-6,IF(IF(AP8&lt;7,"0:幼児",IF(AP8&lt;13,"1:小学",IF(AP8&lt;16,"2:中学",IF(AP8&lt;19,"3:高校"," :一般"))))="2:中学",AP8-12,IF(IF(AP8&lt;7,"0:幼児",IF(AP8&lt;13,"1:小学",IF(AP8&lt;16,"2:中学",IF(AP8&lt;19,"3:高校"," :一般"))))="3:高校",AP8-15,""))))</f>
      </c>
      <c r="AQ14" s="66">
        <f>IF(AP16="","",DATEDIF(LEFT(AP16,4)&amp;"/"&amp;LEFT(RIGHT(AP16,4),2)+0&amp;"/"&amp;RIGHT(AP16,2)+0,$E$5,"Y"))</f>
      </c>
      <c r="AR14" s="65">
        <f>IF(AR16="","",IF(AR8&lt;7,"0:幼児",IF(AR8&lt;13,"1:小学",IF(AR8&lt;16,"2:中学",IF(AR8&lt;19,"3:高校"," :一般"))))&amp;"  "&amp;IF(IF(AR8&lt;7,"0:幼児",IF(AR8&lt;13,"1:小学",IF(AR8&lt;16,"2:中学",IF(AR8&lt;19,"3:高校"," :一般"))))="1:小学",AR8-6,IF(IF(AR8&lt;7,"0:幼児",IF(AR8&lt;13,"1:小学",IF(AR8&lt;16,"2:中学",IF(AR8&lt;19,"3:高校"," :一般"))))="2:中学",AR8-12,IF(IF(AR8&lt;7,"0:幼児",IF(AR8&lt;13,"1:小学",IF(AR8&lt;16,"2:中学",IF(AR8&lt;19,"3:高校"," :一般"))))="3:高校",AR8-15,""))))</f>
      </c>
      <c r="AS14" s="66">
        <f>IF(AR16="","",DATEDIF(LEFT(AR16,4)&amp;"/"&amp;LEFT(RIGHT(AR16,4),2)+0&amp;"/"&amp;RIGHT(AR16,2)+0,$E$5,"Y"))</f>
      </c>
      <c r="AT14" s="65">
        <f>IF(AT16="","",IF(AT8&lt;7,"0:幼児",IF(AT8&lt;13,"1:小学",IF(AT8&lt;16,"2:中学",IF(AT8&lt;19,"3:高校"," :一般"))))&amp;"  "&amp;IF(IF(AT8&lt;7,"0:幼児",IF(AT8&lt;13,"1:小学",IF(AT8&lt;16,"2:中学",IF(AT8&lt;19,"3:高校"," :一般"))))="1:小学",AT8-6,IF(IF(AT8&lt;7,"0:幼児",IF(AT8&lt;13,"1:小学",IF(AT8&lt;16,"2:中学",IF(AT8&lt;19,"3:高校"," :一般"))))="2:中学",AT8-12,IF(IF(AT8&lt;7,"0:幼児",IF(AT8&lt;13,"1:小学",IF(AT8&lt;16,"2:中学",IF(AT8&lt;19,"3:高校"," :一般"))))="3:高校",AT8-15,""))))</f>
      </c>
      <c r="AU14" s="66">
        <f>IF(AT16="","",DATEDIF(LEFT(AT16,4)&amp;"/"&amp;LEFT(RIGHT(AT16,4),2)+0&amp;"/"&amp;RIGHT(AT16,2)+0,$E$5,"Y"))</f>
      </c>
      <c r="AV14" s="65">
        <f>IF(AV16="","",IF(AV8&lt;7,"0:幼児",IF(AV8&lt;13,"1:小学",IF(AV8&lt;16,"2:中学",IF(AV8&lt;19,"3:高校"," :一般"))))&amp;"  "&amp;IF(IF(AV8&lt;7,"0:幼児",IF(AV8&lt;13,"1:小学",IF(AV8&lt;16,"2:中学",IF(AV8&lt;19,"3:高校"," :一般"))))="1:小学",AV8-6,IF(IF(AV8&lt;7,"0:幼児",IF(AV8&lt;13,"1:小学",IF(AV8&lt;16,"2:中学",IF(AV8&lt;19,"3:高校"," :一般"))))="2:中学",AV8-12,IF(IF(AV8&lt;7,"0:幼児",IF(AV8&lt;13,"1:小学",IF(AV8&lt;16,"2:中学",IF(AV8&lt;19,"3:高校"," :一般"))))="3:高校",AV8-15,""))))</f>
      </c>
      <c r="AW14" s="66">
        <f>IF(AV16="","",DATEDIF(LEFT(AV16,4)&amp;"/"&amp;LEFT(RIGHT(AV16,4),2)+0&amp;"/"&amp;RIGHT(AV16,2)+0,$E$5,"Y"))</f>
      </c>
      <c r="AX14" s="65">
        <f>IF(AX16="","",IF(AX8&lt;7,"0:幼児",IF(AX8&lt;13,"1:小学",IF(AX8&lt;16,"2:中学",IF(AX8&lt;19,"3:高校"," :一般"))))&amp;"  "&amp;IF(IF(AX8&lt;7,"0:幼児",IF(AX8&lt;13,"1:小学",IF(AX8&lt;16,"2:中学",IF(AX8&lt;19,"3:高校"," :一般"))))="1:小学",AX8-6,IF(IF(AX8&lt;7,"0:幼児",IF(AX8&lt;13,"1:小学",IF(AX8&lt;16,"2:中学",IF(AX8&lt;19,"3:高校"," :一般"))))="2:中学",AX8-12,IF(IF(AX8&lt;7,"0:幼児",IF(AX8&lt;13,"1:小学",IF(AX8&lt;16,"2:中学",IF(AX8&lt;19,"3:高校"," :一般"))))="3:高校",AX8-15,""))))</f>
      </c>
      <c r="AY14" s="66">
        <f>IF(AX16="","",DATEDIF(LEFT(AX16,4)&amp;"/"&amp;LEFT(RIGHT(AX16,4),2)+0&amp;"/"&amp;RIGHT(AX16,2)+0,$E$5,"Y"))</f>
      </c>
      <c r="AZ14" s="65">
        <f>IF(AZ16="","",IF(AZ8&lt;7,"0:幼児",IF(AZ8&lt;13,"1:小学",IF(AZ8&lt;16,"2:中学",IF(AZ8&lt;19,"3:高校"," :一般"))))&amp;"  "&amp;IF(IF(AZ8&lt;7,"0:幼児",IF(AZ8&lt;13,"1:小学",IF(AZ8&lt;16,"2:中学",IF(AZ8&lt;19,"3:高校"," :一般"))))="1:小学",AZ8-6,IF(IF(AZ8&lt;7,"0:幼児",IF(AZ8&lt;13,"1:小学",IF(AZ8&lt;16,"2:中学",IF(AZ8&lt;19,"3:高校"," :一般"))))="2:中学",AZ8-12,IF(IF(AZ8&lt;7,"0:幼児",IF(AZ8&lt;13,"1:小学",IF(AZ8&lt;16,"2:中学",IF(AZ8&lt;19,"3:高校"," :一般"))))="3:高校",AZ8-15,""))))</f>
      </c>
      <c r="BA14" s="66">
        <f>IF(AZ16="","",DATEDIF(LEFT(AZ16,4)&amp;"/"&amp;LEFT(RIGHT(AZ16,4),2)+0&amp;"/"&amp;RIGHT(AZ16,2)+0,$E$5,"Y"))</f>
      </c>
      <c r="BB14" s="65">
        <f>IF(BB16="","",IF(BB8&lt;7,"0:幼児",IF(BB8&lt;13,"1:小学",IF(BB8&lt;16,"2:中学",IF(BB8&lt;19,"3:高校"," :一般"))))&amp;"  "&amp;IF(IF(BB8&lt;7,"0:幼児",IF(BB8&lt;13,"1:小学",IF(BB8&lt;16,"2:中学",IF(BB8&lt;19,"3:高校"," :一般"))))="1:小学",BB8-6,IF(IF(BB8&lt;7,"0:幼児",IF(BB8&lt;13,"1:小学",IF(BB8&lt;16,"2:中学",IF(BB8&lt;19,"3:高校"," :一般"))))="2:中学",BB8-12,IF(IF(BB8&lt;7,"0:幼児",IF(BB8&lt;13,"1:小学",IF(BB8&lt;16,"2:中学",IF(BB8&lt;19,"3:高校"," :一般"))))="3:高校",BB8-15,""))))</f>
      </c>
      <c r="BC14" s="66">
        <f>IF(BB16="","",DATEDIF(LEFT(BB16,4)&amp;"/"&amp;LEFT(RIGHT(BB16,4),2)+0&amp;"/"&amp;RIGHT(BB16,2)+0,$E$5,"Y"))</f>
      </c>
      <c r="BD14" s="65">
        <f>IF(BD16="","",IF(BD8&lt;7,"0:幼児",IF(BD8&lt;13,"1:小学",IF(BD8&lt;16,"2:中学",IF(BD8&lt;19,"3:高校"," :一般"))))&amp;"  "&amp;IF(IF(BD8&lt;7,"0:幼児",IF(BD8&lt;13,"1:小学",IF(BD8&lt;16,"2:中学",IF(BD8&lt;19,"3:高校"," :一般"))))="1:小学",BD8-6,IF(IF(BD8&lt;7,"0:幼児",IF(BD8&lt;13,"1:小学",IF(BD8&lt;16,"2:中学",IF(BD8&lt;19,"3:高校"," :一般"))))="2:中学",BD8-12,IF(IF(BD8&lt;7,"0:幼児",IF(BD8&lt;13,"1:小学",IF(BD8&lt;16,"2:中学",IF(BD8&lt;19,"3:高校"," :一般"))))="3:高校",BD8-15,""))))</f>
      </c>
      <c r="BE14" s="66">
        <f>IF(BD16="","",DATEDIF(LEFT(BD16,4)&amp;"/"&amp;LEFT(RIGHT(BD16,4),2)+0&amp;"/"&amp;RIGHT(BD16,2)+0,$E$5,"Y"))</f>
      </c>
      <c r="BF14" s="65">
        <f>IF(BF16="","",IF(BF8&lt;7,"0:幼児",IF(BF8&lt;13,"1:小学",IF(BF8&lt;16,"2:中学",IF(BF8&lt;19,"3:高校"," :一般"))))&amp;"  "&amp;IF(IF(BF8&lt;7,"0:幼児",IF(BF8&lt;13,"1:小学",IF(BF8&lt;16,"2:中学",IF(BF8&lt;19,"3:高校"," :一般"))))="1:小学",BF8-6,IF(IF(BF8&lt;7,"0:幼児",IF(BF8&lt;13,"1:小学",IF(BF8&lt;16,"2:中学",IF(BF8&lt;19,"3:高校"," :一般"))))="2:中学",BF8-12,IF(IF(BF8&lt;7,"0:幼児",IF(BF8&lt;13,"1:小学",IF(BF8&lt;16,"2:中学",IF(BF8&lt;19,"3:高校"," :一般"))))="3:高校",BF8-15,""))))</f>
      </c>
      <c r="BG14" s="66">
        <f>IF(BF16="","",DATEDIF(LEFT(BF16,4)&amp;"/"&amp;LEFT(RIGHT(BF16,4),2)+0&amp;"/"&amp;RIGHT(BF16,2)+0,$E$5,"Y"))</f>
      </c>
      <c r="BH14" s="65">
        <f>IF(BH16="","",IF(BH8&lt;7,"0:幼児",IF(BH8&lt;13,"1:小学",IF(BH8&lt;16,"2:中学",IF(BH8&lt;19,"3:高校"," :一般"))))&amp;"  "&amp;IF(IF(BH8&lt;7,"0:幼児",IF(BH8&lt;13,"1:小学",IF(BH8&lt;16,"2:中学",IF(BH8&lt;19,"3:高校"," :一般"))))="1:小学",BH8-6,IF(IF(BH8&lt;7,"0:幼児",IF(BH8&lt;13,"1:小学",IF(BH8&lt;16,"2:中学",IF(BH8&lt;19,"3:高校"," :一般"))))="2:中学",BH8-12,IF(IF(BH8&lt;7,"0:幼児",IF(BH8&lt;13,"1:小学",IF(BH8&lt;16,"2:中学",IF(BH8&lt;19,"3:高校"," :一般"))))="3:高校",BH8-15,""))))</f>
      </c>
      <c r="BI14" s="66">
        <f>IF(BH16="","",DATEDIF(LEFT(BH16,4)&amp;"/"&amp;LEFT(RIGHT(BH16,4),2)+0&amp;"/"&amp;RIGHT(BH16,2)+0,$E$5,"Y"))</f>
      </c>
      <c r="BJ14" s="65">
        <f>IF(BJ16="","",IF(BJ8&lt;7,"0:幼児",IF(BJ8&lt;13,"1:小学",IF(BJ8&lt;16,"2:中学",IF(BJ8&lt;19,"3:高校"," :一般"))))&amp;"  "&amp;IF(IF(BJ8&lt;7,"0:幼児",IF(BJ8&lt;13,"1:小学",IF(BJ8&lt;16,"2:中学",IF(BJ8&lt;19,"3:高校"," :一般"))))="1:小学",BJ8-6,IF(IF(BJ8&lt;7,"0:幼児",IF(BJ8&lt;13,"1:小学",IF(BJ8&lt;16,"2:中学",IF(BJ8&lt;19,"3:高校"," :一般"))))="2:中学",BJ8-12,IF(IF(BJ8&lt;7,"0:幼児",IF(BJ8&lt;13,"1:小学",IF(BJ8&lt;16,"2:中学",IF(BJ8&lt;19,"3:高校"," :一般"))))="3:高校",BJ8-15,""))))</f>
      </c>
      <c r="BK14" s="66">
        <f>IF(BJ16="","",DATEDIF(LEFT(BJ16,4)&amp;"/"&amp;LEFT(RIGHT(BJ16,4),2)+0&amp;"/"&amp;RIGHT(BJ16,2)+0,$E$5,"Y"))</f>
      </c>
      <c r="BL14" s="65">
        <f>IF(BL16="","",IF(BL8&lt;7,"0:幼児",IF(BL8&lt;13,"1:小学",IF(BL8&lt;16,"2:中学",IF(BL8&lt;19,"3:高校"," :一般"))))&amp;"  "&amp;IF(IF(BL8&lt;7,"0:幼児",IF(BL8&lt;13,"1:小学",IF(BL8&lt;16,"2:中学",IF(BL8&lt;19,"3:高校"," :一般"))))="1:小学",BL8-6,IF(IF(BL8&lt;7,"0:幼児",IF(BL8&lt;13,"1:小学",IF(BL8&lt;16,"2:中学",IF(BL8&lt;19,"3:高校"," :一般"))))="2:中学",BL8-12,IF(IF(BL8&lt;7,"0:幼児",IF(BL8&lt;13,"1:小学",IF(BL8&lt;16,"2:中学",IF(BL8&lt;19,"3:高校"," :一般"))))="3:高校",BL8-15,""))))</f>
      </c>
      <c r="BM14" s="66">
        <f>IF(BL16="","",DATEDIF(LEFT(BL16,4)&amp;"/"&amp;LEFT(RIGHT(BL16,4),2)+0&amp;"/"&amp;RIGHT(BL16,2)+0,$E$5,"Y"))</f>
      </c>
      <c r="BN14" s="65">
        <f>IF(BN16="","",IF(BN8&lt;7,"0:幼児",IF(BN8&lt;13,"1:小学",IF(BN8&lt;16,"2:中学",IF(BN8&lt;19,"3:高校"," :一般"))))&amp;"  "&amp;IF(IF(BN8&lt;7,"0:幼児",IF(BN8&lt;13,"1:小学",IF(BN8&lt;16,"2:中学",IF(BN8&lt;19,"3:高校"," :一般"))))="1:小学",BN8-6,IF(IF(BN8&lt;7,"0:幼児",IF(BN8&lt;13,"1:小学",IF(BN8&lt;16,"2:中学",IF(BN8&lt;19,"3:高校"," :一般"))))="2:中学",BN8-12,IF(IF(BN8&lt;7,"0:幼児",IF(BN8&lt;13,"1:小学",IF(BN8&lt;16,"2:中学",IF(BN8&lt;19,"3:高校"," :一般"))))="3:高校",BN8-15,""))))</f>
      </c>
      <c r="BO14" s="66">
        <f>IF(BN16="","",DATEDIF(LEFT(BN16,4)&amp;"/"&amp;LEFT(RIGHT(BN16,4),2)+0&amp;"/"&amp;RIGHT(BN16,2)+0,$E$5,"Y"))</f>
      </c>
      <c r="BP14" s="65">
        <f>IF(BP16="","",IF(BP8&lt;7,"0:幼児",IF(BP8&lt;13,"1:小学",IF(BP8&lt;16,"2:中学",IF(BP8&lt;19,"3:高校"," :一般"))))&amp;"  "&amp;IF(IF(BP8&lt;7,"0:幼児",IF(BP8&lt;13,"1:小学",IF(BP8&lt;16,"2:中学",IF(BP8&lt;19,"3:高校"," :一般"))))="1:小学",BP8-6,IF(IF(BP8&lt;7,"0:幼児",IF(BP8&lt;13,"1:小学",IF(BP8&lt;16,"2:中学",IF(BP8&lt;19,"3:高校"," :一般"))))="2:中学",BP8-12,IF(IF(BP8&lt;7,"0:幼児",IF(BP8&lt;13,"1:小学",IF(BP8&lt;16,"2:中学",IF(BP8&lt;19,"3:高校"," :一般"))))="3:高校",BP8-15,""))))</f>
      </c>
      <c r="BQ14" s="66">
        <f>IF(BP16="","",DATEDIF(LEFT(BP16,4)&amp;"/"&amp;LEFT(RIGHT(BP16,4),2)+0&amp;"/"&amp;RIGHT(BP16,2)+0,$E$5,"Y"))</f>
      </c>
      <c r="BR14" s="65">
        <f>IF(BR16="","",IF(BR8&lt;7,"0:幼児",IF(BR8&lt;13,"1:小学",IF(BR8&lt;16,"2:中学",IF(BR8&lt;19,"3:高校"," :一般"))))&amp;"  "&amp;IF(IF(BR8&lt;7,"0:幼児",IF(BR8&lt;13,"1:小学",IF(BR8&lt;16,"2:中学",IF(BR8&lt;19,"3:高校"," :一般"))))="1:小学",BR8-6,IF(IF(BR8&lt;7,"0:幼児",IF(BR8&lt;13,"1:小学",IF(BR8&lt;16,"2:中学",IF(BR8&lt;19,"3:高校"," :一般"))))="2:中学",BR8-12,IF(IF(BR8&lt;7,"0:幼児",IF(BR8&lt;13,"1:小学",IF(BR8&lt;16,"2:中学",IF(BR8&lt;19,"3:高校"," :一般"))))="3:高校",BR8-15,""))))</f>
      </c>
      <c r="BS14" s="66">
        <f>IF(BR16="","",DATEDIF(LEFT(BR16,4)&amp;"/"&amp;LEFT(RIGHT(BR16,4),2)+0&amp;"/"&amp;RIGHT(BR16,2)+0,$E$5,"Y"))</f>
      </c>
      <c r="BT14" s="65">
        <f>IF(BT16="","",IF(BT8&lt;7,"0:幼児",IF(BT8&lt;13,"1:小学",IF(BT8&lt;16,"2:中学",IF(BT8&lt;19,"3:高校"," :一般"))))&amp;"  "&amp;IF(IF(BT8&lt;7,"0:幼児",IF(BT8&lt;13,"1:小学",IF(BT8&lt;16,"2:中学",IF(BT8&lt;19,"3:高校"," :一般"))))="1:小学",BT8-6,IF(IF(BT8&lt;7,"0:幼児",IF(BT8&lt;13,"1:小学",IF(BT8&lt;16,"2:中学",IF(BT8&lt;19,"3:高校"," :一般"))))="2:中学",BT8-12,IF(IF(BT8&lt;7,"0:幼児",IF(BT8&lt;13,"1:小学",IF(BT8&lt;16,"2:中学",IF(BT8&lt;19,"3:高校"," :一般"))))="3:高校",BT8-15,""))))</f>
      </c>
      <c r="BU14" s="66">
        <f>IF(BT16="","",DATEDIF(LEFT(BT16,4)&amp;"/"&amp;LEFT(RIGHT(BT16,4),2)+0&amp;"/"&amp;RIGHT(BT16,2)+0,$E$5,"Y"))</f>
      </c>
      <c r="BV14" s="65">
        <f>IF(BV16="","",IF(BV8&lt;7,"0:幼児",IF(BV8&lt;13,"1:小学",IF(BV8&lt;16,"2:中学",IF(BV8&lt;19,"3:高校"," :一般"))))&amp;"  "&amp;IF(IF(BV8&lt;7,"0:幼児",IF(BV8&lt;13,"1:小学",IF(BV8&lt;16,"2:中学",IF(BV8&lt;19,"3:高校"," :一般"))))="1:小学",BV8-6,IF(IF(BV8&lt;7,"0:幼児",IF(BV8&lt;13,"1:小学",IF(BV8&lt;16,"2:中学",IF(BV8&lt;19,"3:高校"," :一般"))))="2:中学",BV8-12,IF(IF(BV8&lt;7,"0:幼児",IF(BV8&lt;13,"1:小学",IF(BV8&lt;16,"2:中学",IF(BV8&lt;19,"3:高校"," :一般"))))="3:高校",BV8-15,""))))</f>
      </c>
      <c r="BW14" s="66">
        <f>IF(BV16="","",DATEDIF(LEFT(BV16,4)&amp;"/"&amp;LEFT(RIGHT(BV16,4),2)+0&amp;"/"&amp;RIGHT(BV16,2)+0,$E$5,"Y"))</f>
      </c>
      <c r="BX14" s="65">
        <f>IF(BX16="","",IF(BX8&lt;7,"0:幼児",IF(BX8&lt;13,"1:小学",IF(BX8&lt;16,"2:中学",IF(BX8&lt;19,"3:高校"," :一般"))))&amp;"  "&amp;IF(IF(BX8&lt;7,"0:幼児",IF(BX8&lt;13,"1:小学",IF(BX8&lt;16,"2:中学",IF(BX8&lt;19,"3:高校"," :一般"))))="1:小学",BX8-6,IF(IF(BX8&lt;7,"0:幼児",IF(BX8&lt;13,"1:小学",IF(BX8&lt;16,"2:中学",IF(BX8&lt;19,"3:高校"," :一般"))))="2:中学",BX8-12,IF(IF(BX8&lt;7,"0:幼児",IF(BX8&lt;13,"1:小学",IF(BX8&lt;16,"2:中学",IF(BX8&lt;19,"3:高校"," :一般"))))="3:高校",BX8-15,""))))</f>
      </c>
      <c r="BY14" s="66">
        <f>IF(BX16="","",DATEDIF(LEFT(BX16,4)&amp;"/"&amp;LEFT(RIGHT(BX16,4),2)+0&amp;"/"&amp;RIGHT(BX16,2)+0,$E$5,"Y"))</f>
      </c>
      <c r="BZ14" s="65">
        <f>IF(BZ16="","",IF(BZ8&lt;7,"0:幼児",IF(BZ8&lt;13,"1:小学",IF(BZ8&lt;16,"2:中学",IF(BZ8&lt;19,"3:高校"," :一般"))))&amp;"  "&amp;IF(IF(BZ8&lt;7,"0:幼児",IF(BZ8&lt;13,"1:小学",IF(BZ8&lt;16,"2:中学",IF(BZ8&lt;19,"3:高校"," :一般"))))="1:小学",BZ8-6,IF(IF(BZ8&lt;7,"0:幼児",IF(BZ8&lt;13,"1:小学",IF(BZ8&lt;16,"2:中学",IF(BZ8&lt;19,"3:高校"," :一般"))))="2:中学",BZ8-12,IF(IF(BZ8&lt;7,"0:幼児",IF(BZ8&lt;13,"1:小学",IF(BZ8&lt;16,"2:中学",IF(BZ8&lt;19,"3:高校"," :一般"))))="3:高校",BZ8-15,""))))</f>
      </c>
      <c r="CA14" s="66">
        <f>IF(BZ16="","",DATEDIF(LEFT(BZ16,4)&amp;"/"&amp;LEFT(RIGHT(BZ16,4),2)+0&amp;"/"&amp;RIGHT(BZ16,2)+0,$E$5,"Y"))</f>
      </c>
      <c r="CB14" s="65">
        <f>IF(CB16="","",IF(CB8&lt;7,"0:幼児",IF(CB8&lt;13,"1:小学",IF(CB8&lt;16,"2:中学",IF(CB8&lt;19,"3:高校"," :一般"))))&amp;"  "&amp;IF(IF(CB8&lt;7,"0:幼児",IF(CB8&lt;13,"1:小学",IF(CB8&lt;16,"2:中学",IF(CB8&lt;19,"3:高校"," :一般"))))="1:小学",CB8-6,IF(IF(CB8&lt;7,"0:幼児",IF(CB8&lt;13,"1:小学",IF(CB8&lt;16,"2:中学",IF(CB8&lt;19,"3:高校"," :一般"))))="2:中学",CB8-12,IF(IF(CB8&lt;7,"0:幼児",IF(CB8&lt;13,"1:小学",IF(CB8&lt;16,"2:中学",IF(CB8&lt;19,"3:高校"," :一般"))))="3:高校",CB8-15,""))))</f>
      </c>
      <c r="CC14" s="66">
        <f>IF(CB16="","",DATEDIF(LEFT(CB16,4)&amp;"/"&amp;LEFT(RIGHT(CB16,4),2)+0&amp;"/"&amp;RIGHT(CB16,2)+0,$E$5,"Y"))</f>
      </c>
      <c r="CD14" s="65">
        <f>IF(CD16="","",IF(CD8&lt;7,"0:幼児",IF(CD8&lt;13,"1:小学",IF(CD8&lt;16,"2:中学",IF(CD8&lt;19,"3:高校"," :一般"))))&amp;"  "&amp;IF(IF(CD8&lt;7,"0:幼児",IF(CD8&lt;13,"1:小学",IF(CD8&lt;16,"2:中学",IF(CD8&lt;19,"3:高校"," :一般"))))="1:小学",CD8-6,IF(IF(CD8&lt;7,"0:幼児",IF(CD8&lt;13,"1:小学",IF(CD8&lt;16,"2:中学",IF(CD8&lt;19,"3:高校"," :一般"))))="2:中学",CD8-12,IF(IF(CD8&lt;7,"0:幼児",IF(CD8&lt;13,"1:小学",IF(CD8&lt;16,"2:中学",IF(CD8&lt;19,"3:高校"," :一般"))))="3:高校",CD8-15,""))))</f>
      </c>
      <c r="CE14" s="66">
        <f>IF(CD16="","",DATEDIF(LEFT(CD16,4)&amp;"/"&amp;LEFT(RIGHT(CD16,4),2)+0&amp;"/"&amp;RIGHT(CD16,2)+0,$E$5,"Y"))</f>
      </c>
      <c r="CF14" s="65">
        <f>IF(CF16="","",IF(CF8&lt;7,"0:幼児",IF(CF8&lt;13,"1:小学",IF(CF8&lt;16,"2:中学",IF(CF8&lt;19,"3:高校"," :一般"))))&amp;"  "&amp;IF(IF(CF8&lt;7,"0:幼児",IF(CF8&lt;13,"1:小学",IF(CF8&lt;16,"2:中学",IF(CF8&lt;19,"3:高校"," :一般"))))="1:小学",CF8-6,IF(IF(CF8&lt;7,"0:幼児",IF(CF8&lt;13,"1:小学",IF(CF8&lt;16,"2:中学",IF(CF8&lt;19,"3:高校"," :一般"))))="2:中学",CF8-12,IF(IF(CF8&lt;7,"0:幼児",IF(CF8&lt;13,"1:小学",IF(CF8&lt;16,"2:中学",IF(CF8&lt;19,"3:高校"," :一般"))))="3:高校",CF8-15,""))))</f>
      </c>
      <c r="CG14" s="66">
        <f>IF(CF16="","",DATEDIF(LEFT(CF16,4)&amp;"/"&amp;LEFT(RIGHT(CF16,4),2)+0&amp;"/"&amp;RIGHT(CF16,2)+0,$E$5,"Y"))</f>
      </c>
      <c r="CH14" s="65">
        <f>IF(CH16="","",IF(CH8&lt;7,"0:幼児",IF(CH8&lt;13,"1:小学",IF(CH8&lt;16,"2:中学",IF(CH8&lt;19,"3:高校"," :一般"))))&amp;"  "&amp;IF(IF(CH8&lt;7,"0:幼児",IF(CH8&lt;13,"1:小学",IF(CH8&lt;16,"2:中学",IF(CH8&lt;19,"3:高校"," :一般"))))="1:小学",CH8-6,IF(IF(CH8&lt;7,"0:幼児",IF(CH8&lt;13,"1:小学",IF(CH8&lt;16,"2:中学",IF(CH8&lt;19,"3:高校"," :一般"))))="2:中学",CH8-12,IF(IF(CH8&lt;7,"0:幼児",IF(CH8&lt;13,"1:小学",IF(CH8&lt;16,"2:中学",IF(CH8&lt;19,"3:高校"," :一般"))))="3:高校",CH8-15,""))))</f>
      </c>
      <c r="CI14" s="66">
        <f>IF(CH16="","",DATEDIF(LEFT(CH16,4)&amp;"/"&amp;LEFT(RIGHT(CH16,4),2)+0&amp;"/"&amp;RIGHT(CH16,2)+0,$E$5,"Y"))</f>
      </c>
      <c r="CJ14" s="65">
        <f>IF(CJ16="","",IF(CJ8&lt;7,"0:幼児",IF(CJ8&lt;13,"1:小学",IF(CJ8&lt;16,"2:中学",IF(CJ8&lt;19,"3:高校"," :一般"))))&amp;"  "&amp;IF(IF(CJ8&lt;7,"0:幼児",IF(CJ8&lt;13,"1:小学",IF(CJ8&lt;16,"2:中学",IF(CJ8&lt;19,"3:高校"," :一般"))))="1:小学",CJ8-6,IF(IF(CJ8&lt;7,"0:幼児",IF(CJ8&lt;13,"1:小学",IF(CJ8&lt;16,"2:中学",IF(CJ8&lt;19,"3:高校"," :一般"))))="2:中学",CJ8-12,IF(IF(CJ8&lt;7,"0:幼児",IF(CJ8&lt;13,"1:小学",IF(CJ8&lt;16,"2:中学",IF(CJ8&lt;19,"3:高校"," :一般"))))="3:高校",CJ8-15,""))))</f>
      </c>
      <c r="CK14" s="66">
        <f>IF(CJ16="","",DATEDIF(LEFT(CJ16,4)&amp;"/"&amp;LEFT(RIGHT(CJ16,4),2)+0&amp;"/"&amp;RIGHT(CJ16,2)+0,$E$5,"Y"))</f>
      </c>
      <c r="CL14" s="65">
        <f>IF(CL16="","",IF(CL8&lt;7,"0:幼児",IF(CL8&lt;13,"1:小学",IF(CL8&lt;16,"2:中学",IF(CL8&lt;19,"3:高校"," :一般"))))&amp;"  "&amp;IF(IF(CL8&lt;7,"0:幼児",IF(CL8&lt;13,"1:小学",IF(CL8&lt;16,"2:中学",IF(CL8&lt;19,"3:高校"," :一般"))))="1:小学",CL8-6,IF(IF(CL8&lt;7,"0:幼児",IF(CL8&lt;13,"1:小学",IF(CL8&lt;16,"2:中学",IF(CL8&lt;19,"3:高校"," :一般"))))="2:中学",CL8-12,IF(IF(CL8&lt;7,"0:幼児",IF(CL8&lt;13,"1:小学",IF(CL8&lt;16,"2:中学",IF(CL8&lt;19,"3:高校"," :一般"))))="3:高校",CL8-15,""))))</f>
      </c>
      <c r="CM14" s="66">
        <f>IF(CL16="","",DATEDIF(LEFT(CL16,4)&amp;"/"&amp;LEFT(RIGHT(CL16,4),2)+0&amp;"/"&amp;RIGHT(CL16,2)+0,$E$5,"Y"))</f>
      </c>
      <c r="CN14" s="65">
        <f>IF(CN16="","",IF(CN8&lt;7,"0:幼児",IF(CN8&lt;13,"1:小学",IF(CN8&lt;16,"2:中学",IF(CN8&lt;19,"3:高校"," :一般"))))&amp;"  "&amp;IF(IF(CN8&lt;7,"0:幼児",IF(CN8&lt;13,"1:小学",IF(CN8&lt;16,"2:中学",IF(CN8&lt;19,"3:高校"," :一般"))))="1:小学",CN8-6,IF(IF(CN8&lt;7,"0:幼児",IF(CN8&lt;13,"1:小学",IF(CN8&lt;16,"2:中学",IF(CN8&lt;19,"3:高校"," :一般"))))="2:中学",CN8-12,IF(IF(CN8&lt;7,"0:幼児",IF(CN8&lt;13,"1:小学",IF(CN8&lt;16,"2:中学",IF(CN8&lt;19,"3:高校"," :一般"))))="3:高校",CN8-15,""))))</f>
      </c>
      <c r="CO14" s="66">
        <f>IF(CN16="","",DATEDIF(LEFT(CN16,4)&amp;"/"&amp;LEFT(RIGHT(CN16,4),2)+0&amp;"/"&amp;RIGHT(CN16,2)+0,$E$5,"Y"))</f>
      </c>
      <c r="CP14" s="65">
        <f>IF(CP16="","",IF(CP8&lt;7,"0:幼児",IF(CP8&lt;13,"1:小学",IF(CP8&lt;16,"2:中学",IF(CP8&lt;19,"3:高校"," :一般"))))&amp;"  "&amp;IF(IF(CP8&lt;7,"0:幼児",IF(CP8&lt;13,"1:小学",IF(CP8&lt;16,"2:中学",IF(CP8&lt;19,"3:高校"," :一般"))))="1:小学",CP8-6,IF(IF(CP8&lt;7,"0:幼児",IF(CP8&lt;13,"1:小学",IF(CP8&lt;16,"2:中学",IF(CP8&lt;19,"3:高校"," :一般"))))="2:中学",CP8-12,IF(IF(CP8&lt;7,"0:幼児",IF(CP8&lt;13,"1:小学",IF(CP8&lt;16,"2:中学",IF(CP8&lt;19,"3:高校"," :一般"))))="3:高校",CP8-15,""))))</f>
      </c>
      <c r="CQ14" s="66">
        <f>IF(CP16="","",DATEDIF(LEFT(CP16,4)&amp;"/"&amp;LEFT(RIGHT(CP16,4),2)+0&amp;"/"&amp;RIGHT(CP16,2)+0,$E$5,"Y"))</f>
      </c>
      <c r="CR14" s="65">
        <f>IF(CR16="","",IF(CR8&lt;7,"0:幼児",IF(CR8&lt;13,"1:小学",IF(CR8&lt;16,"2:中学",IF(CR8&lt;19,"3:高校"," :一般"))))&amp;"  "&amp;IF(IF(CR8&lt;7,"0:幼児",IF(CR8&lt;13,"1:小学",IF(CR8&lt;16,"2:中学",IF(CR8&lt;19,"3:高校"," :一般"))))="1:小学",CR8-6,IF(IF(CR8&lt;7,"0:幼児",IF(CR8&lt;13,"1:小学",IF(CR8&lt;16,"2:中学",IF(CR8&lt;19,"3:高校"," :一般"))))="2:中学",CR8-12,IF(IF(CR8&lt;7,"0:幼児",IF(CR8&lt;13,"1:小学",IF(CR8&lt;16,"2:中学",IF(CR8&lt;19,"3:高校"," :一般"))))="3:高校",CR8-15,""))))</f>
      </c>
      <c r="CS14" s="66">
        <f>IF(CR16="","",DATEDIF(LEFT(CR16,4)&amp;"/"&amp;LEFT(RIGHT(CR16,4),2)+0&amp;"/"&amp;RIGHT(CR16,2)+0,$E$5,"Y"))</f>
      </c>
      <c r="CT14" s="65">
        <f>IF(CT16="","",IF(CT8&lt;7,"0:幼児",IF(CT8&lt;13,"1:小学",IF(CT8&lt;16,"2:中学",IF(CT8&lt;19,"3:高校"," :一般"))))&amp;"  "&amp;IF(IF(CT8&lt;7,"0:幼児",IF(CT8&lt;13,"1:小学",IF(CT8&lt;16,"2:中学",IF(CT8&lt;19,"3:高校"," :一般"))))="1:小学",CT8-6,IF(IF(CT8&lt;7,"0:幼児",IF(CT8&lt;13,"1:小学",IF(CT8&lt;16,"2:中学",IF(CT8&lt;19,"3:高校"," :一般"))))="2:中学",CT8-12,IF(IF(CT8&lt;7,"0:幼児",IF(CT8&lt;13,"1:小学",IF(CT8&lt;16,"2:中学",IF(CT8&lt;19,"3:高校"," :一般"))))="3:高校",CT8-15,""))))</f>
      </c>
      <c r="CU14" s="66">
        <f>IF(CT16="","",DATEDIF(LEFT(CT16,4)&amp;"/"&amp;LEFT(RIGHT(CT16,4),2)+0&amp;"/"&amp;RIGHT(CT16,2)+0,$E$5,"Y"))</f>
      </c>
      <c r="CV14" s="65">
        <f>IF(CV16="","",IF(CV8&lt;7,"0:幼児",IF(CV8&lt;13,"1:小学",IF(CV8&lt;16,"2:中学",IF(CV8&lt;19,"3:高校"," :一般"))))&amp;"  "&amp;IF(IF(CV8&lt;7,"0:幼児",IF(CV8&lt;13,"1:小学",IF(CV8&lt;16,"2:中学",IF(CV8&lt;19,"3:高校"," :一般"))))="1:小学",CV8-6,IF(IF(CV8&lt;7,"0:幼児",IF(CV8&lt;13,"1:小学",IF(CV8&lt;16,"2:中学",IF(CV8&lt;19,"3:高校"," :一般"))))="2:中学",CV8-12,IF(IF(CV8&lt;7,"0:幼児",IF(CV8&lt;13,"1:小学",IF(CV8&lt;16,"2:中学",IF(CV8&lt;19,"3:高校"," :一般"))))="3:高校",CV8-15,""))))</f>
      </c>
      <c r="CW14" s="66">
        <f>IF(CV16="","",DATEDIF(LEFT(CV16,4)&amp;"/"&amp;LEFT(RIGHT(CV16,4),2)+0&amp;"/"&amp;RIGHT(CV16,2)+0,$E$5,"Y"))</f>
      </c>
      <c r="CX14" s="65">
        <f>IF(CX16="","",IF(CX8&lt;7,"0:幼児",IF(CX8&lt;13,"1:小学",IF(CX8&lt;16,"2:中学",IF(CX8&lt;19,"3:高校"," :一般"))))&amp;"  "&amp;IF(IF(CX8&lt;7,"0:幼児",IF(CX8&lt;13,"1:小学",IF(CX8&lt;16,"2:中学",IF(CX8&lt;19,"3:高校"," :一般"))))="1:小学",CX8-6,IF(IF(CX8&lt;7,"0:幼児",IF(CX8&lt;13,"1:小学",IF(CX8&lt;16,"2:中学",IF(CX8&lt;19,"3:高校"," :一般"))))="2:中学",CX8-12,IF(IF(CX8&lt;7,"0:幼児",IF(CX8&lt;13,"1:小学",IF(CX8&lt;16,"2:中学",IF(CX8&lt;19,"3:高校"," :一般"))))="3:高校",CX8-15,""))))</f>
      </c>
      <c r="CY14" s="66">
        <f>IF(CX16="","",DATEDIF(LEFT(CX16,4)&amp;"/"&amp;LEFT(RIGHT(CX16,4),2)+0&amp;"/"&amp;RIGHT(CX16,2)+0,$E$5,"Y"))</f>
      </c>
      <c r="CZ14" s="65">
        <f>IF(CZ16="","",IF(CZ8&lt;7,"0:幼児",IF(CZ8&lt;13,"1:小学",IF(CZ8&lt;16,"2:中学",IF(CZ8&lt;19,"3:高校"," :一般"))))&amp;"  "&amp;IF(IF(CZ8&lt;7,"0:幼児",IF(CZ8&lt;13,"1:小学",IF(CZ8&lt;16,"2:中学",IF(CZ8&lt;19,"3:高校"," :一般"))))="1:小学",CZ8-6,IF(IF(CZ8&lt;7,"0:幼児",IF(CZ8&lt;13,"1:小学",IF(CZ8&lt;16,"2:中学",IF(CZ8&lt;19,"3:高校"," :一般"))))="2:中学",CZ8-12,IF(IF(CZ8&lt;7,"0:幼児",IF(CZ8&lt;13,"1:小学",IF(CZ8&lt;16,"2:中学",IF(CZ8&lt;19,"3:高校"," :一般"))))="3:高校",CZ8-15,""))))</f>
      </c>
      <c r="DA14" s="66">
        <f>IF(CZ16="","",DATEDIF(LEFT(CZ16,4)&amp;"/"&amp;LEFT(RIGHT(CZ16,4),2)+0&amp;"/"&amp;RIGHT(CZ16,2)+0,$E$5,"Y"))</f>
      </c>
    </row>
    <row r="15" spans="5:105" s="105" customFormat="1" ht="17.25" hidden="1">
      <c r="E15" s="106" t="s">
        <v>195</v>
      </c>
      <c r="F15" s="211"/>
      <c r="G15" s="212"/>
      <c r="H15" s="211"/>
      <c r="I15" s="212"/>
      <c r="J15" s="211"/>
      <c r="K15" s="212"/>
      <c r="L15" s="211"/>
      <c r="M15" s="212"/>
      <c r="N15" s="211"/>
      <c r="O15" s="212"/>
      <c r="P15" s="211"/>
      <c r="Q15" s="212"/>
      <c r="R15" s="211"/>
      <c r="S15" s="212"/>
      <c r="T15" s="211"/>
      <c r="U15" s="212"/>
      <c r="V15" s="211"/>
      <c r="W15" s="212"/>
      <c r="X15" s="211"/>
      <c r="Y15" s="212"/>
      <c r="Z15" s="211"/>
      <c r="AA15" s="212"/>
      <c r="AB15" s="211"/>
      <c r="AC15" s="212"/>
      <c r="AD15" s="211"/>
      <c r="AE15" s="212"/>
      <c r="AF15" s="211"/>
      <c r="AG15" s="212"/>
      <c r="AH15" s="211"/>
      <c r="AI15" s="212"/>
      <c r="AJ15" s="211"/>
      <c r="AK15" s="212"/>
      <c r="AL15" s="211"/>
      <c r="AM15" s="212"/>
      <c r="AN15" s="211"/>
      <c r="AO15" s="212"/>
      <c r="AP15" s="211"/>
      <c r="AQ15" s="212"/>
      <c r="AR15" s="211"/>
      <c r="AS15" s="212"/>
      <c r="AT15" s="211"/>
      <c r="AU15" s="212"/>
      <c r="AV15" s="211"/>
      <c r="AW15" s="212"/>
      <c r="AX15" s="211"/>
      <c r="AY15" s="212"/>
      <c r="AZ15" s="211"/>
      <c r="BA15" s="212"/>
      <c r="BB15" s="211"/>
      <c r="BC15" s="212"/>
      <c r="BD15" s="211"/>
      <c r="BE15" s="212"/>
      <c r="BF15" s="211"/>
      <c r="BG15" s="212"/>
      <c r="BH15" s="211"/>
      <c r="BI15" s="212"/>
      <c r="BJ15" s="211"/>
      <c r="BK15" s="212"/>
      <c r="BL15" s="211"/>
      <c r="BM15" s="212"/>
      <c r="BN15" s="211"/>
      <c r="BO15" s="212"/>
      <c r="BP15" s="211"/>
      <c r="BQ15" s="212"/>
      <c r="BR15" s="211"/>
      <c r="BS15" s="212"/>
      <c r="BT15" s="211"/>
      <c r="BU15" s="212"/>
      <c r="BV15" s="211"/>
      <c r="BW15" s="212"/>
      <c r="BX15" s="211"/>
      <c r="BY15" s="212"/>
      <c r="BZ15" s="211"/>
      <c r="CA15" s="212"/>
      <c r="CB15" s="211"/>
      <c r="CC15" s="212"/>
      <c r="CD15" s="211"/>
      <c r="CE15" s="212"/>
      <c r="CF15" s="211"/>
      <c r="CG15" s="212"/>
      <c r="CH15" s="211"/>
      <c r="CI15" s="212"/>
      <c r="CJ15" s="211"/>
      <c r="CK15" s="212"/>
      <c r="CL15" s="211"/>
      <c r="CM15" s="212"/>
      <c r="CN15" s="211"/>
      <c r="CO15" s="212"/>
      <c r="CP15" s="211"/>
      <c r="CQ15" s="212"/>
      <c r="CR15" s="211"/>
      <c r="CS15" s="212"/>
      <c r="CT15" s="211"/>
      <c r="CU15" s="212"/>
      <c r="CV15" s="211"/>
      <c r="CW15" s="212"/>
      <c r="CX15" s="211"/>
      <c r="CY15" s="212"/>
      <c r="CZ15" s="211"/>
      <c r="DA15" s="212"/>
    </row>
    <row r="16" spans="1:105" s="105" customFormat="1" ht="17.25">
      <c r="A16" s="2"/>
      <c r="B16" s="2"/>
      <c r="C16" s="2"/>
      <c r="D16" s="2"/>
      <c r="E16" s="40" t="s">
        <v>81</v>
      </c>
      <c r="F16" s="211"/>
      <c r="G16" s="212"/>
      <c r="H16" s="211"/>
      <c r="I16" s="212"/>
      <c r="J16" s="211"/>
      <c r="K16" s="212"/>
      <c r="L16" s="211"/>
      <c r="M16" s="212"/>
      <c r="N16" s="211"/>
      <c r="O16" s="212"/>
      <c r="P16" s="211"/>
      <c r="Q16" s="212"/>
      <c r="R16" s="211"/>
      <c r="S16" s="212"/>
      <c r="T16" s="211"/>
      <c r="U16" s="212"/>
      <c r="V16" s="211"/>
      <c r="W16" s="212"/>
      <c r="X16" s="211"/>
      <c r="Y16" s="212"/>
      <c r="Z16" s="211"/>
      <c r="AA16" s="212"/>
      <c r="AB16" s="211"/>
      <c r="AC16" s="212"/>
      <c r="AD16" s="211"/>
      <c r="AE16" s="212"/>
      <c r="AF16" s="211"/>
      <c r="AG16" s="212"/>
      <c r="AH16" s="211"/>
      <c r="AI16" s="212"/>
      <c r="AJ16" s="211"/>
      <c r="AK16" s="212"/>
      <c r="AL16" s="211"/>
      <c r="AM16" s="212"/>
      <c r="AN16" s="211"/>
      <c r="AO16" s="212"/>
      <c r="AP16" s="211"/>
      <c r="AQ16" s="212"/>
      <c r="AR16" s="211"/>
      <c r="AS16" s="212"/>
      <c r="AT16" s="211"/>
      <c r="AU16" s="212"/>
      <c r="AV16" s="211"/>
      <c r="AW16" s="212"/>
      <c r="AX16" s="211"/>
      <c r="AY16" s="212"/>
      <c r="AZ16" s="211"/>
      <c r="BA16" s="212"/>
      <c r="BB16" s="211"/>
      <c r="BC16" s="212"/>
      <c r="BD16" s="211"/>
      <c r="BE16" s="212"/>
      <c r="BF16" s="211"/>
      <c r="BG16" s="212"/>
      <c r="BH16" s="211"/>
      <c r="BI16" s="212"/>
      <c r="BJ16" s="211"/>
      <c r="BK16" s="212"/>
      <c r="BL16" s="211"/>
      <c r="BM16" s="212"/>
      <c r="BN16" s="211"/>
      <c r="BO16" s="212"/>
      <c r="BP16" s="211"/>
      <c r="BQ16" s="212"/>
      <c r="BR16" s="211"/>
      <c r="BS16" s="212"/>
      <c r="BT16" s="211"/>
      <c r="BU16" s="212"/>
      <c r="BV16" s="211"/>
      <c r="BW16" s="212"/>
      <c r="BX16" s="211"/>
      <c r="BY16" s="212"/>
      <c r="BZ16" s="211"/>
      <c r="CA16" s="212"/>
      <c r="CB16" s="211"/>
      <c r="CC16" s="212"/>
      <c r="CD16" s="211"/>
      <c r="CE16" s="212"/>
      <c r="CF16" s="211"/>
      <c r="CG16" s="212"/>
      <c r="CH16" s="211"/>
      <c r="CI16" s="212"/>
      <c r="CJ16" s="211"/>
      <c r="CK16" s="212"/>
      <c r="CL16" s="211"/>
      <c r="CM16" s="212"/>
      <c r="CN16" s="211"/>
      <c r="CO16" s="212"/>
      <c r="CP16" s="211"/>
      <c r="CQ16" s="212"/>
      <c r="CR16" s="211"/>
      <c r="CS16" s="212"/>
      <c r="CT16" s="211"/>
      <c r="CU16" s="212"/>
      <c r="CV16" s="211"/>
      <c r="CW16" s="212"/>
      <c r="CX16" s="211"/>
      <c r="CY16" s="212"/>
      <c r="CZ16" s="211"/>
      <c r="DA16" s="212"/>
    </row>
    <row r="17" spans="1:105" s="135" customFormat="1" ht="18" thickBot="1">
      <c r="A17" s="1" t="s">
        <v>71</v>
      </c>
      <c r="B17" s="1" t="s">
        <v>32</v>
      </c>
      <c r="C17" s="1" t="s">
        <v>72</v>
      </c>
      <c r="D17" s="1" t="s">
        <v>21</v>
      </c>
      <c r="E17" s="43" t="s">
        <v>27</v>
      </c>
      <c r="F17" s="50"/>
      <c r="G17" s="67">
        <f>IF(F12="","",IF($Y$4="男子","1:男子","2:女子"))</f>
      </c>
      <c r="H17" s="50"/>
      <c r="I17" s="67">
        <f>IF(H12="","",IF($Y$4="男子","1:男子","2:女子"))</f>
      </c>
      <c r="J17" s="50"/>
      <c r="K17" s="67">
        <f>IF(J12="","",IF($Y$4="男子","1:男子","2:女子"))</f>
      </c>
      <c r="L17" s="50"/>
      <c r="M17" s="67">
        <f>IF(L12="","",IF($Y$4="男子","1:男子","2:女子"))</f>
      </c>
      <c r="N17" s="50"/>
      <c r="O17" s="67">
        <f>IF(N12="","",IF($Y$4="男子","1:男子","2:女子"))</f>
      </c>
      <c r="P17" s="50"/>
      <c r="Q17" s="67">
        <f>IF(P12="","",IF($Y$4="男子","1:男子","2:女子"))</f>
      </c>
      <c r="R17" s="50"/>
      <c r="S17" s="67">
        <f>IF(R12="","",IF($Y$4="男子","1:男子","2:女子"))</f>
      </c>
      <c r="T17" s="50"/>
      <c r="U17" s="67">
        <f>IF(T12="","",IF($Y$4="男子","1:男子","2:女子"))</f>
      </c>
      <c r="V17" s="50"/>
      <c r="W17" s="67">
        <f>IF(V12="","",IF($Y$4="男子","1:男子","2:女子"))</f>
      </c>
      <c r="X17" s="50"/>
      <c r="Y17" s="67">
        <f>IF(X12="","",IF($Y$4="男子","1:男子","2:女子"))</f>
      </c>
      <c r="Z17" s="50"/>
      <c r="AA17" s="67">
        <f>IF(Z12="","",IF($Y$4="男子","1:男子","2:女子"))</f>
      </c>
      <c r="AB17" s="50"/>
      <c r="AC17" s="67">
        <f>IF(AB12="","",IF($Y$4="男子","1:男子","2:女子"))</f>
      </c>
      <c r="AD17" s="50"/>
      <c r="AE17" s="67">
        <f>IF(AD12="","",IF($Y$4="男子","1:男子","2:女子"))</f>
      </c>
      <c r="AF17" s="50"/>
      <c r="AG17" s="67">
        <f>IF(AF12="","",IF($Y$4="男子","1:男子","2:女子"))</f>
      </c>
      <c r="AH17" s="50"/>
      <c r="AI17" s="67">
        <f>IF(AH12="","",IF($Y$4="男子","1:男子","2:女子"))</f>
      </c>
      <c r="AJ17" s="50"/>
      <c r="AK17" s="67">
        <f>IF(AJ12="","",IF($Y$4="男子","1:男子","2:女子"))</f>
      </c>
      <c r="AL17" s="50"/>
      <c r="AM17" s="67">
        <f>IF(AL12="","",IF($Y$4="男子","1:男子","2:女子"))</f>
      </c>
      <c r="AN17" s="50"/>
      <c r="AO17" s="67">
        <f>IF(AN12="","",IF($Y$4="男子","1:男子","2:女子"))</f>
      </c>
      <c r="AP17" s="50"/>
      <c r="AQ17" s="67">
        <f>IF(AP12="","",IF($Y$4="男子","1:男子","2:女子"))</f>
      </c>
      <c r="AR17" s="50"/>
      <c r="AS17" s="67">
        <f>IF(AR12="","",IF($Y$4="男子","1:男子","2:女子"))</f>
      </c>
      <c r="AT17" s="50"/>
      <c r="AU17" s="67">
        <f>IF(AT12="","",IF($Y$4="男子","1:男子","2:女子"))</f>
      </c>
      <c r="AV17" s="50"/>
      <c r="AW17" s="67">
        <f>IF(AV12="","",IF($Y$4="男子","1:男子","2:女子"))</f>
      </c>
      <c r="AX17" s="50"/>
      <c r="AY17" s="67">
        <f>IF(AX12="","",IF($Y$4="男子","1:男子","2:女子"))</f>
      </c>
      <c r="AZ17" s="50"/>
      <c r="BA17" s="67">
        <f>IF(AZ12="","",IF($Y$4="男子","1:男子","2:女子"))</f>
      </c>
      <c r="BB17" s="50"/>
      <c r="BC17" s="67">
        <f>IF(BB12="","",IF($Y$4="男子","1:男子","2:女子"))</f>
      </c>
      <c r="BD17" s="50"/>
      <c r="BE17" s="67">
        <f>IF(BD12="","",IF($Y$4="男子","1:男子","2:女子"))</f>
      </c>
      <c r="BF17" s="50"/>
      <c r="BG17" s="67">
        <f>IF(BF12="","",IF($Y$4="男子","1:男子","2:女子"))</f>
      </c>
      <c r="BH17" s="50"/>
      <c r="BI17" s="67">
        <f>IF(BH12="","",IF($Y$4="男子","1:男子","2:女子"))</f>
      </c>
      <c r="BJ17" s="50"/>
      <c r="BK17" s="67">
        <f>IF(BJ12="","",IF($Y$4="男子","1:男子","2:女子"))</f>
      </c>
      <c r="BL17" s="50"/>
      <c r="BM17" s="67">
        <f>IF(BL12="","",IF($Y$4="男子","1:男子","2:女子"))</f>
      </c>
      <c r="BN17" s="50"/>
      <c r="BO17" s="67">
        <f>IF(BN12="","",IF($Y$4="男子","1:男子","2:女子"))</f>
      </c>
      <c r="BP17" s="50"/>
      <c r="BQ17" s="67">
        <f>IF(BP12="","",IF($Y$4="男子","1:男子","2:女子"))</f>
      </c>
      <c r="BR17" s="50"/>
      <c r="BS17" s="67">
        <f>IF(BR12="","",IF($Y$4="男子","1:男子","2:女子"))</f>
      </c>
      <c r="BT17" s="50"/>
      <c r="BU17" s="67">
        <f>IF(BT12="","",IF($Y$4="男子","1:男子","2:女子"))</f>
      </c>
      <c r="BV17" s="50"/>
      <c r="BW17" s="67">
        <f>IF(BV12="","",IF($Y$4="男子","1:男子","2:女子"))</f>
      </c>
      <c r="BX17" s="50"/>
      <c r="BY17" s="67">
        <f>IF(BX12="","",IF($Y$4="男子","1:男子","2:女子"))</f>
      </c>
      <c r="BZ17" s="50"/>
      <c r="CA17" s="67">
        <f>IF(BZ12="","",IF($Y$4="男子","1:男子","2:女子"))</f>
      </c>
      <c r="CB17" s="50"/>
      <c r="CC17" s="67">
        <f>IF(CB12="","",IF($Y$4="男子","1:男子","2:女子"))</f>
      </c>
      <c r="CD17" s="50"/>
      <c r="CE17" s="67">
        <f>IF(CD12="","",IF($Y$4="男子","1:男子","2:女子"))</f>
      </c>
      <c r="CF17" s="50"/>
      <c r="CG17" s="67">
        <f>IF(CF12="","",IF($Y$4="男子","1:男子","2:女子"))</f>
      </c>
      <c r="CH17" s="50"/>
      <c r="CI17" s="67">
        <f>IF(CH12="","",IF($Y$4="男子","1:男子","2:女子"))</f>
      </c>
      <c r="CJ17" s="50"/>
      <c r="CK17" s="67">
        <f>IF(CJ12="","",IF($Y$4="男子","1:男子","2:女子"))</f>
      </c>
      <c r="CL17" s="50"/>
      <c r="CM17" s="67">
        <f>IF(CL12="","",IF($Y$4="男子","1:男子","2:女子"))</f>
      </c>
      <c r="CN17" s="50"/>
      <c r="CO17" s="67">
        <f>IF(CN12="","",IF($Y$4="男子","1:男子","2:女子"))</f>
      </c>
      <c r="CP17" s="50"/>
      <c r="CQ17" s="67">
        <f>IF(CP12="","",IF($Y$4="男子","1:男子","2:女子"))</f>
      </c>
      <c r="CR17" s="50"/>
      <c r="CS17" s="67">
        <f>IF(CR12="","",IF($Y$4="男子","1:男子","2:女子"))</f>
      </c>
      <c r="CT17" s="50"/>
      <c r="CU17" s="67">
        <f>IF(CT12="","",IF($Y$4="男子","1:男子","2:女子"))</f>
      </c>
      <c r="CV17" s="50"/>
      <c r="CW17" s="67">
        <f>IF(CV12="","",IF($Y$4="男子","1:男子","2:女子"))</f>
      </c>
      <c r="CX17" s="50"/>
      <c r="CY17" s="67">
        <f>IF(CX12="","",IF($Y$4="男子","1:男子","2:女子"))</f>
      </c>
      <c r="CZ17" s="50"/>
      <c r="DA17" s="67">
        <f>IF(CZ12="","",IF($Y$4="男子","1:男子","2:女子"))</f>
      </c>
    </row>
    <row r="18" spans="1:105" s="105" customFormat="1" ht="18.75" customHeight="1">
      <c r="A18" s="2" t="str">
        <f>'①大会申込登録'!I4&amp;": "&amp;'①大会申込登録'!J4</f>
        <v>01: </v>
      </c>
      <c r="B18" s="2" t="s">
        <v>75</v>
      </c>
      <c r="C18" s="2" t="s">
        <v>73</v>
      </c>
      <c r="D18" s="2"/>
      <c r="E18" s="44" t="s">
        <v>28</v>
      </c>
      <c r="F18" s="55"/>
      <c r="G18" s="56"/>
      <c r="H18" s="55"/>
      <c r="I18" s="56"/>
      <c r="J18" s="55"/>
      <c r="K18" s="56"/>
      <c r="L18" s="55"/>
      <c r="M18" s="56"/>
      <c r="N18" s="55"/>
      <c r="O18" s="56"/>
      <c r="P18" s="55"/>
      <c r="Q18" s="56"/>
      <c r="R18" s="55"/>
      <c r="S18" s="56"/>
      <c r="T18" s="55"/>
      <c r="U18" s="56"/>
      <c r="V18" s="55"/>
      <c r="W18" s="56"/>
      <c r="X18" s="55"/>
      <c r="Y18" s="56"/>
      <c r="Z18" s="55"/>
      <c r="AA18" s="56"/>
      <c r="AB18" s="55"/>
      <c r="AC18" s="56"/>
      <c r="AD18" s="55"/>
      <c r="AE18" s="56"/>
      <c r="AF18" s="55"/>
      <c r="AG18" s="56"/>
      <c r="AH18" s="55"/>
      <c r="AI18" s="56"/>
      <c r="AJ18" s="55"/>
      <c r="AK18" s="56"/>
      <c r="AL18" s="55"/>
      <c r="AM18" s="56"/>
      <c r="AN18" s="55"/>
      <c r="AO18" s="56"/>
      <c r="AP18" s="55"/>
      <c r="AQ18" s="56"/>
      <c r="AR18" s="55"/>
      <c r="AS18" s="56"/>
      <c r="AT18" s="55"/>
      <c r="AU18" s="56"/>
      <c r="AV18" s="55"/>
      <c r="AW18" s="56"/>
      <c r="AX18" s="55"/>
      <c r="AY18" s="56"/>
      <c r="AZ18" s="55"/>
      <c r="BA18" s="56"/>
      <c r="BB18" s="55"/>
      <c r="BC18" s="56"/>
      <c r="BD18" s="55"/>
      <c r="BE18" s="56"/>
      <c r="BF18" s="55"/>
      <c r="BG18" s="56"/>
      <c r="BH18" s="55"/>
      <c r="BI18" s="56"/>
      <c r="BJ18" s="55"/>
      <c r="BK18" s="56"/>
      <c r="BL18" s="55"/>
      <c r="BM18" s="56"/>
      <c r="BN18" s="55"/>
      <c r="BO18" s="56"/>
      <c r="BP18" s="55"/>
      <c r="BQ18" s="56"/>
      <c r="BR18" s="55"/>
      <c r="BS18" s="56"/>
      <c r="BT18" s="55"/>
      <c r="BU18" s="56"/>
      <c r="BV18" s="55"/>
      <c r="BW18" s="56"/>
      <c r="BX18" s="55"/>
      <c r="BY18" s="56"/>
      <c r="BZ18" s="55"/>
      <c r="CA18" s="56"/>
      <c r="CB18" s="55"/>
      <c r="CC18" s="56"/>
      <c r="CD18" s="55"/>
      <c r="CE18" s="56"/>
      <c r="CF18" s="55"/>
      <c r="CG18" s="56"/>
      <c r="CH18" s="55"/>
      <c r="CI18" s="56"/>
      <c r="CJ18" s="55"/>
      <c r="CK18" s="56"/>
      <c r="CL18" s="55"/>
      <c r="CM18" s="56"/>
      <c r="CN18" s="55"/>
      <c r="CO18" s="56"/>
      <c r="CP18" s="55"/>
      <c r="CQ18" s="56"/>
      <c r="CR18" s="55"/>
      <c r="CS18" s="56"/>
      <c r="CT18" s="55"/>
      <c r="CU18" s="56"/>
      <c r="CV18" s="55"/>
      <c r="CW18" s="56"/>
      <c r="CX18" s="55"/>
      <c r="CY18" s="56"/>
      <c r="CZ18" s="55"/>
      <c r="DA18" s="56"/>
    </row>
    <row r="19" spans="1:105" s="105" customFormat="1" ht="18.75" customHeight="1" thickBot="1">
      <c r="A19" s="2" t="str">
        <f>'①大会申込登録'!I5&amp;": "&amp;'①大会申込登録'!J5</f>
        <v>02: </v>
      </c>
      <c r="B19" s="2" t="s">
        <v>76</v>
      </c>
      <c r="C19" s="2" t="s">
        <v>202</v>
      </c>
      <c r="D19" s="2"/>
      <c r="E19" s="45" t="s">
        <v>30</v>
      </c>
      <c r="F19" s="217"/>
      <c r="G19" s="218"/>
      <c r="H19" s="217"/>
      <c r="I19" s="218"/>
      <c r="J19" s="217"/>
      <c r="K19" s="218"/>
      <c r="L19" s="217"/>
      <c r="M19" s="218"/>
      <c r="N19" s="217"/>
      <c r="O19" s="218"/>
      <c r="P19" s="217"/>
      <c r="Q19" s="218"/>
      <c r="R19" s="217"/>
      <c r="S19" s="218"/>
      <c r="T19" s="217"/>
      <c r="U19" s="218"/>
      <c r="V19" s="217"/>
      <c r="W19" s="218"/>
      <c r="X19" s="217"/>
      <c r="Y19" s="218"/>
      <c r="Z19" s="217"/>
      <c r="AA19" s="218"/>
      <c r="AB19" s="217"/>
      <c r="AC19" s="218"/>
      <c r="AD19" s="217"/>
      <c r="AE19" s="218"/>
      <c r="AF19" s="217"/>
      <c r="AG19" s="218"/>
      <c r="AH19" s="217"/>
      <c r="AI19" s="218"/>
      <c r="AJ19" s="217"/>
      <c r="AK19" s="218"/>
      <c r="AL19" s="217"/>
      <c r="AM19" s="218"/>
      <c r="AN19" s="217"/>
      <c r="AO19" s="218"/>
      <c r="AP19" s="217"/>
      <c r="AQ19" s="218"/>
      <c r="AR19" s="217"/>
      <c r="AS19" s="218"/>
      <c r="AT19" s="217"/>
      <c r="AU19" s="218"/>
      <c r="AV19" s="217"/>
      <c r="AW19" s="218"/>
      <c r="AX19" s="217"/>
      <c r="AY19" s="218"/>
      <c r="AZ19" s="217"/>
      <c r="BA19" s="218"/>
      <c r="BB19" s="217"/>
      <c r="BC19" s="218"/>
      <c r="BD19" s="217"/>
      <c r="BE19" s="218"/>
      <c r="BF19" s="217"/>
      <c r="BG19" s="218"/>
      <c r="BH19" s="217"/>
      <c r="BI19" s="218"/>
      <c r="BJ19" s="217"/>
      <c r="BK19" s="218"/>
      <c r="BL19" s="217"/>
      <c r="BM19" s="218"/>
      <c r="BN19" s="217"/>
      <c r="BO19" s="218"/>
      <c r="BP19" s="217"/>
      <c r="BQ19" s="218"/>
      <c r="BR19" s="217"/>
      <c r="BS19" s="218"/>
      <c r="BT19" s="217"/>
      <c r="BU19" s="218"/>
      <c r="BV19" s="217"/>
      <c r="BW19" s="218"/>
      <c r="BX19" s="217"/>
      <c r="BY19" s="218"/>
      <c r="BZ19" s="217"/>
      <c r="CA19" s="218"/>
      <c r="CB19" s="217"/>
      <c r="CC19" s="218"/>
      <c r="CD19" s="217"/>
      <c r="CE19" s="218"/>
      <c r="CF19" s="217"/>
      <c r="CG19" s="218"/>
      <c r="CH19" s="217"/>
      <c r="CI19" s="218"/>
      <c r="CJ19" s="217"/>
      <c r="CK19" s="218"/>
      <c r="CL19" s="217"/>
      <c r="CM19" s="218"/>
      <c r="CN19" s="217"/>
      <c r="CO19" s="218"/>
      <c r="CP19" s="217"/>
      <c r="CQ19" s="218"/>
      <c r="CR19" s="217"/>
      <c r="CS19" s="218"/>
      <c r="CT19" s="217"/>
      <c r="CU19" s="218"/>
      <c r="CV19" s="217"/>
      <c r="CW19" s="218"/>
      <c r="CX19" s="217"/>
      <c r="CY19" s="218"/>
      <c r="CZ19" s="217"/>
      <c r="DA19" s="218"/>
    </row>
    <row r="20" spans="1:105" s="105" customFormat="1" ht="18.75" customHeight="1">
      <c r="A20" s="2" t="str">
        <f>'①大会申込登録'!I6&amp;": "&amp;'①大会申込登録'!J6</f>
        <v>03: 青年</v>
      </c>
      <c r="B20" s="2" t="s">
        <v>77</v>
      </c>
      <c r="C20" s="2" t="s">
        <v>74</v>
      </c>
      <c r="D20" s="2"/>
      <c r="E20" s="44" t="s">
        <v>0</v>
      </c>
      <c r="F20" s="55"/>
      <c r="G20" s="56"/>
      <c r="H20" s="55"/>
      <c r="I20" s="56"/>
      <c r="J20" s="55"/>
      <c r="K20" s="56"/>
      <c r="L20" s="55"/>
      <c r="M20" s="56"/>
      <c r="N20" s="55"/>
      <c r="O20" s="56"/>
      <c r="P20" s="55"/>
      <c r="Q20" s="56"/>
      <c r="R20" s="55"/>
      <c r="S20" s="56"/>
      <c r="T20" s="55"/>
      <c r="U20" s="56"/>
      <c r="V20" s="55"/>
      <c r="W20" s="56"/>
      <c r="X20" s="55"/>
      <c r="Y20" s="56"/>
      <c r="Z20" s="55"/>
      <c r="AA20" s="56"/>
      <c r="AB20" s="55"/>
      <c r="AC20" s="56"/>
      <c r="AD20" s="55"/>
      <c r="AE20" s="56"/>
      <c r="AF20" s="55"/>
      <c r="AG20" s="56"/>
      <c r="AH20" s="55"/>
      <c r="AI20" s="56"/>
      <c r="AJ20" s="55"/>
      <c r="AK20" s="56"/>
      <c r="AL20" s="55"/>
      <c r="AM20" s="56"/>
      <c r="AN20" s="55"/>
      <c r="AO20" s="56"/>
      <c r="AP20" s="55"/>
      <c r="AQ20" s="56"/>
      <c r="AR20" s="55"/>
      <c r="AS20" s="56"/>
      <c r="AT20" s="55"/>
      <c r="AU20" s="56"/>
      <c r="AV20" s="55"/>
      <c r="AW20" s="56"/>
      <c r="AX20" s="55"/>
      <c r="AY20" s="56"/>
      <c r="AZ20" s="55"/>
      <c r="BA20" s="56"/>
      <c r="BB20" s="55"/>
      <c r="BC20" s="56"/>
      <c r="BD20" s="55"/>
      <c r="BE20" s="56"/>
      <c r="BF20" s="55"/>
      <c r="BG20" s="56"/>
      <c r="BH20" s="55"/>
      <c r="BI20" s="56"/>
      <c r="BJ20" s="55"/>
      <c r="BK20" s="56"/>
      <c r="BL20" s="55"/>
      <c r="BM20" s="56"/>
      <c r="BN20" s="55"/>
      <c r="BO20" s="56"/>
      <c r="BP20" s="55"/>
      <c r="BQ20" s="56"/>
      <c r="BR20" s="55"/>
      <c r="BS20" s="56"/>
      <c r="BT20" s="55"/>
      <c r="BU20" s="56"/>
      <c r="BV20" s="55"/>
      <c r="BW20" s="56"/>
      <c r="BX20" s="55"/>
      <c r="BY20" s="56"/>
      <c r="BZ20" s="55"/>
      <c r="CA20" s="56"/>
      <c r="CB20" s="55"/>
      <c r="CC20" s="56"/>
      <c r="CD20" s="55"/>
      <c r="CE20" s="56"/>
      <c r="CF20" s="55"/>
      <c r="CG20" s="56"/>
      <c r="CH20" s="55"/>
      <c r="CI20" s="56"/>
      <c r="CJ20" s="55"/>
      <c r="CK20" s="56"/>
      <c r="CL20" s="55"/>
      <c r="CM20" s="56"/>
      <c r="CN20" s="55"/>
      <c r="CO20" s="56"/>
      <c r="CP20" s="55"/>
      <c r="CQ20" s="56"/>
      <c r="CR20" s="55"/>
      <c r="CS20" s="56"/>
      <c r="CT20" s="55"/>
      <c r="CU20" s="56"/>
      <c r="CV20" s="55"/>
      <c r="CW20" s="56"/>
      <c r="CX20" s="55"/>
      <c r="CY20" s="56"/>
      <c r="CZ20" s="55"/>
      <c r="DA20" s="56"/>
    </row>
    <row r="21" spans="1:105" s="105" customFormat="1" ht="18.75" customHeight="1" thickBot="1">
      <c r="A21" s="2" t="str">
        <f>'①大会申込登録'!I7&amp;": "&amp;'①大会申込登録'!J7</f>
        <v>04: 成年</v>
      </c>
      <c r="B21" s="2" t="s">
        <v>78</v>
      </c>
      <c r="C21" s="2"/>
      <c r="D21" s="2"/>
      <c r="E21" s="45" t="s">
        <v>1</v>
      </c>
      <c r="F21" s="217"/>
      <c r="G21" s="218"/>
      <c r="H21" s="217"/>
      <c r="I21" s="218"/>
      <c r="J21" s="217"/>
      <c r="K21" s="218"/>
      <c r="L21" s="217"/>
      <c r="M21" s="218"/>
      <c r="N21" s="217"/>
      <c r="O21" s="218"/>
      <c r="P21" s="217"/>
      <c r="Q21" s="218"/>
      <c r="R21" s="217"/>
      <c r="S21" s="218"/>
      <c r="T21" s="217"/>
      <c r="U21" s="218"/>
      <c r="V21" s="217"/>
      <c r="W21" s="218"/>
      <c r="X21" s="217"/>
      <c r="Y21" s="218"/>
      <c r="Z21" s="217"/>
      <c r="AA21" s="218"/>
      <c r="AB21" s="217"/>
      <c r="AC21" s="218"/>
      <c r="AD21" s="217"/>
      <c r="AE21" s="218"/>
      <c r="AF21" s="217"/>
      <c r="AG21" s="218"/>
      <c r="AH21" s="217"/>
      <c r="AI21" s="218"/>
      <c r="AJ21" s="217"/>
      <c r="AK21" s="218"/>
      <c r="AL21" s="217"/>
      <c r="AM21" s="218"/>
      <c r="AN21" s="217"/>
      <c r="AO21" s="218"/>
      <c r="AP21" s="217"/>
      <c r="AQ21" s="218"/>
      <c r="AR21" s="217"/>
      <c r="AS21" s="218"/>
      <c r="AT21" s="217"/>
      <c r="AU21" s="218"/>
      <c r="AV21" s="217"/>
      <c r="AW21" s="218"/>
      <c r="AX21" s="217"/>
      <c r="AY21" s="218"/>
      <c r="AZ21" s="217"/>
      <c r="BA21" s="218"/>
      <c r="BB21" s="217"/>
      <c r="BC21" s="218"/>
      <c r="BD21" s="217"/>
      <c r="BE21" s="218"/>
      <c r="BF21" s="217"/>
      <c r="BG21" s="218"/>
      <c r="BH21" s="217"/>
      <c r="BI21" s="218"/>
      <c r="BJ21" s="217"/>
      <c r="BK21" s="218"/>
      <c r="BL21" s="217"/>
      <c r="BM21" s="218"/>
      <c r="BN21" s="217"/>
      <c r="BO21" s="218"/>
      <c r="BP21" s="217"/>
      <c r="BQ21" s="218"/>
      <c r="BR21" s="217"/>
      <c r="BS21" s="218"/>
      <c r="BT21" s="217"/>
      <c r="BU21" s="218"/>
      <c r="BV21" s="217"/>
      <c r="BW21" s="218"/>
      <c r="BX21" s="217"/>
      <c r="BY21" s="218"/>
      <c r="BZ21" s="217"/>
      <c r="CA21" s="218"/>
      <c r="CB21" s="217"/>
      <c r="CC21" s="218"/>
      <c r="CD21" s="217"/>
      <c r="CE21" s="218"/>
      <c r="CF21" s="217"/>
      <c r="CG21" s="218"/>
      <c r="CH21" s="217"/>
      <c r="CI21" s="218"/>
      <c r="CJ21" s="217"/>
      <c r="CK21" s="218"/>
      <c r="CL21" s="217"/>
      <c r="CM21" s="218"/>
      <c r="CN21" s="217"/>
      <c r="CO21" s="218"/>
      <c r="CP21" s="217"/>
      <c r="CQ21" s="218"/>
      <c r="CR21" s="217"/>
      <c r="CS21" s="218"/>
      <c r="CT21" s="217"/>
      <c r="CU21" s="218"/>
      <c r="CV21" s="217"/>
      <c r="CW21" s="218"/>
      <c r="CX21" s="217"/>
      <c r="CY21" s="218"/>
      <c r="CZ21" s="217"/>
      <c r="DA21" s="218"/>
    </row>
    <row r="22" spans="1:105" s="105" customFormat="1" ht="18.75" customHeight="1" hidden="1">
      <c r="A22" s="2" t="str">
        <f>'①大会申込登録'!I8&amp;": "&amp;'①大会申込登録'!J8</f>
        <v>05: ﾏｽﾀｰｽﾞ30-39</v>
      </c>
      <c r="B22" s="2"/>
      <c r="C22" s="2"/>
      <c r="D22" s="2" t="s">
        <v>143</v>
      </c>
      <c r="E22" s="44" t="s">
        <v>2</v>
      </c>
      <c r="F22" s="55"/>
      <c r="G22" s="56"/>
      <c r="H22" s="55"/>
      <c r="I22" s="56"/>
      <c r="J22" s="55"/>
      <c r="K22" s="56"/>
      <c r="L22" s="55"/>
      <c r="M22" s="56"/>
      <c r="N22" s="55"/>
      <c r="O22" s="56"/>
      <c r="P22" s="55"/>
      <c r="Q22" s="56"/>
      <c r="R22" s="55"/>
      <c r="S22" s="56"/>
      <c r="T22" s="55"/>
      <c r="U22" s="56"/>
      <c r="V22" s="55"/>
      <c r="W22" s="56"/>
      <c r="X22" s="55"/>
      <c r="Y22" s="56"/>
      <c r="Z22" s="55"/>
      <c r="AA22" s="56"/>
      <c r="AB22" s="55"/>
      <c r="AC22" s="56"/>
      <c r="AD22" s="55"/>
      <c r="AE22" s="56"/>
      <c r="AF22" s="55"/>
      <c r="AG22" s="56"/>
      <c r="AH22" s="55"/>
      <c r="AI22" s="56"/>
      <c r="AJ22" s="55"/>
      <c r="AK22" s="56"/>
      <c r="AL22" s="55"/>
      <c r="AM22" s="56"/>
      <c r="AN22" s="55"/>
      <c r="AO22" s="56"/>
      <c r="AP22" s="55"/>
      <c r="AQ22" s="56"/>
      <c r="AR22" s="55"/>
      <c r="AS22" s="56"/>
      <c r="AT22" s="55"/>
      <c r="AU22" s="56"/>
      <c r="AV22" s="55"/>
      <c r="AW22" s="56"/>
      <c r="AX22" s="55"/>
      <c r="AY22" s="56"/>
      <c r="AZ22" s="55"/>
      <c r="BA22" s="56"/>
      <c r="BB22" s="55"/>
      <c r="BC22" s="56"/>
      <c r="BD22" s="55"/>
      <c r="BE22" s="56"/>
      <c r="BF22" s="55"/>
      <c r="BG22" s="56"/>
      <c r="BH22" s="55"/>
      <c r="BI22" s="56"/>
      <c r="BJ22" s="55"/>
      <c r="BK22" s="56"/>
      <c r="BL22" s="55"/>
      <c r="BM22" s="56"/>
      <c r="BN22" s="55"/>
      <c r="BO22" s="56"/>
      <c r="BP22" s="55"/>
      <c r="BQ22" s="56"/>
      <c r="BR22" s="55"/>
      <c r="BS22" s="56"/>
      <c r="BT22" s="55"/>
      <c r="BU22" s="56"/>
      <c r="BV22" s="55"/>
      <c r="BW22" s="56"/>
      <c r="BX22" s="55"/>
      <c r="BY22" s="56"/>
      <c r="BZ22" s="55"/>
      <c r="CA22" s="56"/>
      <c r="CB22" s="55"/>
      <c r="CC22" s="56"/>
      <c r="CD22" s="55"/>
      <c r="CE22" s="56"/>
      <c r="CF22" s="55"/>
      <c r="CG22" s="56"/>
      <c r="CH22" s="55"/>
      <c r="CI22" s="56"/>
      <c r="CJ22" s="55"/>
      <c r="CK22" s="56"/>
      <c r="CL22" s="55"/>
      <c r="CM22" s="56"/>
      <c r="CN22" s="55"/>
      <c r="CO22" s="56"/>
      <c r="CP22" s="55"/>
      <c r="CQ22" s="56"/>
      <c r="CR22" s="55"/>
      <c r="CS22" s="56"/>
      <c r="CT22" s="55"/>
      <c r="CU22" s="56"/>
      <c r="CV22" s="55"/>
      <c r="CW22" s="56"/>
      <c r="CX22" s="55"/>
      <c r="CY22" s="56"/>
      <c r="CZ22" s="55"/>
      <c r="DA22" s="56"/>
    </row>
    <row r="23" spans="1:105" s="105" customFormat="1" ht="18.75" customHeight="1" hidden="1" thickBot="1">
      <c r="A23" s="2" t="str">
        <f>'①大会申込登録'!I9&amp;": "&amp;'①大会申込登録'!J9</f>
        <v>06: ﾏｽﾀｰｽﾞ40-49</v>
      </c>
      <c r="B23" s="2" t="s">
        <v>79</v>
      </c>
      <c r="C23" s="2"/>
      <c r="D23" s="2"/>
      <c r="E23" s="45" t="s">
        <v>3</v>
      </c>
      <c r="F23" s="217"/>
      <c r="G23" s="218"/>
      <c r="H23" s="217"/>
      <c r="I23" s="218"/>
      <c r="J23" s="217"/>
      <c r="K23" s="218"/>
      <c r="L23" s="217"/>
      <c r="M23" s="218"/>
      <c r="N23" s="217"/>
      <c r="O23" s="218"/>
      <c r="P23" s="217"/>
      <c r="Q23" s="218"/>
      <c r="R23" s="217"/>
      <c r="S23" s="218"/>
      <c r="T23" s="217"/>
      <c r="U23" s="218"/>
      <c r="V23" s="217"/>
      <c r="W23" s="218"/>
      <c r="X23" s="217"/>
      <c r="Y23" s="218"/>
      <c r="Z23" s="217"/>
      <c r="AA23" s="218"/>
      <c r="AB23" s="217"/>
      <c r="AC23" s="218"/>
      <c r="AD23" s="217"/>
      <c r="AE23" s="218"/>
      <c r="AF23" s="217"/>
      <c r="AG23" s="218"/>
      <c r="AH23" s="217"/>
      <c r="AI23" s="218"/>
      <c r="AJ23" s="217"/>
      <c r="AK23" s="218"/>
      <c r="AL23" s="217"/>
      <c r="AM23" s="218"/>
      <c r="AN23" s="217"/>
      <c r="AO23" s="218"/>
      <c r="AP23" s="217"/>
      <c r="AQ23" s="218"/>
      <c r="AR23" s="217"/>
      <c r="AS23" s="218"/>
      <c r="AT23" s="217"/>
      <c r="AU23" s="218"/>
      <c r="AV23" s="217"/>
      <c r="AW23" s="218"/>
      <c r="AX23" s="217"/>
      <c r="AY23" s="218"/>
      <c r="AZ23" s="217"/>
      <c r="BA23" s="218"/>
      <c r="BB23" s="217"/>
      <c r="BC23" s="218"/>
      <c r="BD23" s="217"/>
      <c r="BE23" s="218"/>
      <c r="BF23" s="217"/>
      <c r="BG23" s="218"/>
      <c r="BH23" s="217"/>
      <c r="BI23" s="218"/>
      <c r="BJ23" s="217"/>
      <c r="BK23" s="218"/>
      <c r="BL23" s="217"/>
      <c r="BM23" s="218"/>
      <c r="BN23" s="217"/>
      <c r="BO23" s="218"/>
      <c r="BP23" s="217"/>
      <c r="BQ23" s="218"/>
      <c r="BR23" s="217"/>
      <c r="BS23" s="218"/>
      <c r="BT23" s="217"/>
      <c r="BU23" s="218"/>
      <c r="BV23" s="217"/>
      <c r="BW23" s="218"/>
      <c r="BX23" s="217"/>
      <c r="BY23" s="218"/>
      <c r="BZ23" s="217"/>
      <c r="CA23" s="218"/>
      <c r="CB23" s="217"/>
      <c r="CC23" s="218"/>
      <c r="CD23" s="217"/>
      <c r="CE23" s="218"/>
      <c r="CF23" s="217"/>
      <c r="CG23" s="218"/>
      <c r="CH23" s="217"/>
      <c r="CI23" s="218"/>
      <c r="CJ23" s="217"/>
      <c r="CK23" s="218"/>
      <c r="CL23" s="217"/>
      <c r="CM23" s="218"/>
      <c r="CN23" s="217"/>
      <c r="CO23" s="218"/>
      <c r="CP23" s="217"/>
      <c r="CQ23" s="218"/>
      <c r="CR23" s="217"/>
      <c r="CS23" s="218"/>
      <c r="CT23" s="217"/>
      <c r="CU23" s="218"/>
      <c r="CV23" s="217"/>
      <c r="CW23" s="218"/>
      <c r="CX23" s="217"/>
      <c r="CY23" s="218"/>
      <c r="CZ23" s="217"/>
      <c r="DA23" s="218"/>
    </row>
    <row r="24" spans="1:105" s="2" customFormat="1" ht="18.75" customHeight="1" hidden="1">
      <c r="A24" s="2" t="str">
        <f>'①大会申込登録'!I10&amp;": "&amp;'①大会申込登録'!J10</f>
        <v>07: ﾏｽﾀｰｽﾞ50以上</v>
      </c>
      <c r="B24" s="2" t="s">
        <v>80</v>
      </c>
      <c r="E24" s="44" t="s">
        <v>4</v>
      </c>
      <c r="F24" s="55"/>
      <c r="G24" s="56"/>
      <c r="H24" s="55"/>
      <c r="I24" s="56"/>
      <c r="J24" s="55"/>
      <c r="K24" s="56"/>
      <c r="L24" s="55"/>
      <c r="M24" s="56"/>
      <c r="N24" s="55"/>
      <c r="O24" s="56"/>
      <c r="P24" s="55"/>
      <c r="Q24" s="56"/>
      <c r="R24" s="55"/>
      <c r="S24" s="56"/>
      <c r="T24" s="55"/>
      <c r="U24" s="56"/>
      <c r="V24" s="55"/>
      <c r="W24" s="56"/>
      <c r="X24" s="55"/>
      <c r="Y24" s="56"/>
      <c r="Z24" s="55"/>
      <c r="AA24" s="56"/>
      <c r="AB24" s="55"/>
      <c r="AC24" s="56"/>
      <c r="AD24" s="55"/>
      <c r="AE24" s="56"/>
      <c r="AF24" s="55"/>
      <c r="AG24" s="56"/>
      <c r="AH24" s="55"/>
      <c r="AI24" s="56"/>
      <c r="AJ24" s="55"/>
      <c r="AK24" s="56"/>
      <c r="AL24" s="55"/>
      <c r="AM24" s="56"/>
      <c r="AN24" s="55"/>
      <c r="AO24" s="56"/>
      <c r="AP24" s="55"/>
      <c r="AQ24" s="56"/>
      <c r="AR24" s="55"/>
      <c r="AS24" s="56"/>
      <c r="AT24" s="55"/>
      <c r="AU24" s="56"/>
      <c r="AV24" s="55"/>
      <c r="AW24" s="56"/>
      <c r="AX24" s="55"/>
      <c r="AY24" s="56"/>
      <c r="AZ24" s="55"/>
      <c r="BA24" s="56"/>
      <c r="BB24" s="55"/>
      <c r="BC24" s="56"/>
      <c r="BD24" s="55"/>
      <c r="BE24" s="56"/>
      <c r="BF24" s="55"/>
      <c r="BG24" s="56"/>
      <c r="BH24" s="55"/>
      <c r="BI24" s="56"/>
      <c r="BJ24" s="55"/>
      <c r="BK24" s="56"/>
      <c r="BL24" s="55"/>
      <c r="BM24" s="56"/>
      <c r="BN24" s="55"/>
      <c r="BO24" s="56"/>
      <c r="BP24" s="55"/>
      <c r="BQ24" s="56"/>
      <c r="BR24" s="55"/>
      <c r="BS24" s="56"/>
      <c r="BT24" s="55"/>
      <c r="BU24" s="56"/>
      <c r="BV24" s="55"/>
      <c r="BW24" s="56"/>
      <c r="BX24" s="55"/>
      <c r="BY24" s="56"/>
      <c r="BZ24" s="55"/>
      <c r="CA24" s="56"/>
      <c r="CB24" s="55"/>
      <c r="CC24" s="56"/>
      <c r="CD24" s="55"/>
      <c r="CE24" s="56"/>
      <c r="CF24" s="55"/>
      <c r="CG24" s="56"/>
      <c r="CH24" s="55"/>
      <c r="CI24" s="56"/>
      <c r="CJ24" s="55"/>
      <c r="CK24" s="56"/>
      <c r="CL24" s="55"/>
      <c r="CM24" s="56"/>
      <c r="CN24" s="55"/>
      <c r="CO24" s="56"/>
      <c r="CP24" s="55"/>
      <c r="CQ24" s="56"/>
      <c r="CR24" s="55"/>
      <c r="CS24" s="56"/>
      <c r="CT24" s="55"/>
      <c r="CU24" s="56"/>
      <c r="CV24" s="55"/>
      <c r="CW24" s="56"/>
      <c r="CX24" s="55"/>
      <c r="CY24" s="56"/>
      <c r="CZ24" s="55"/>
      <c r="DA24" s="56"/>
    </row>
    <row r="25" spans="1:105" s="2" customFormat="1" ht="18.75" customHeight="1" hidden="1" thickBot="1">
      <c r="A25" s="2" t="str">
        <f>'①大会申込登録'!I11&amp;": "&amp;'①大会申込登録'!J11</f>
        <v>08: </v>
      </c>
      <c r="E25" s="45" t="s">
        <v>5</v>
      </c>
      <c r="F25" s="217"/>
      <c r="G25" s="218"/>
      <c r="H25" s="217"/>
      <c r="I25" s="218"/>
      <c r="J25" s="217"/>
      <c r="K25" s="218"/>
      <c r="L25" s="217"/>
      <c r="M25" s="218"/>
      <c r="N25" s="217"/>
      <c r="O25" s="218"/>
      <c r="P25" s="217"/>
      <c r="Q25" s="218"/>
      <c r="R25" s="217"/>
      <c r="S25" s="218"/>
      <c r="T25" s="217"/>
      <c r="U25" s="218"/>
      <c r="V25" s="217"/>
      <c r="W25" s="218"/>
      <c r="X25" s="217"/>
      <c r="Y25" s="218"/>
      <c r="Z25" s="217"/>
      <c r="AA25" s="218"/>
      <c r="AB25" s="217"/>
      <c r="AC25" s="218"/>
      <c r="AD25" s="217"/>
      <c r="AE25" s="218"/>
      <c r="AF25" s="217"/>
      <c r="AG25" s="218"/>
      <c r="AH25" s="217"/>
      <c r="AI25" s="218"/>
      <c r="AJ25" s="217"/>
      <c r="AK25" s="218"/>
      <c r="AL25" s="217"/>
      <c r="AM25" s="218"/>
      <c r="AN25" s="217"/>
      <c r="AO25" s="218"/>
      <c r="AP25" s="217"/>
      <c r="AQ25" s="218"/>
      <c r="AR25" s="217"/>
      <c r="AS25" s="218"/>
      <c r="AT25" s="217"/>
      <c r="AU25" s="218"/>
      <c r="AV25" s="217"/>
      <c r="AW25" s="218"/>
      <c r="AX25" s="217"/>
      <c r="AY25" s="218"/>
      <c r="AZ25" s="217"/>
      <c r="BA25" s="218"/>
      <c r="BB25" s="217"/>
      <c r="BC25" s="218"/>
      <c r="BD25" s="217"/>
      <c r="BE25" s="218"/>
      <c r="BF25" s="217"/>
      <c r="BG25" s="218"/>
      <c r="BH25" s="217"/>
      <c r="BI25" s="218"/>
      <c r="BJ25" s="217"/>
      <c r="BK25" s="218"/>
      <c r="BL25" s="217"/>
      <c r="BM25" s="218"/>
      <c r="BN25" s="217"/>
      <c r="BO25" s="218"/>
      <c r="BP25" s="217"/>
      <c r="BQ25" s="218"/>
      <c r="BR25" s="217"/>
      <c r="BS25" s="218"/>
      <c r="BT25" s="217"/>
      <c r="BU25" s="218"/>
      <c r="BV25" s="217"/>
      <c r="BW25" s="218"/>
      <c r="BX25" s="217"/>
      <c r="BY25" s="218"/>
      <c r="BZ25" s="217"/>
      <c r="CA25" s="218"/>
      <c r="CB25" s="217"/>
      <c r="CC25" s="218"/>
      <c r="CD25" s="217"/>
      <c r="CE25" s="218"/>
      <c r="CF25" s="217"/>
      <c r="CG25" s="218"/>
      <c r="CH25" s="217"/>
      <c r="CI25" s="218"/>
      <c r="CJ25" s="217"/>
      <c r="CK25" s="218"/>
      <c r="CL25" s="217"/>
      <c r="CM25" s="218"/>
      <c r="CN25" s="217"/>
      <c r="CO25" s="218"/>
      <c r="CP25" s="217"/>
      <c r="CQ25" s="218"/>
      <c r="CR25" s="217"/>
      <c r="CS25" s="218"/>
      <c r="CT25" s="217"/>
      <c r="CU25" s="218"/>
      <c r="CV25" s="217"/>
      <c r="CW25" s="218"/>
      <c r="CX25" s="217"/>
      <c r="CY25" s="218"/>
      <c r="CZ25" s="217"/>
      <c r="DA25" s="218"/>
    </row>
    <row r="26" spans="1:105" s="2" customFormat="1" ht="18.75" customHeight="1" hidden="1">
      <c r="A26" s="2" t="str">
        <f>'①大会申込登録'!I12&amp;": "&amp;'①大会申込登録'!J12</f>
        <v>09: </v>
      </c>
      <c r="E26" s="44" t="s">
        <v>6</v>
      </c>
      <c r="F26" s="55"/>
      <c r="G26" s="56"/>
      <c r="H26" s="55"/>
      <c r="I26" s="56"/>
      <c r="J26" s="55"/>
      <c r="K26" s="56"/>
      <c r="L26" s="55"/>
      <c r="M26" s="56"/>
      <c r="N26" s="55"/>
      <c r="O26" s="56"/>
      <c r="P26" s="55"/>
      <c r="Q26" s="56"/>
      <c r="R26" s="55"/>
      <c r="S26" s="56"/>
      <c r="T26" s="55"/>
      <c r="U26" s="56"/>
      <c r="V26" s="55"/>
      <c r="W26" s="56"/>
      <c r="X26" s="55"/>
      <c r="Y26" s="56"/>
      <c r="Z26" s="55"/>
      <c r="AA26" s="56"/>
      <c r="AB26" s="55"/>
      <c r="AC26" s="56"/>
      <c r="AD26" s="55"/>
      <c r="AE26" s="56"/>
      <c r="AF26" s="55"/>
      <c r="AG26" s="56"/>
      <c r="AH26" s="55"/>
      <c r="AI26" s="56"/>
      <c r="AJ26" s="55"/>
      <c r="AK26" s="56"/>
      <c r="AL26" s="55"/>
      <c r="AM26" s="56"/>
      <c r="AN26" s="55"/>
      <c r="AO26" s="56"/>
      <c r="AP26" s="55"/>
      <c r="AQ26" s="56"/>
      <c r="AR26" s="55"/>
      <c r="AS26" s="56"/>
      <c r="AT26" s="55"/>
      <c r="AU26" s="56"/>
      <c r="AV26" s="55"/>
      <c r="AW26" s="56"/>
      <c r="AX26" s="55"/>
      <c r="AY26" s="56"/>
      <c r="AZ26" s="55"/>
      <c r="BA26" s="56"/>
      <c r="BB26" s="55"/>
      <c r="BC26" s="56"/>
      <c r="BD26" s="55"/>
      <c r="BE26" s="56"/>
      <c r="BF26" s="55"/>
      <c r="BG26" s="56"/>
      <c r="BH26" s="55"/>
      <c r="BI26" s="56"/>
      <c r="BJ26" s="55"/>
      <c r="BK26" s="56"/>
      <c r="BL26" s="55"/>
      <c r="BM26" s="56"/>
      <c r="BN26" s="55"/>
      <c r="BO26" s="56"/>
      <c r="BP26" s="55"/>
      <c r="BQ26" s="56"/>
      <c r="BR26" s="55"/>
      <c r="BS26" s="56"/>
      <c r="BT26" s="55"/>
      <c r="BU26" s="56"/>
      <c r="BV26" s="55"/>
      <c r="BW26" s="56"/>
      <c r="BX26" s="55"/>
      <c r="BY26" s="56"/>
      <c r="BZ26" s="55"/>
      <c r="CA26" s="56"/>
      <c r="CB26" s="55"/>
      <c r="CC26" s="56"/>
      <c r="CD26" s="55"/>
      <c r="CE26" s="56"/>
      <c r="CF26" s="55"/>
      <c r="CG26" s="56"/>
      <c r="CH26" s="55"/>
      <c r="CI26" s="56"/>
      <c r="CJ26" s="55"/>
      <c r="CK26" s="56"/>
      <c r="CL26" s="55"/>
      <c r="CM26" s="56"/>
      <c r="CN26" s="55"/>
      <c r="CO26" s="56"/>
      <c r="CP26" s="55"/>
      <c r="CQ26" s="56"/>
      <c r="CR26" s="55"/>
      <c r="CS26" s="56"/>
      <c r="CT26" s="55"/>
      <c r="CU26" s="56"/>
      <c r="CV26" s="55"/>
      <c r="CW26" s="56"/>
      <c r="CX26" s="55"/>
      <c r="CY26" s="56"/>
      <c r="CZ26" s="55"/>
      <c r="DA26" s="56"/>
    </row>
    <row r="27" spans="1:105" s="2" customFormat="1" ht="18.75" customHeight="1" hidden="1" thickBot="1">
      <c r="A27" s="2" t="str">
        <f>'①大会申込登録'!I13&amp;": "&amp;'①大会申込登録'!J13</f>
        <v>10: </v>
      </c>
      <c r="E27" s="45" t="s">
        <v>7</v>
      </c>
      <c r="F27" s="217"/>
      <c r="G27" s="218"/>
      <c r="H27" s="217"/>
      <c r="I27" s="218"/>
      <c r="J27" s="217"/>
      <c r="K27" s="218"/>
      <c r="L27" s="217"/>
      <c r="M27" s="218"/>
      <c r="N27" s="217"/>
      <c r="O27" s="218"/>
      <c r="P27" s="217"/>
      <c r="Q27" s="218"/>
      <c r="R27" s="217"/>
      <c r="S27" s="218"/>
      <c r="T27" s="217"/>
      <c r="U27" s="218"/>
      <c r="V27" s="217"/>
      <c r="W27" s="218"/>
      <c r="X27" s="217"/>
      <c r="Y27" s="218"/>
      <c r="Z27" s="217"/>
      <c r="AA27" s="218"/>
      <c r="AB27" s="217"/>
      <c r="AC27" s="218"/>
      <c r="AD27" s="217"/>
      <c r="AE27" s="218"/>
      <c r="AF27" s="217"/>
      <c r="AG27" s="218"/>
      <c r="AH27" s="217"/>
      <c r="AI27" s="218"/>
      <c r="AJ27" s="217"/>
      <c r="AK27" s="218"/>
      <c r="AL27" s="217"/>
      <c r="AM27" s="218"/>
      <c r="AN27" s="217"/>
      <c r="AO27" s="218"/>
      <c r="AP27" s="217"/>
      <c r="AQ27" s="218"/>
      <c r="AR27" s="217"/>
      <c r="AS27" s="218"/>
      <c r="AT27" s="217"/>
      <c r="AU27" s="218"/>
      <c r="AV27" s="217"/>
      <c r="AW27" s="218"/>
      <c r="AX27" s="217"/>
      <c r="AY27" s="218"/>
      <c r="AZ27" s="217"/>
      <c r="BA27" s="218"/>
      <c r="BB27" s="217"/>
      <c r="BC27" s="218"/>
      <c r="BD27" s="217"/>
      <c r="BE27" s="218"/>
      <c r="BF27" s="217"/>
      <c r="BG27" s="218"/>
      <c r="BH27" s="217"/>
      <c r="BI27" s="218"/>
      <c r="BJ27" s="217"/>
      <c r="BK27" s="218"/>
      <c r="BL27" s="217"/>
      <c r="BM27" s="218"/>
      <c r="BN27" s="217"/>
      <c r="BO27" s="218"/>
      <c r="BP27" s="217"/>
      <c r="BQ27" s="218"/>
      <c r="BR27" s="217"/>
      <c r="BS27" s="218"/>
      <c r="BT27" s="217"/>
      <c r="BU27" s="218"/>
      <c r="BV27" s="217"/>
      <c r="BW27" s="218"/>
      <c r="BX27" s="217"/>
      <c r="BY27" s="218"/>
      <c r="BZ27" s="217"/>
      <c r="CA27" s="218"/>
      <c r="CB27" s="217"/>
      <c r="CC27" s="218"/>
      <c r="CD27" s="217"/>
      <c r="CE27" s="218"/>
      <c r="CF27" s="217"/>
      <c r="CG27" s="218"/>
      <c r="CH27" s="217"/>
      <c r="CI27" s="218"/>
      <c r="CJ27" s="217"/>
      <c r="CK27" s="218"/>
      <c r="CL27" s="217"/>
      <c r="CM27" s="218"/>
      <c r="CN27" s="217"/>
      <c r="CO27" s="218"/>
      <c r="CP27" s="217"/>
      <c r="CQ27" s="218"/>
      <c r="CR27" s="217"/>
      <c r="CS27" s="218"/>
      <c r="CT27" s="217"/>
      <c r="CU27" s="218"/>
      <c r="CV27" s="217"/>
      <c r="CW27" s="218"/>
      <c r="CX27" s="217"/>
      <c r="CY27" s="218"/>
      <c r="CZ27" s="217"/>
      <c r="DA27" s="218"/>
    </row>
    <row r="28" spans="1:105" s="2" customFormat="1" ht="18.75" customHeight="1" hidden="1">
      <c r="A28" s="2" t="str">
        <f>'①大会申込登録'!I14&amp;": "&amp;'①大会申込登録'!J14</f>
        <v>11: </v>
      </c>
      <c r="E28" s="44" t="s">
        <v>33</v>
      </c>
      <c r="F28" s="55"/>
      <c r="G28" s="56"/>
      <c r="H28" s="55"/>
      <c r="I28" s="56"/>
      <c r="J28" s="55"/>
      <c r="K28" s="56"/>
      <c r="L28" s="55"/>
      <c r="M28" s="56"/>
      <c r="N28" s="55"/>
      <c r="O28" s="56"/>
      <c r="P28" s="55"/>
      <c r="Q28" s="56"/>
      <c r="R28" s="55"/>
      <c r="S28" s="56"/>
      <c r="T28" s="55"/>
      <c r="U28" s="56"/>
      <c r="V28" s="55"/>
      <c r="W28" s="56"/>
      <c r="X28" s="55"/>
      <c r="Y28" s="56"/>
      <c r="Z28" s="55"/>
      <c r="AA28" s="56"/>
      <c r="AB28" s="55"/>
      <c r="AC28" s="56"/>
      <c r="AD28" s="55"/>
      <c r="AE28" s="56"/>
      <c r="AF28" s="55"/>
      <c r="AG28" s="56"/>
      <c r="AH28" s="55"/>
      <c r="AI28" s="56"/>
      <c r="AJ28" s="55"/>
      <c r="AK28" s="56"/>
      <c r="AL28" s="55"/>
      <c r="AM28" s="56"/>
      <c r="AN28" s="55"/>
      <c r="AO28" s="56"/>
      <c r="AP28" s="55"/>
      <c r="AQ28" s="56"/>
      <c r="AR28" s="55"/>
      <c r="AS28" s="56"/>
      <c r="AT28" s="55"/>
      <c r="AU28" s="56"/>
      <c r="AV28" s="55"/>
      <c r="AW28" s="56"/>
      <c r="AX28" s="55"/>
      <c r="AY28" s="56"/>
      <c r="AZ28" s="55"/>
      <c r="BA28" s="56"/>
      <c r="BB28" s="55"/>
      <c r="BC28" s="56"/>
      <c r="BD28" s="55"/>
      <c r="BE28" s="56"/>
      <c r="BF28" s="55"/>
      <c r="BG28" s="56"/>
      <c r="BH28" s="55"/>
      <c r="BI28" s="56"/>
      <c r="BJ28" s="55"/>
      <c r="BK28" s="56"/>
      <c r="BL28" s="55"/>
      <c r="BM28" s="56"/>
      <c r="BN28" s="55"/>
      <c r="BO28" s="56"/>
      <c r="BP28" s="55"/>
      <c r="BQ28" s="56"/>
      <c r="BR28" s="55"/>
      <c r="BS28" s="56"/>
      <c r="BT28" s="55"/>
      <c r="BU28" s="56"/>
      <c r="BV28" s="55"/>
      <c r="BW28" s="56"/>
      <c r="BX28" s="55"/>
      <c r="BY28" s="56"/>
      <c r="BZ28" s="55"/>
      <c r="CA28" s="56"/>
      <c r="CB28" s="55"/>
      <c r="CC28" s="56"/>
      <c r="CD28" s="55"/>
      <c r="CE28" s="56"/>
      <c r="CF28" s="55"/>
      <c r="CG28" s="56"/>
      <c r="CH28" s="55"/>
      <c r="CI28" s="56"/>
      <c r="CJ28" s="55"/>
      <c r="CK28" s="56"/>
      <c r="CL28" s="55"/>
      <c r="CM28" s="56"/>
      <c r="CN28" s="55"/>
      <c r="CO28" s="56"/>
      <c r="CP28" s="55"/>
      <c r="CQ28" s="56"/>
      <c r="CR28" s="55"/>
      <c r="CS28" s="56"/>
      <c r="CT28" s="55"/>
      <c r="CU28" s="56"/>
      <c r="CV28" s="55"/>
      <c r="CW28" s="56"/>
      <c r="CX28" s="55"/>
      <c r="CY28" s="56"/>
      <c r="CZ28" s="55"/>
      <c r="DA28" s="56"/>
    </row>
    <row r="29" spans="1:105" s="2" customFormat="1" ht="18.75" customHeight="1" hidden="1" thickBot="1">
      <c r="A29" s="2" t="str">
        <f>'①大会申込登録'!I15&amp;": "&amp;'①大会申込登録'!J15</f>
        <v>12: </v>
      </c>
      <c r="E29" s="45" t="s">
        <v>34</v>
      </c>
      <c r="F29" s="217"/>
      <c r="G29" s="218"/>
      <c r="H29" s="217"/>
      <c r="I29" s="218"/>
      <c r="J29" s="217"/>
      <c r="K29" s="218"/>
      <c r="L29" s="217"/>
      <c r="M29" s="218"/>
      <c r="N29" s="217"/>
      <c r="O29" s="218"/>
      <c r="P29" s="217"/>
      <c r="Q29" s="218"/>
      <c r="R29" s="217"/>
      <c r="S29" s="218"/>
      <c r="T29" s="217"/>
      <c r="U29" s="218"/>
      <c r="V29" s="217"/>
      <c r="W29" s="218"/>
      <c r="X29" s="217"/>
      <c r="Y29" s="218"/>
      <c r="Z29" s="217"/>
      <c r="AA29" s="218"/>
      <c r="AB29" s="217"/>
      <c r="AC29" s="218"/>
      <c r="AD29" s="217"/>
      <c r="AE29" s="218"/>
      <c r="AF29" s="217"/>
      <c r="AG29" s="218"/>
      <c r="AH29" s="217"/>
      <c r="AI29" s="218"/>
      <c r="AJ29" s="217"/>
      <c r="AK29" s="218"/>
      <c r="AL29" s="217"/>
      <c r="AM29" s="218"/>
      <c r="AN29" s="217"/>
      <c r="AO29" s="218"/>
      <c r="AP29" s="217"/>
      <c r="AQ29" s="218"/>
      <c r="AR29" s="217"/>
      <c r="AS29" s="218"/>
      <c r="AT29" s="217"/>
      <c r="AU29" s="218"/>
      <c r="AV29" s="217"/>
      <c r="AW29" s="218"/>
      <c r="AX29" s="217"/>
      <c r="AY29" s="218"/>
      <c r="AZ29" s="217"/>
      <c r="BA29" s="218"/>
      <c r="BB29" s="217"/>
      <c r="BC29" s="218"/>
      <c r="BD29" s="217"/>
      <c r="BE29" s="218"/>
      <c r="BF29" s="217"/>
      <c r="BG29" s="218"/>
      <c r="BH29" s="217"/>
      <c r="BI29" s="218"/>
      <c r="BJ29" s="217"/>
      <c r="BK29" s="218"/>
      <c r="BL29" s="217"/>
      <c r="BM29" s="218"/>
      <c r="BN29" s="217"/>
      <c r="BO29" s="218"/>
      <c r="BP29" s="217"/>
      <c r="BQ29" s="218"/>
      <c r="BR29" s="217"/>
      <c r="BS29" s="218"/>
      <c r="BT29" s="217"/>
      <c r="BU29" s="218"/>
      <c r="BV29" s="217"/>
      <c r="BW29" s="218"/>
      <c r="BX29" s="217"/>
      <c r="BY29" s="218"/>
      <c r="BZ29" s="217"/>
      <c r="CA29" s="218"/>
      <c r="CB29" s="217"/>
      <c r="CC29" s="218"/>
      <c r="CD29" s="217"/>
      <c r="CE29" s="218"/>
      <c r="CF29" s="217"/>
      <c r="CG29" s="218"/>
      <c r="CH29" s="217"/>
      <c r="CI29" s="218"/>
      <c r="CJ29" s="217"/>
      <c r="CK29" s="218"/>
      <c r="CL29" s="217"/>
      <c r="CM29" s="218"/>
      <c r="CN29" s="217"/>
      <c r="CO29" s="218"/>
      <c r="CP29" s="217"/>
      <c r="CQ29" s="218"/>
      <c r="CR29" s="217"/>
      <c r="CS29" s="218"/>
      <c r="CT29" s="217"/>
      <c r="CU29" s="218"/>
      <c r="CV29" s="217"/>
      <c r="CW29" s="218"/>
      <c r="CX29" s="217"/>
      <c r="CY29" s="218"/>
      <c r="CZ29" s="217"/>
      <c r="DA29" s="218"/>
    </row>
    <row r="30" spans="1:105" s="2" customFormat="1" ht="18.75" customHeight="1" hidden="1">
      <c r="A30" s="2" t="str">
        <f>'①大会申込登録'!I16&amp;": "&amp;'①大会申込登録'!J16</f>
        <v>13: </v>
      </c>
      <c r="E30" s="44" t="s">
        <v>35</v>
      </c>
      <c r="F30" s="55"/>
      <c r="G30" s="56"/>
      <c r="H30" s="55"/>
      <c r="I30" s="56"/>
      <c r="J30" s="55"/>
      <c r="K30" s="56"/>
      <c r="L30" s="55"/>
      <c r="M30" s="56"/>
      <c r="N30" s="55"/>
      <c r="O30" s="56"/>
      <c r="P30" s="55"/>
      <c r="Q30" s="56"/>
      <c r="R30" s="55"/>
      <c r="S30" s="56"/>
      <c r="T30" s="55"/>
      <c r="U30" s="56"/>
      <c r="V30" s="55"/>
      <c r="W30" s="56"/>
      <c r="X30" s="55"/>
      <c r="Y30" s="56"/>
      <c r="Z30" s="55"/>
      <c r="AA30" s="56"/>
      <c r="AB30" s="55"/>
      <c r="AC30" s="56"/>
      <c r="AD30" s="55"/>
      <c r="AE30" s="56"/>
      <c r="AF30" s="55"/>
      <c r="AG30" s="56"/>
      <c r="AH30" s="55"/>
      <c r="AI30" s="56"/>
      <c r="AJ30" s="55"/>
      <c r="AK30" s="56"/>
      <c r="AL30" s="55"/>
      <c r="AM30" s="56"/>
      <c r="AN30" s="55"/>
      <c r="AO30" s="56"/>
      <c r="AP30" s="55"/>
      <c r="AQ30" s="56"/>
      <c r="AR30" s="55"/>
      <c r="AS30" s="56"/>
      <c r="AT30" s="55"/>
      <c r="AU30" s="56"/>
      <c r="AV30" s="55"/>
      <c r="AW30" s="56"/>
      <c r="AX30" s="55"/>
      <c r="AY30" s="56"/>
      <c r="AZ30" s="55"/>
      <c r="BA30" s="56"/>
      <c r="BB30" s="55"/>
      <c r="BC30" s="56"/>
      <c r="BD30" s="55"/>
      <c r="BE30" s="56"/>
      <c r="BF30" s="55"/>
      <c r="BG30" s="56"/>
      <c r="BH30" s="55"/>
      <c r="BI30" s="56"/>
      <c r="BJ30" s="55"/>
      <c r="BK30" s="56"/>
      <c r="BL30" s="55"/>
      <c r="BM30" s="56"/>
      <c r="BN30" s="55"/>
      <c r="BO30" s="56"/>
      <c r="BP30" s="55"/>
      <c r="BQ30" s="56"/>
      <c r="BR30" s="55"/>
      <c r="BS30" s="56"/>
      <c r="BT30" s="55"/>
      <c r="BU30" s="56"/>
      <c r="BV30" s="55"/>
      <c r="BW30" s="56"/>
      <c r="BX30" s="55"/>
      <c r="BY30" s="56"/>
      <c r="BZ30" s="55"/>
      <c r="CA30" s="56"/>
      <c r="CB30" s="55"/>
      <c r="CC30" s="56"/>
      <c r="CD30" s="55"/>
      <c r="CE30" s="56"/>
      <c r="CF30" s="55"/>
      <c r="CG30" s="56"/>
      <c r="CH30" s="55"/>
      <c r="CI30" s="56"/>
      <c r="CJ30" s="55"/>
      <c r="CK30" s="56"/>
      <c r="CL30" s="55"/>
      <c r="CM30" s="56"/>
      <c r="CN30" s="55"/>
      <c r="CO30" s="56"/>
      <c r="CP30" s="55"/>
      <c r="CQ30" s="56"/>
      <c r="CR30" s="55"/>
      <c r="CS30" s="56"/>
      <c r="CT30" s="55"/>
      <c r="CU30" s="56"/>
      <c r="CV30" s="55"/>
      <c r="CW30" s="56"/>
      <c r="CX30" s="55"/>
      <c r="CY30" s="56"/>
      <c r="CZ30" s="55"/>
      <c r="DA30" s="56"/>
    </row>
    <row r="31" spans="1:105" s="2" customFormat="1" ht="18.75" customHeight="1" hidden="1" thickBot="1">
      <c r="A31" s="2" t="str">
        <f>'①大会申込登録'!I17&amp;": "&amp;'①大会申込登録'!J17</f>
        <v>14: </v>
      </c>
      <c r="E31" s="45" t="s">
        <v>36</v>
      </c>
      <c r="F31" s="217"/>
      <c r="G31" s="218"/>
      <c r="H31" s="217"/>
      <c r="I31" s="218"/>
      <c r="J31" s="217"/>
      <c r="K31" s="218"/>
      <c r="L31" s="217"/>
      <c r="M31" s="218"/>
      <c r="N31" s="217"/>
      <c r="O31" s="218"/>
      <c r="P31" s="217"/>
      <c r="Q31" s="218"/>
      <c r="R31" s="217"/>
      <c r="S31" s="218"/>
      <c r="T31" s="217"/>
      <c r="U31" s="218"/>
      <c r="V31" s="217"/>
      <c r="W31" s="218"/>
      <c r="X31" s="217"/>
      <c r="Y31" s="218"/>
      <c r="Z31" s="217"/>
      <c r="AA31" s="218"/>
      <c r="AB31" s="217"/>
      <c r="AC31" s="218"/>
      <c r="AD31" s="217"/>
      <c r="AE31" s="218"/>
      <c r="AF31" s="217"/>
      <c r="AG31" s="218"/>
      <c r="AH31" s="217"/>
      <c r="AI31" s="218"/>
      <c r="AJ31" s="217"/>
      <c r="AK31" s="218"/>
      <c r="AL31" s="217"/>
      <c r="AM31" s="218"/>
      <c r="AN31" s="217"/>
      <c r="AO31" s="218"/>
      <c r="AP31" s="217"/>
      <c r="AQ31" s="218"/>
      <c r="AR31" s="217"/>
      <c r="AS31" s="218"/>
      <c r="AT31" s="217"/>
      <c r="AU31" s="218"/>
      <c r="AV31" s="217"/>
      <c r="AW31" s="218"/>
      <c r="AX31" s="217"/>
      <c r="AY31" s="218"/>
      <c r="AZ31" s="217"/>
      <c r="BA31" s="218"/>
      <c r="BB31" s="217"/>
      <c r="BC31" s="218"/>
      <c r="BD31" s="217"/>
      <c r="BE31" s="218"/>
      <c r="BF31" s="217"/>
      <c r="BG31" s="218"/>
      <c r="BH31" s="217"/>
      <c r="BI31" s="218"/>
      <c r="BJ31" s="217"/>
      <c r="BK31" s="218"/>
      <c r="BL31" s="217"/>
      <c r="BM31" s="218"/>
      <c r="BN31" s="217"/>
      <c r="BO31" s="218"/>
      <c r="BP31" s="217"/>
      <c r="BQ31" s="218"/>
      <c r="BR31" s="217"/>
      <c r="BS31" s="218"/>
      <c r="BT31" s="217"/>
      <c r="BU31" s="218"/>
      <c r="BV31" s="217"/>
      <c r="BW31" s="218"/>
      <c r="BX31" s="217"/>
      <c r="BY31" s="218"/>
      <c r="BZ31" s="217"/>
      <c r="CA31" s="218"/>
      <c r="CB31" s="217"/>
      <c r="CC31" s="218"/>
      <c r="CD31" s="217"/>
      <c r="CE31" s="218"/>
      <c r="CF31" s="217"/>
      <c r="CG31" s="218"/>
      <c r="CH31" s="217"/>
      <c r="CI31" s="218"/>
      <c r="CJ31" s="217"/>
      <c r="CK31" s="218"/>
      <c r="CL31" s="217"/>
      <c r="CM31" s="218"/>
      <c r="CN31" s="217"/>
      <c r="CO31" s="218"/>
      <c r="CP31" s="217"/>
      <c r="CQ31" s="218"/>
      <c r="CR31" s="217"/>
      <c r="CS31" s="218"/>
      <c r="CT31" s="217"/>
      <c r="CU31" s="218"/>
      <c r="CV31" s="217"/>
      <c r="CW31" s="218"/>
      <c r="CX31" s="217"/>
      <c r="CY31" s="218"/>
      <c r="CZ31" s="217"/>
      <c r="DA31" s="218"/>
    </row>
    <row r="32" spans="1:105" s="2" customFormat="1" ht="18.75" customHeight="1" hidden="1">
      <c r="A32" s="2" t="str">
        <f>'①大会申込登録'!I18&amp;": "&amp;'①大会申込登録'!J18</f>
        <v>15: </v>
      </c>
      <c r="E32" s="44" t="s">
        <v>37</v>
      </c>
      <c r="F32" s="55"/>
      <c r="G32" s="56"/>
      <c r="H32" s="55"/>
      <c r="I32" s="56"/>
      <c r="J32" s="55"/>
      <c r="K32" s="56"/>
      <c r="L32" s="55"/>
      <c r="M32" s="56"/>
      <c r="N32" s="55"/>
      <c r="O32" s="56"/>
      <c r="P32" s="55"/>
      <c r="Q32" s="56"/>
      <c r="R32" s="55"/>
      <c r="S32" s="56"/>
      <c r="T32" s="55"/>
      <c r="U32" s="56"/>
      <c r="V32" s="55"/>
      <c r="W32" s="56"/>
      <c r="X32" s="55"/>
      <c r="Y32" s="56"/>
      <c r="Z32" s="55"/>
      <c r="AA32" s="56"/>
      <c r="AB32" s="55"/>
      <c r="AC32" s="56"/>
      <c r="AD32" s="55"/>
      <c r="AE32" s="56"/>
      <c r="AF32" s="55"/>
      <c r="AG32" s="56"/>
      <c r="AH32" s="55"/>
      <c r="AI32" s="56"/>
      <c r="AJ32" s="55"/>
      <c r="AK32" s="56"/>
      <c r="AL32" s="55"/>
      <c r="AM32" s="56"/>
      <c r="AN32" s="55"/>
      <c r="AO32" s="56"/>
      <c r="AP32" s="55"/>
      <c r="AQ32" s="56"/>
      <c r="AR32" s="55"/>
      <c r="AS32" s="56"/>
      <c r="AT32" s="55"/>
      <c r="AU32" s="56"/>
      <c r="AV32" s="55"/>
      <c r="AW32" s="56"/>
      <c r="AX32" s="55"/>
      <c r="AY32" s="56"/>
      <c r="AZ32" s="55"/>
      <c r="BA32" s="56"/>
      <c r="BB32" s="55"/>
      <c r="BC32" s="56"/>
      <c r="BD32" s="55"/>
      <c r="BE32" s="56"/>
      <c r="BF32" s="55"/>
      <c r="BG32" s="56"/>
      <c r="BH32" s="55"/>
      <c r="BI32" s="56"/>
      <c r="BJ32" s="55"/>
      <c r="BK32" s="56"/>
      <c r="BL32" s="55"/>
      <c r="BM32" s="56"/>
      <c r="BN32" s="55"/>
      <c r="BO32" s="56"/>
      <c r="BP32" s="55"/>
      <c r="BQ32" s="56"/>
      <c r="BR32" s="55"/>
      <c r="BS32" s="56"/>
      <c r="BT32" s="55"/>
      <c r="BU32" s="56"/>
      <c r="BV32" s="55"/>
      <c r="BW32" s="56"/>
      <c r="BX32" s="55"/>
      <c r="BY32" s="56"/>
      <c r="BZ32" s="55"/>
      <c r="CA32" s="56"/>
      <c r="CB32" s="55"/>
      <c r="CC32" s="56"/>
      <c r="CD32" s="55"/>
      <c r="CE32" s="56"/>
      <c r="CF32" s="55"/>
      <c r="CG32" s="56"/>
      <c r="CH32" s="55"/>
      <c r="CI32" s="56"/>
      <c r="CJ32" s="55"/>
      <c r="CK32" s="56"/>
      <c r="CL32" s="55"/>
      <c r="CM32" s="56"/>
      <c r="CN32" s="55"/>
      <c r="CO32" s="56"/>
      <c r="CP32" s="55"/>
      <c r="CQ32" s="56"/>
      <c r="CR32" s="55"/>
      <c r="CS32" s="56"/>
      <c r="CT32" s="55"/>
      <c r="CU32" s="56"/>
      <c r="CV32" s="55"/>
      <c r="CW32" s="56"/>
      <c r="CX32" s="55"/>
      <c r="CY32" s="56"/>
      <c r="CZ32" s="55"/>
      <c r="DA32" s="56"/>
    </row>
    <row r="33" spans="5:105" s="2" customFormat="1" ht="18.75" customHeight="1" hidden="1" thickBot="1">
      <c r="E33" s="45" t="s">
        <v>38</v>
      </c>
      <c r="F33" s="217"/>
      <c r="G33" s="218"/>
      <c r="H33" s="217"/>
      <c r="I33" s="218"/>
      <c r="J33" s="217"/>
      <c r="K33" s="218"/>
      <c r="L33" s="217"/>
      <c r="M33" s="218"/>
      <c r="N33" s="217"/>
      <c r="O33" s="218"/>
      <c r="P33" s="217"/>
      <c r="Q33" s="218"/>
      <c r="R33" s="217"/>
      <c r="S33" s="218"/>
      <c r="T33" s="217"/>
      <c r="U33" s="218"/>
      <c r="V33" s="217"/>
      <c r="W33" s="218"/>
      <c r="X33" s="217"/>
      <c r="Y33" s="218"/>
      <c r="Z33" s="217"/>
      <c r="AA33" s="218"/>
      <c r="AB33" s="217"/>
      <c r="AC33" s="218"/>
      <c r="AD33" s="217"/>
      <c r="AE33" s="218"/>
      <c r="AF33" s="217"/>
      <c r="AG33" s="218"/>
      <c r="AH33" s="217"/>
      <c r="AI33" s="218"/>
      <c r="AJ33" s="217"/>
      <c r="AK33" s="218"/>
      <c r="AL33" s="217"/>
      <c r="AM33" s="218"/>
      <c r="AN33" s="217"/>
      <c r="AO33" s="218"/>
      <c r="AP33" s="217"/>
      <c r="AQ33" s="218"/>
      <c r="AR33" s="217"/>
      <c r="AS33" s="218"/>
      <c r="AT33" s="217"/>
      <c r="AU33" s="218"/>
      <c r="AV33" s="217"/>
      <c r="AW33" s="218"/>
      <c r="AX33" s="217"/>
      <c r="AY33" s="218"/>
      <c r="AZ33" s="217"/>
      <c r="BA33" s="218"/>
      <c r="BB33" s="217"/>
      <c r="BC33" s="218"/>
      <c r="BD33" s="217"/>
      <c r="BE33" s="218"/>
      <c r="BF33" s="217"/>
      <c r="BG33" s="218"/>
      <c r="BH33" s="217"/>
      <c r="BI33" s="218"/>
      <c r="BJ33" s="217"/>
      <c r="BK33" s="218"/>
      <c r="BL33" s="217"/>
      <c r="BM33" s="218"/>
      <c r="BN33" s="217"/>
      <c r="BO33" s="218"/>
      <c r="BP33" s="217"/>
      <c r="BQ33" s="218"/>
      <c r="BR33" s="217"/>
      <c r="BS33" s="218"/>
      <c r="BT33" s="217"/>
      <c r="BU33" s="218"/>
      <c r="BV33" s="217"/>
      <c r="BW33" s="218"/>
      <c r="BX33" s="217"/>
      <c r="BY33" s="218"/>
      <c r="BZ33" s="217"/>
      <c r="CA33" s="218"/>
      <c r="CB33" s="217"/>
      <c r="CC33" s="218"/>
      <c r="CD33" s="217"/>
      <c r="CE33" s="218"/>
      <c r="CF33" s="217"/>
      <c r="CG33" s="218"/>
      <c r="CH33" s="217"/>
      <c r="CI33" s="218"/>
      <c r="CJ33" s="217"/>
      <c r="CK33" s="218"/>
      <c r="CL33" s="217"/>
      <c r="CM33" s="218"/>
      <c r="CN33" s="217"/>
      <c r="CO33" s="218"/>
      <c r="CP33" s="217"/>
      <c r="CQ33" s="218"/>
      <c r="CR33" s="217"/>
      <c r="CS33" s="218"/>
      <c r="CT33" s="217"/>
      <c r="CU33" s="218"/>
      <c r="CV33" s="217"/>
      <c r="CW33" s="218"/>
      <c r="CX33" s="217"/>
      <c r="CY33" s="218"/>
      <c r="CZ33" s="217"/>
      <c r="DA33" s="218"/>
    </row>
    <row r="34" spans="5:105" s="2" customFormat="1" ht="20.25" customHeight="1" thickBot="1">
      <c r="E34" s="43" t="s">
        <v>144</v>
      </c>
      <c r="F34" s="226">
        <f>IF(F12="","",SUM(F36:F43))</f>
      </c>
      <c r="G34" s="227"/>
      <c r="H34" s="109">
        <f>IF(H12="","",SUM(H36:H43))</f>
      </c>
      <c r="I34" s="110"/>
      <c r="J34" s="109">
        <f>IF(J12="","",SUM(J36:J43))</f>
      </c>
      <c r="K34" s="110"/>
      <c r="L34" s="109">
        <f>IF(L12="","",SUM(L36:L43))</f>
      </c>
      <c r="M34" s="110"/>
      <c r="N34" s="109">
        <f>IF(N12="","",SUM(N36:N43))</f>
      </c>
      <c r="O34" s="110"/>
      <c r="P34" s="109">
        <f>IF(P12="","",SUM(P36:P43))</f>
      </c>
      <c r="Q34" s="110"/>
      <c r="R34" s="109">
        <f>IF(R12="","",SUM(R36:R43))</f>
      </c>
      <c r="S34" s="110"/>
      <c r="T34" s="109">
        <f>IF(T12="","",SUM(T36:T43))</f>
      </c>
      <c r="U34" s="110"/>
      <c r="V34" s="109">
        <f>IF(V12="","",SUM(V36:V43))</f>
      </c>
      <c r="W34" s="110"/>
      <c r="X34" s="109">
        <f>IF(X12="","",SUM(X36:X43))</f>
      </c>
      <c r="Y34" s="110"/>
      <c r="Z34" s="109">
        <f>IF(Z12="","",SUM(Z36:Z43))</f>
      </c>
      <c r="AA34" s="110"/>
      <c r="AB34" s="109">
        <f>IF(AB12="","",SUM(AB36:AB43))</f>
      </c>
      <c r="AC34" s="110"/>
      <c r="AD34" s="109">
        <f>IF(AD12="","",SUM(AD36:AD43))</f>
      </c>
      <c r="AE34" s="110"/>
      <c r="AF34" s="109">
        <f>IF(AF12="","",SUM(AF36:AF43))</f>
      </c>
      <c r="AG34" s="110"/>
      <c r="AH34" s="109">
        <f>IF(AH12="","",SUM(AH36:AH43))</f>
      </c>
      <c r="AI34" s="110"/>
      <c r="AJ34" s="109">
        <f>IF(AJ12="","",SUM(AJ36:AJ43))</f>
      </c>
      <c r="AK34" s="110"/>
      <c r="AL34" s="109">
        <f>IF(AL12="","",SUM(AL36:AL43))</f>
      </c>
      <c r="AM34" s="110"/>
      <c r="AN34" s="109">
        <f>IF(AN12="","",SUM(AN36:AN43))</f>
      </c>
      <c r="AO34" s="110"/>
      <c r="AP34" s="109">
        <f>IF(AP12="","",SUM(AP36:AP43))</f>
      </c>
      <c r="AQ34" s="110"/>
      <c r="AR34" s="109">
        <f>IF(AR12="","",SUM(AR36:AR43))</f>
      </c>
      <c r="AS34" s="110"/>
      <c r="AT34" s="109">
        <f>IF(AT12="","",SUM(AT36:AT43))</f>
      </c>
      <c r="AU34" s="110"/>
      <c r="AV34" s="109">
        <f>IF(AV12="","",SUM(AV36:AV43))</f>
      </c>
      <c r="AW34" s="110"/>
      <c r="AX34" s="109">
        <f>IF(AX12="","",SUM(AX36:AX43))</f>
      </c>
      <c r="AY34" s="110"/>
      <c r="AZ34" s="109">
        <f>IF(AZ12="","",SUM(AZ36:AZ43))</f>
      </c>
      <c r="BA34" s="110"/>
      <c r="BB34" s="109">
        <f>IF(BB12="","",SUM(BB36:BB43))</f>
      </c>
      <c r="BC34" s="110"/>
      <c r="BD34" s="109">
        <f>IF(BD12="","",SUM(BD36:BD43))</f>
      </c>
      <c r="BE34" s="110"/>
      <c r="BF34" s="109">
        <f>IF(BF12="","",SUM(BF36:BF43))</f>
      </c>
      <c r="BG34" s="110"/>
      <c r="BH34" s="109">
        <f>IF(BH12="","",SUM(BH36:BH43))</f>
      </c>
      <c r="BI34" s="110"/>
      <c r="BJ34" s="109">
        <f>IF(BJ12="","",SUM(BJ36:BJ43))</f>
      </c>
      <c r="BK34" s="110"/>
      <c r="BL34" s="109">
        <f>IF(BL12="","",SUM(BL36:BL43))</f>
      </c>
      <c r="BM34" s="110"/>
      <c r="BN34" s="109">
        <f>IF(BN12="","",SUM(BN36:BN43))</f>
      </c>
      <c r="BO34" s="110"/>
      <c r="BP34" s="109">
        <f>IF(BP12="","",SUM(BP36:BP43))</f>
      </c>
      <c r="BQ34" s="110"/>
      <c r="BR34" s="109">
        <f>IF(BR12="","",SUM(BR36:BR43))</f>
      </c>
      <c r="BS34" s="110"/>
      <c r="BT34" s="109">
        <f>IF(BT12="","",SUM(BT36:BT43))</f>
      </c>
      <c r="BU34" s="110"/>
      <c r="BV34" s="109">
        <f>IF(BV12="","",SUM(BV36:BV43))</f>
      </c>
      <c r="BW34" s="110"/>
      <c r="BX34" s="109">
        <f>IF(BX12="","",SUM(BX36:BX43))</f>
      </c>
      <c r="BY34" s="110"/>
      <c r="BZ34" s="109">
        <f>IF(BZ12="","",SUM(BZ36:BZ43))</f>
      </c>
      <c r="CA34" s="110"/>
      <c r="CB34" s="109">
        <f>IF(CB12="","",SUM(CB36:CB43))</f>
      </c>
      <c r="CC34" s="110"/>
      <c r="CD34" s="109">
        <f>IF(CD12="","",SUM(CD36:CD43))</f>
      </c>
      <c r="CE34" s="110"/>
      <c r="CF34" s="109">
        <f>IF(CF12="","",SUM(CF36:CF43))</f>
      </c>
      <c r="CG34" s="110"/>
      <c r="CH34" s="109">
        <f>IF(CH12="","",SUM(CH36:CH43))</f>
      </c>
      <c r="CI34" s="110"/>
      <c r="CJ34" s="109">
        <f>IF(CJ12="","",SUM(CJ36:CJ43))</f>
      </c>
      <c r="CK34" s="110"/>
      <c r="CL34" s="109">
        <f>IF(CL12="","",SUM(CL36:CL43))</f>
      </c>
      <c r="CM34" s="110"/>
      <c r="CN34" s="109">
        <f>IF(CN12="","",SUM(CN36:CN43))</f>
      </c>
      <c r="CO34" s="110"/>
      <c r="CP34" s="109">
        <f>IF(CP12="","",SUM(CP36:CP43))</f>
      </c>
      <c r="CQ34" s="110"/>
      <c r="CR34" s="109">
        <f>IF(CR12="","",SUM(CR36:CR43))</f>
      </c>
      <c r="CS34" s="110"/>
      <c r="CT34" s="109">
        <f>IF(CT12="","",SUM(CT36:CT43))</f>
      </c>
      <c r="CU34" s="110"/>
      <c r="CV34" s="109">
        <f>IF(CV12="","",SUM(CV36:CV43))</f>
      </c>
      <c r="CW34" s="110"/>
      <c r="CX34" s="109">
        <f>IF(CX12="","",SUM(CX36:CX43))</f>
      </c>
      <c r="CY34" s="110"/>
      <c r="CZ34" s="109">
        <f>IF(CZ12="","",SUM(CZ36:CZ43))</f>
      </c>
      <c r="DA34" s="110"/>
    </row>
    <row r="35" spans="5:105" s="2" customFormat="1" ht="15" customHeight="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row>
    <row r="36" spans="5:105" s="2" customFormat="1" ht="15" customHeight="1" hidden="1">
      <c r="E36" s="1"/>
      <c r="F36" s="57">
        <f>IF(F18="","",IF((LEFT(F18,1)+0)&lt;6,1,""))</f>
      </c>
      <c r="G36" s="1"/>
      <c r="H36" s="57">
        <f>IF(H18="","",IF((LEFT(H18,1)+0)&lt;6,1,""))</f>
      </c>
      <c r="I36" s="1"/>
      <c r="J36" s="57">
        <f>IF(J18="","",IF((LEFT(J18,1)+0)&lt;6,1,""))</f>
      </c>
      <c r="K36" s="1"/>
      <c r="L36" s="57">
        <f>IF(L18="","",IF((LEFT(L18,1)+0)&lt;6,1,""))</f>
      </c>
      <c r="M36" s="1"/>
      <c r="N36" s="57">
        <f>IF(N18="","",IF((LEFT(N18,1)+0)&lt;6,1,""))</f>
      </c>
      <c r="O36" s="1"/>
      <c r="P36" s="57">
        <f>IF(P18="","",IF((LEFT(P18,1)+0)&lt;6,1,""))</f>
      </c>
      <c r="Q36" s="1"/>
      <c r="R36" s="57">
        <f>IF(R18="","",IF((LEFT(R18,1)+0)&lt;6,1,""))</f>
      </c>
      <c r="S36" s="1"/>
      <c r="T36" s="57">
        <f>IF(T18="","",IF((LEFT(T18,1)+0)&lt;6,1,""))</f>
      </c>
      <c r="U36" s="1"/>
      <c r="V36" s="57">
        <f>IF(V18="","",IF((LEFT(V18,1)+0)&lt;6,1,""))</f>
      </c>
      <c r="W36" s="1"/>
      <c r="X36" s="57">
        <f>IF(X18="","",IF((LEFT(X18,1)+0)&lt;6,1,""))</f>
      </c>
      <c r="Y36" s="1"/>
      <c r="Z36" s="57">
        <f>IF(Z18="","",IF((LEFT(Z18,1)+0)&lt;6,1,""))</f>
      </c>
      <c r="AA36" s="1"/>
      <c r="AB36" s="57">
        <f>IF(AB18="","",IF((LEFT(AB18,1)+0)&lt;6,1,""))</f>
      </c>
      <c r="AC36" s="1"/>
      <c r="AD36" s="57">
        <f>IF(AD18="","",IF((LEFT(AD18,1)+0)&lt;6,1,""))</f>
      </c>
      <c r="AE36" s="1"/>
      <c r="AF36" s="57">
        <f>IF(AF18="","",IF((LEFT(AF18,1)+0)&lt;6,1,""))</f>
      </c>
      <c r="AG36" s="1"/>
      <c r="AH36" s="57">
        <f>IF(AH18="","",IF((LEFT(AH18,1)+0)&lt;6,1,""))</f>
      </c>
      <c r="AI36" s="1"/>
      <c r="AJ36" s="57">
        <f>IF(AJ18="","",IF((LEFT(AJ18,1)+0)&lt;6,1,""))</f>
      </c>
      <c r="AK36" s="1"/>
      <c r="AL36" s="57">
        <f>IF(AL18="","",IF((LEFT(AL18,1)+0)&lt;6,1,""))</f>
      </c>
      <c r="AM36" s="1"/>
      <c r="AN36" s="57">
        <f>IF(AN18="","",IF((LEFT(AN18,1)+0)&lt;6,1,""))</f>
      </c>
      <c r="AO36" s="1"/>
      <c r="AP36" s="57">
        <f>IF(AP18="","",IF((LEFT(AP18,1)+0)&lt;6,1,""))</f>
      </c>
      <c r="AQ36" s="1"/>
      <c r="AR36" s="57">
        <f>IF(AR18="","",IF((LEFT(AR18,1)+0)&lt;6,1,""))</f>
      </c>
      <c r="AS36" s="1"/>
      <c r="AT36" s="57">
        <f>IF(AT18="","",IF((LEFT(AT18,1)+0)&lt;6,1,""))</f>
      </c>
      <c r="AU36" s="1"/>
      <c r="AV36" s="57">
        <f>IF(AV18="","",IF((LEFT(AV18,1)+0)&lt;6,1,""))</f>
      </c>
      <c r="AW36" s="1"/>
      <c r="AX36" s="57">
        <f>IF(AX18="","",IF((LEFT(AX18,1)+0)&lt;6,1,""))</f>
      </c>
      <c r="AY36" s="1"/>
      <c r="AZ36" s="57">
        <f>IF(AZ18="","",IF((LEFT(AZ18,1)+0)&lt;6,1,""))</f>
      </c>
      <c r="BA36" s="1"/>
      <c r="BB36" s="57">
        <f>IF(BB18="","",IF((LEFT(BB18,1)+0)&lt;6,1,""))</f>
      </c>
      <c r="BC36" s="1"/>
      <c r="BD36" s="57">
        <f>IF(BD18="","",IF((LEFT(BD18,1)+0)&lt;6,1,""))</f>
      </c>
      <c r="BE36" s="1"/>
      <c r="BF36" s="57">
        <f>IF(BF18="","",IF((LEFT(BF18,1)+0)&lt;6,1,""))</f>
      </c>
      <c r="BG36" s="1"/>
      <c r="BH36" s="57">
        <f>IF(BH18="","",IF((LEFT(BH18,1)+0)&lt;6,1,""))</f>
      </c>
      <c r="BI36" s="1"/>
      <c r="BJ36" s="57">
        <f>IF(BJ18="","",IF((LEFT(BJ18,1)+0)&lt;6,1,""))</f>
      </c>
      <c r="BK36" s="1"/>
      <c r="BL36" s="57">
        <f>IF(BL18="","",IF((LEFT(BL18,1)+0)&lt;6,1,""))</f>
      </c>
      <c r="BM36" s="1"/>
      <c r="BN36" s="57">
        <f>IF(BN18="","",IF((LEFT(BN18,1)+0)&lt;6,1,""))</f>
      </c>
      <c r="BO36" s="1"/>
      <c r="BP36" s="57">
        <f>IF(BP18="","",IF((LEFT(BP18,1)+0)&lt;6,1,""))</f>
      </c>
      <c r="BQ36" s="1"/>
      <c r="BR36" s="57">
        <f>IF(BR18="","",IF((LEFT(BR18,1)+0)&lt;6,1,""))</f>
      </c>
      <c r="BS36" s="1"/>
      <c r="BT36" s="57">
        <f>IF(BT18="","",IF((LEFT(BT18,1)+0)&lt;6,1,""))</f>
      </c>
      <c r="BU36" s="1"/>
      <c r="BV36" s="57">
        <f>IF(BV18="","",IF((LEFT(BV18,1)+0)&lt;6,1,""))</f>
      </c>
      <c r="BW36" s="1"/>
      <c r="BX36" s="57">
        <f>IF(BX18="","",IF((LEFT(BX18,1)+0)&lt;6,1,""))</f>
      </c>
      <c r="BY36" s="1"/>
      <c r="BZ36" s="57">
        <f>IF(BZ18="","",IF((LEFT(BZ18,1)+0)&lt;6,1,""))</f>
      </c>
      <c r="CA36" s="1"/>
      <c r="CB36" s="57">
        <f>IF(CB18="","",IF((LEFT(CB18,1)+0)&lt;6,1,""))</f>
      </c>
      <c r="CC36" s="1"/>
      <c r="CD36" s="57">
        <f>IF(CD18="","",IF((LEFT(CD18,1)+0)&lt;6,1,""))</f>
      </c>
      <c r="CE36" s="1"/>
      <c r="CF36" s="57">
        <f>IF(CF18="","",IF((LEFT(CF18,1)+0)&lt;6,1,""))</f>
      </c>
      <c r="CG36" s="1"/>
      <c r="CH36" s="57">
        <f>IF(CH18="","",IF((LEFT(CH18,1)+0)&lt;6,1,""))</f>
      </c>
      <c r="CI36" s="1"/>
      <c r="CJ36" s="57">
        <f>IF(CJ18="","",IF((LEFT(CJ18,1)+0)&lt;6,1,""))</f>
      </c>
      <c r="CK36" s="1"/>
      <c r="CL36" s="57">
        <f>IF(CL18="","",IF((LEFT(CL18,1)+0)&lt;6,1,""))</f>
      </c>
      <c r="CM36" s="1"/>
      <c r="CN36" s="57">
        <f>IF(CN18="","",IF((LEFT(CN18,1)+0)&lt;6,1,""))</f>
      </c>
      <c r="CO36" s="1"/>
      <c r="CP36" s="57">
        <f>IF(CP18="","",IF((LEFT(CP18,1)+0)&lt;6,1,""))</f>
      </c>
      <c r="CQ36" s="1"/>
      <c r="CR36" s="57">
        <f>IF(CR18="","",IF((LEFT(CR18,1)+0)&lt;6,1,""))</f>
      </c>
      <c r="CS36" s="1"/>
      <c r="CT36" s="57">
        <f>IF(CT18="","",IF((LEFT(CT18,1)+0)&lt;6,1,""))</f>
      </c>
      <c r="CU36" s="1"/>
      <c r="CV36" s="57">
        <f>IF(CV18="","",IF((LEFT(CV18,1)+0)&lt;6,1,""))</f>
      </c>
      <c r="CW36" s="1"/>
      <c r="CX36" s="57">
        <f>IF(CX18="","",IF((LEFT(CX18,1)+0)&lt;6,1,""))</f>
      </c>
      <c r="CY36" s="1"/>
      <c r="CZ36" s="57">
        <f>IF(CZ18="","",IF((LEFT(CZ18,1)+0)&lt;6,1,""))</f>
      </c>
      <c r="DA36" s="1"/>
    </row>
    <row r="37" spans="5:105" s="2" customFormat="1" ht="15" customHeight="1" hidden="1">
      <c r="E37" s="1"/>
      <c r="F37" s="57">
        <f>IF(F20="","",IF((LEFT(F20,1)+0)&lt;6,1,""))</f>
      </c>
      <c r="G37" s="1"/>
      <c r="H37" s="57">
        <f>IF(H20="","",IF((LEFT(H20,1)+0)&lt;6,1,""))</f>
      </c>
      <c r="I37" s="1"/>
      <c r="J37" s="57">
        <f>IF(J20="","",IF((LEFT(J20,1)+0)&lt;6,1,""))</f>
      </c>
      <c r="K37" s="1"/>
      <c r="L37" s="57">
        <f>IF(L20="","",IF((LEFT(L20,1)+0)&lt;6,1,""))</f>
      </c>
      <c r="M37" s="1"/>
      <c r="N37" s="57">
        <f>IF(N20="","",IF((LEFT(N20,1)+0)&lt;6,1,""))</f>
      </c>
      <c r="O37" s="1"/>
      <c r="P37" s="57">
        <f>IF(P20="","",IF((LEFT(P20,1)+0)&lt;6,1,""))</f>
      </c>
      <c r="Q37" s="1"/>
      <c r="R37" s="57">
        <f>IF(R20="","",IF((LEFT(R20,1)+0)&lt;6,1,""))</f>
      </c>
      <c r="S37" s="1"/>
      <c r="T37" s="57">
        <f>IF(T20="","",IF((LEFT(T20,1)+0)&lt;6,1,""))</f>
      </c>
      <c r="U37" s="1"/>
      <c r="V37" s="57">
        <f>IF(V20="","",IF((LEFT(V20,1)+0)&lt;6,1,""))</f>
      </c>
      <c r="W37" s="1"/>
      <c r="X37" s="57">
        <f>IF(X20="","",IF((LEFT(X20,1)+0)&lt;6,1,""))</f>
      </c>
      <c r="Y37" s="1"/>
      <c r="Z37" s="57">
        <f>IF(Z20="","",IF((LEFT(Z20,1)+0)&lt;6,1,""))</f>
      </c>
      <c r="AA37" s="1"/>
      <c r="AB37" s="57">
        <f>IF(AB20="","",IF((LEFT(AB20,1)+0)&lt;6,1,""))</f>
      </c>
      <c r="AC37" s="1"/>
      <c r="AD37" s="57">
        <f>IF(AD20="","",IF((LEFT(AD20,1)+0)&lt;6,1,""))</f>
      </c>
      <c r="AE37" s="1"/>
      <c r="AF37" s="57">
        <f>IF(AF20="","",IF((LEFT(AF20,1)+0)&lt;6,1,""))</f>
      </c>
      <c r="AG37" s="1"/>
      <c r="AH37" s="57">
        <f>IF(AH20="","",IF((LEFT(AH20,1)+0)&lt;6,1,""))</f>
      </c>
      <c r="AI37" s="1"/>
      <c r="AJ37" s="57">
        <f>IF(AJ20="","",IF((LEFT(AJ20,1)+0)&lt;6,1,""))</f>
      </c>
      <c r="AK37" s="1"/>
      <c r="AL37" s="57">
        <f>IF(AL20="","",IF((LEFT(AL20,1)+0)&lt;6,1,""))</f>
      </c>
      <c r="AM37" s="1"/>
      <c r="AN37" s="57">
        <f>IF(AN20="","",IF((LEFT(AN20,1)+0)&lt;6,1,""))</f>
      </c>
      <c r="AO37" s="1"/>
      <c r="AP37" s="57">
        <f>IF(AP20="","",IF((LEFT(AP20,1)+0)&lt;6,1,""))</f>
      </c>
      <c r="AQ37" s="1"/>
      <c r="AR37" s="57">
        <f>IF(AR20="","",IF((LEFT(AR20,1)+0)&lt;6,1,""))</f>
      </c>
      <c r="AS37" s="1"/>
      <c r="AT37" s="57">
        <f>IF(AT20="","",IF((LEFT(AT20,1)+0)&lt;6,1,""))</f>
      </c>
      <c r="AU37" s="1"/>
      <c r="AV37" s="57">
        <f>IF(AV20="","",IF((LEFT(AV20,1)+0)&lt;6,1,""))</f>
      </c>
      <c r="AW37" s="1"/>
      <c r="AX37" s="57">
        <f>IF(AX20="","",IF((LEFT(AX20,1)+0)&lt;6,1,""))</f>
      </c>
      <c r="AY37" s="1"/>
      <c r="AZ37" s="57">
        <f>IF(AZ20="","",IF((LEFT(AZ20,1)+0)&lt;6,1,""))</f>
      </c>
      <c r="BA37" s="1"/>
      <c r="BB37" s="57">
        <f>IF(BB20="","",IF((LEFT(BB20,1)+0)&lt;6,1,""))</f>
      </c>
      <c r="BC37" s="1"/>
      <c r="BD37" s="57">
        <f>IF(BD20="","",IF((LEFT(BD20,1)+0)&lt;6,1,""))</f>
      </c>
      <c r="BE37" s="1"/>
      <c r="BF37" s="57">
        <f>IF(BF20="","",IF((LEFT(BF20,1)+0)&lt;6,1,""))</f>
      </c>
      <c r="BG37" s="1"/>
      <c r="BH37" s="57">
        <f>IF(BH20="","",IF((LEFT(BH20,1)+0)&lt;6,1,""))</f>
      </c>
      <c r="BI37" s="1"/>
      <c r="BJ37" s="57">
        <f>IF(BJ20="","",IF((LEFT(BJ20,1)+0)&lt;6,1,""))</f>
      </c>
      <c r="BK37" s="1"/>
      <c r="BL37" s="57">
        <f>IF(BL20="","",IF((LEFT(BL20,1)+0)&lt;6,1,""))</f>
      </c>
      <c r="BM37" s="1"/>
      <c r="BN37" s="57">
        <f>IF(BN20="","",IF((LEFT(BN20,1)+0)&lt;6,1,""))</f>
      </c>
      <c r="BO37" s="1"/>
      <c r="BP37" s="57">
        <f>IF(BP20="","",IF((LEFT(BP20,1)+0)&lt;6,1,""))</f>
      </c>
      <c r="BQ37" s="1"/>
      <c r="BR37" s="57">
        <f>IF(BR20="","",IF((LEFT(BR20,1)+0)&lt;6,1,""))</f>
      </c>
      <c r="BS37" s="1"/>
      <c r="BT37" s="57">
        <f>IF(BT20="","",IF((LEFT(BT20,1)+0)&lt;6,1,""))</f>
      </c>
      <c r="BU37" s="1"/>
      <c r="BV37" s="57">
        <f>IF(BV20="","",IF((LEFT(BV20,1)+0)&lt;6,1,""))</f>
      </c>
      <c r="BW37" s="1"/>
      <c r="BX37" s="57">
        <f>IF(BX20="","",IF((LEFT(BX20,1)+0)&lt;6,1,""))</f>
      </c>
      <c r="BY37" s="1"/>
      <c r="BZ37" s="57">
        <f>IF(BZ20="","",IF((LEFT(BZ20,1)+0)&lt;6,1,""))</f>
      </c>
      <c r="CA37" s="1"/>
      <c r="CB37" s="57">
        <f>IF(CB20="","",IF((LEFT(CB20,1)+0)&lt;6,1,""))</f>
      </c>
      <c r="CC37" s="1"/>
      <c r="CD37" s="57">
        <f>IF(CD20="","",IF((LEFT(CD20,1)+0)&lt;6,1,""))</f>
      </c>
      <c r="CE37" s="1"/>
      <c r="CF37" s="57">
        <f>IF(CF20="","",IF((LEFT(CF20,1)+0)&lt;6,1,""))</f>
      </c>
      <c r="CG37" s="1"/>
      <c r="CH37" s="57">
        <f>IF(CH20="","",IF((LEFT(CH20,1)+0)&lt;6,1,""))</f>
      </c>
      <c r="CI37" s="1"/>
      <c r="CJ37" s="57">
        <f>IF(CJ20="","",IF((LEFT(CJ20,1)+0)&lt;6,1,""))</f>
      </c>
      <c r="CK37" s="1"/>
      <c r="CL37" s="57">
        <f>IF(CL20="","",IF((LEFT(CL20,1)+0)&lt;6,1,""))</f>
      </c>
      <c r="CM37" s="1"/>
      <c r="CN37" s="57">
        <f>IF(CN20="","",IF((LEFT(CN20,1)+0)&lt;6,1,""))</f>
      </c>
      <c r="CO37" s="1"/>
      <c r="CP37" s="57">
        <f>IF(CP20="","",IF((LEFT(CP20,1)+0)&lt;6,1,""))</f>
      </c>
      <c r="CQ37" s="1"/>
      <c r="CR37" s="57">
        <f>IF(CR20="","",IF((LEFT(CR20,1)+0)&lt;6,1,""))</f>
      </c>
      <c r="CS37" s="1"/>
      <c r="CT37" s="57">
        <f>IF(CT20="","",IF((LEFT(CT20,1)+0)&lt;6,1,""))</f>
      </c>
      <c r="CU37" s="1"/>
      <c r="CV37" s="57">
        <f>IF(CV20="","",IF((LEFT(CV20,1)+0)&lt;6,1,""))</f>
      </c>
      <c r="CW37" s="1"/>
      <c r="CX37" s="57">
        <f>IF(CX20="","",IF((LEFT(CX20,1)+0)&lt;6,1,""))</f>
      </c>
      <c r="CY37" s="1"/>
      <c r="CZ37" s="57">
        <f>IF(CZ20="","",IF((LEFT(CZ20,1)+0)&lt;6,1,""))</f>
      </c>
      <c r="DA37" s="1"/>
    </row>
    <row r="38" spans="5:105" s="2" customFormat="1" ht="15" customHeight="1" hidden="1">
      <c r="E38" s="1"/>
      <c r="F38" s="57">
        <f>IF(F22="","",IF((LEFT(F22,1)+0)&lt;6,1,""))</f>
      </c>
      <c r="G38" s="1"/>
      <c r="H38" s="57">
        <f>IF(H22="","",IF((LEFT(H22,1)+0)&lt;6,1,""))</f>
      </c>
      <c r="I38" s="1"/>
      <c r="J38" s="57">
        <f>IF(J22="","",IF((LEFT(J22,1)+0)&lt;6,1,""))</f>
      </c>
      <c r="K38" s="1"/>
      <c r="L38" s="57">
        <f>IF(L22="","",IF((LEFT(L22,1)+0)&lt;6,1,""))</f>
      </c>
      <c r="M38" s="1"/>
      <c r="N38" s="57">
        <f>IF(N22="","",IF((LEFT(N22,1)+0)&lt;6,1,""))</f>
      </c>
      <c r="O38" s="1"/>
      <c r="P38" s="57">
        <f>IF(P22="","",IF((LEFT(P22,1)+0)&lt;6,1,""))</f>
      </c>
      <c r="Q38" s="1"/>
      <c r="R38" s="57">
        <f>IF(R22="","",IF((LEFT(R22,1)+0)&lt;6,1,""))</f>
      </c>
      <c r="S38" s="1"/>
      <c r="T38" s="57">
        <f>IF(T22="","",IF((LEFT(T22,1)+0)&lt;6,1,""))</f>
      </c>
      <c r="U38" s="1"/>
      <c r="V38" s="57">
        <f>IF(V22="","",IF((LEFT(V22,1)+0)&lt;6,1,""))</f>
      </c>
      <c r="W38" s="1"/>
      <c r="X38" s="57">
        <f>IF(X22="","",IF((LEFT(X22,1)+0)&lt;6,1,""))</f>
      </c>
      <c r="Y38" s="1"/>
      <c r="Z38" s="57">
        <f>IF(Z22="","",IF((LEFT(Z22,1)+0)&lt;6,1,""))</f>
      </c>
      <c r="AA38" s="1"/>
      <c r="AB38" s="57">
        <f>IF(AB22="","",IF((LEFT(AB22,1)+0)&lt;6,1,""))</f>
      </c>
      <c r="AC38" s="1"/>
      <c r="AD38" s="57">
        <f>IF(AD22="","",IF((LEFT(AD22,1)+0)&lt;6,1,""))</f>
      </c>
      <c r="AE38" s="1"/>
      <c r="AF38" s="57">
        <f>IF(AF22="","",IF((LEFT(AF22,1)+0)&lt;6,1,""))</f>
      </c>
      <c r="AG38" s="1"/>
      <c r="AH38" s="57">
        <f>IF(AH22="","",IF((LEFT(AH22,1)+0)&lt;6,1,""))</f>
      </c>
      <c r="AI38" s="1"/>
      <c r="AJ38" s="57">
        <f>IF(AJ22="","",IF((LEFT(AJ22,1)+0)&lt;6,1,""))</f>
      </c>
      <c r="AK38" s="1"/>
      <c r="AL38" s="57">
        <f>IF(AL22="","",IF((LEFT(AL22,1)+0)&lt;6,1,""))</f>
      </c>
      <c r="AM38" s="1"/>
      <c r="AN38" s="57">
        <f>IF(AN22="","",IF((LEFT(AN22,1)+0)&lt;6,1,""))</f>
      </c>
      <c r="AO38" s="1"/>
      <c r="AP38" s="57">
        <f>IF(AP22="","",IF((LEFT(AP22,1)+0)&lt;6,1,""))</f>
      </c>
      <c r="AQ38" s="1"/>
      <c r="AR38" s="57">
        <f>IF(AR22="","",IF((LEFT(AR22,1)+0)&lt;6,1,""))</f>
      </c>
      <c r="AS38" s="1"/>
      <c r="AT38" s="57">
        <f>IF(AT22="","",IF((LEFT(AT22,1)+0)&lt;6,1,""))</f>
      </c>
      <c r="AU38" s="1"/>
      <c r="AV38" s="57">
        <f>IF(AV22="","",IF((LEFT(AV22,1)+0)&lt;6,1,""))</f>
      </c>
      <c r="AW38" s="1"/>
      <c r="AX38" s="57">
        <f>IF(AX22="","",IF((LEFT(AX22,1)+0)&lt;6,1,""))</f>
      </c>
      <c r="AY38" s="1"/>
      <c r="AZ38" s="57">
        <f>IF(AZ22="","",IF((LEFT(AZ22,1)+0)&lt;6,1,""))</f>
      </c>
      <c r="BA38" s="1"/>
      <c r="BB38" s="57">
        <f>IF(BB22="","",IF((LEFT(BB22,1)+0)&lt;6,1,""))</f>
      </c>
      <c r="BC38" s="1"/>
      <c r="BD38" s="57">
        <f>IF(BD22="","",IF((LEFT(BD22,1)+0)&lt;6,1,""))</f>
      </c>
      <c r="BE38" s="1"/>
      <c r="BF38" s="57">
        <f>IF(BF22="","",IF((LEFT(BF22,1)+0)&lt;6,1,""))</f>
      </c>
      <c r="BG38" s="1"/>
      <c r="BH38" s="57">
        <f>IF(BH22="","",IF((LEFT(BH22,1)+0)&lt;6,1,""))</f>
      </c>
      <c r="BI38" s="1"/>
      <c r="BJ38" s="57">
        <f>IF(BJ22="","",IF((LEFT(BJ22,1)+0)&lt;6,1,""))</f>
      </c>
      <c r="BK38" s="1"/>
      <c r="BL38" s="57">
        <f>IF(BL22="","",IF((LEFT(BL22,1)+0)&lt;6,1,""))</f>
      </c>
      <c r="BM38" s="1"/>
      <c r="BN38" s="57">
        <f>IF(BN22="","",IF((LEFT(BN22,1)+0)&lt;6,1,""))</f>
      </c>
      <c r="BO38" s="1"/>
      <c r="BP38" s="57">
        <f>IF(BP22="","",IF((LEFT(BP22,1)+0)&lt;6,1,""))</f>
      </c>
      <c r="BQ38" s="1"/>
      <c r="BR38" s="57">
        <f>IF(BR22="","",IF((LEFT(BR22,1)+0)&lt;6,1,""))</f>
      </c>
      <c r="BS38" s="1"/>
      <c r="BT38" s="57">
        <f>IF(BT22="","",IF((LEFT(BT22,1)+0)&lt;6,1,""))</f>
      </c>
      <c r="BU38" s="1"/>
      <c r="BV38" s="57">
        <f>IF(BV22="","",IF((LEFT(BV22,1)+0)&lt;6,1,""))</f>
      </c>
      <c r="BW38" s="1"/>
      <c r="BX38" s="57">
        <f>IF(BX22="","",IF((LEFT(BX22,1)+0)&lt;6,1,""))</f>
      </c>
      <c r="BY38" s="1"/>
      <c r="BZ38" s="57">
        <f>IF(BZ22="","",IF((LEFT(BZ22,1)+0)&lt;6,1,""))</f>
      </c>
      <c r="CA38" s="1"/>
      <c r="CB38" s="57">
        <f>IF(CB22="","",IF((LEFT(CB22,1)+0)&lt;6,1,""))</f>
      </c>
      <c r="CC38" s="1"/>
      <c r="CD38" s="57">
        <f>IF(CD22="","",IF((LEFT(CD22,1)+0)&lt;6,1,""))</f>
      </c>
      <c r="CE38" s="1"/>
      <c r="CF38" s="57">
        <f>IF(CF22="","",IF((LEFT(CF22,1)+0)&lt;6,1,""))</f>
      </c>
      <c r="CG38" s="1"/>
      <c r="CH38" s="57">
        <f>IF(CH22="","",IF((LEFT(CH22,1)+0)&lt;6,1,""))</f>
      </c>
      <c r="CI38" s="1"/>
      <c r="CJ38" s="57">
        <f>IF(CJ22="","",IF((LEFT(CJ22,1)+0)&lt;6,1,""))</f>
      </c>
      <c r="CK38" s="1"/>
      <c r="CL38" s="57">
        <f>IF(CL22="","",IF((LEFT(CL22,1)+0)&lt;6,1,""))</f>
      </c>
      <c r="CM38" s="1"/>
      <c r="CN38" s="57">
        <f>IF(CN22="","",IF((LEFT(CN22,1)+0)&lt;6,1,""))</f>
      </c>
      <c r="CO38" s="1"/>
      <c r="CP38" s="57">
        <f>IF(CP22="","",IF((LEFT(CP22,1)+0)&lt;6,1,""))</f>
      </c>
      <c r="CQ38" s="1"/>
      <c r="CR38" s="57">
        <f>IF(CR22="","",IF((LEFT(CR22,1)+0)&lt;6,1,""))</f>
      </c>
      <c r="CS38" s="1"/>
      <c r="CT38" s="57">
        <f>IF(CT22="","",IF((LEFT(CT22,1)+0)&lt;6,1,""))</f>
      </c>
      <c r="CU38" s="1"/>
      <c r="CV38" s="57">
        <f>IF(CV22="","",IF((LEFT(CV22,1)+0)&lt;6,1,""))</f>
      </c>
      <c r="CW38" s="1"/>
      <c r="CX38" s="57">
        <f>IF(CX22="","",IF((LEFT(CX22,1)+0)&lt;6,1,""))</f>
      </c>
      <c r="CY38" s="1"/>
      <c r="CZ38" s="57">
        <f>IF(CZ22="","",IF((LEFT(CZ22,1)+0)&lt;6,1,""))</f>
      </c>
      <c r="DA38" s="1"/>
    </row>
    <row r="39" spans="5:105" s="2" customFormat="1" ht="15" customHeight="1" hidden="1">
      <c r="E39" s="1"/>
      <c r="F39" s="57">
        <f>IF(F24="","",IF((LEFT(F24,1)+0)&lt;6,1,""))</f>
      </c>
      <c r="G39" s="1"/>
      <c r="H39" s="57">
        <f>IF(H24="","",IF((LEFT(H24,1)+0)&lt;6,1,""))</f>
      </c>
      <c r="I39" s="1"/>
      <c r="J39" s="57">
        <f>IF(J24="","",IF((LEFT(J24,1)+0)&lt;6,1,""))</f>
      </c>
      <c r="K39" s="1"/>
      <c r="L39" s="57">
        <f>IF(L24="","",IF((LEFT(L24,1)+0)&lt;6,1,""))</f>
      </c>
      <c r="M39" s="1"/>
      <c r="N39" s="57">
        <f>IF(N24="","",IF((LEFT(N24,1)+0)&lt;6,1,""))</f>
      </c>
      <c r="O39" s="1"/>
      <c r="P39" s="57">
        <f>IF(P24="","",IF((LEFT(P24,1)+0)&lt;6,1,""))</f>
      </c>
      <c r="Q39" s="1"/>
      <c r="R39" s="57">
        <f>IF(R24="","",IF((LEFT(R24,1)+0)&lt;6,1,""))</f>
      </c>
      <c r="S39" s="1"/>
      <c r="T39" s="57">
        <f>IF(T24="","",IF((LEFT(T24,1)+0)&lt;6,1,""))</f>
      </c>
      <c r="U39" s="1"/>
      <c r="V39" s="57">
        <f>IF(V24="","",IF((LEFT(V24,1)+0)&lt;6,1,""))</f>
      </c>
      <c r="W39" s="1"/>
      <c r="X39" s="57">
        <f>IF(X24="","",IF((LEFT(X24,1)+0)&lt;6,1,""))</f>
      </c>
      <c r="Y39" s="1"/>
      <c r="Z39" s="57">
        <f>IF(Z24="","",IF((LEFT(Z24,1)+0)&lt;6,1,""))</f>
      </c>
      <c r="AA39" s="1"/>
      <c r="AB39" s="57">
        <f>IF(AB24="","",IF((LEFT(AB24,1)+0)&lt;6,1,""))</f>
      </c>
      <c r="AC39" s="1"/>
      <c r="AD39" s="57">
        <f>IF(AD24="","",IF((LEFT(AD24,1)+0)&lt;6,1,""))</f>
      </c>
      <c r="AE39" s="1"/>
      <c r="AF39" s="57">
        <f>IF(AF24="","",IF((LEFT(AF24,1)+0)&lt;6,1,""))</f>
      </c>
      <c r="AG39" s="1"/>
      <c r="AH39" s="57">
        <f>IF(AH24="","",IF((LEFT(AH24,1)+0)&lt;6,1,""))</f>
      </c>
      <c r="AI39" s="1"/>
      <c r="AJ39" s="57">
        <f>IF(AJ24="","",IF((LEFT(AJ24,1)+0)&lt;6,1,""))</f>
      </c>
      <c r="AK39" s="1"/>
      <c r="AL39" s="57">
        <f>IF(AL24="","",IF((LEFT(AL24,1)+0)&lt;6,1,""))</f>
      </c>
      <c r="AM39" s="1"/>
      <c r="AN39" s="57">
        <f>IF(AN24="","",IF((LEFT(AN24,1)+0)&lt;6,1,""))</f>
      </c>
      <c r="AO39" s="1"/>
      <c r="AP39" s="57">
        <f>IF(AP24="","",IF((LEFT(AP24,1)+0)&lt;6,1,""))</f>
      </c>
      <c r="AQ39" s="1"/>
      <c r="AR39" s="57">
        <f>IF(AR24="","",IF((LEFT(AR24,1)+0)&lt;6,1,""))</f>
      </c>
      <c r="AS39" s="1"/>
      <c r="AT39" s="57">
        <f>IF(AT24="","",IF((LEFT(AT24,1)+0)&lt;6,1,""))</f>
      </c>
      <c r="AU39" s="1"/>
      <c r="AV39" s="57">
        <f>IF(AV24="","",IF((LEFT(AV24,1)+0)&lt;6,1,""))</f>
      </c>
      <c r="AW39" s="1"/>
      <c r="AX39" s="57">
        <f>IF(AX24="","",IF((LEFT(AX24,1)+0)&lt;6,1,""))</f>
      </c>
      <c r="AY39" s="1"/>
      <c r="AZ39" s="57">
        <f>IF(AZ24="","",IF((LEFT(AZ24,1)+0)&lt;6,1,""))</f>
      </c>
      <c r="BA39" s="1"/>
      <c r="BB39" s="57">
        <f>IF(BB24="","",IF((LEFT(BB24,1)+0)&lt;6,1,""))</f>
      </c>
      <c r="BC39" s="1"/>
      <c r="BD39" s="57">
        <f>IF(BD24="","",IF((LEFT(BD24,1)+0)&lt;6,1,""))</f>
      </c>
      <c r="BE39" s="1"/>
      <c r="BF39" s="57">
        <f>IF(BF24="","",IF((LEFT(BF24,1)+0)&lt;6,1,""))</f>
      </c>
      <c r="BG39" s="1"/>
      <c r="BH39" s="57">
        <f>IF(BH24="","",IF((LEFT(BH24,1)+0)&lt;6,1,""))</f>
      </c>
      <c r="BI39" s="1"/>
      <c r="BJ39" s="57">
        <f>IF(BJ24="","",IF((LEFT(BJ24,1)+0)&lt;6,1,""))</f>
      </c>
      <c r="BK39" s="1"/>
      <c r="BL39" s="57">
        <f>IF(BL24="","",IF((LEFT(BL24,1)+0)&lt;6,1,""))</f>
      </c>
      <c r="BM39" s="1"/>
      <c r="BN39" s="57">
        <f>IF(BN24="","",IF((LEFT(BN24,1)+0)&lt;6,1,""))</f>
      </c>
      <c r="BO39" s="1"/>
      <c r="BP39" s="57">
        <f>IF(BP24="","",IF((LEFT(BP24,1)+0)&lt;6,1,""))</f>
      </c>
      <c r="BQ39" s="1"/>
      <c r="BR39" s="57">
        <f>IF(BR24="","",IF((LEFT(BR24,1)+0)&lt;6,1,""))</f>
      </c>
      <c r="BS39" s="1"/>
      <c r="BT39" s="57">
        <f>IF(BT24="","",IF((LEFT(BT24,1)+0)&lt;6,1,""))</f>
      </c>
      <c r="BU39" s="1"/>
      <c r="BV39" s="57">
        <f>IF(BV24="","",IF((LEFT(BV24,1)+0)&lt;6,1,""))</f>
      </c>
      <c r="BW39" s="1"/>
      <c r="BX39" s="57">
        <f>IF(BX24="","",IF((LEFT(BX24,1)+0)&lt;6,1,""))</f>
      </c>
      <c r="BY39" s="1"/>
      <c r="BZ39" s="57">
        <f>IF(BZ24="","",IF((LEFT(BZ24,1)+0)&lt;6,1,""))</f>
      </c>
      <c r="CA39" s="1"/>
      <c r="CB39" s="57">
        <f>IF(CB24="","",IF((LEFT(CB24,1)+0)&lt;6,1,""))</f>
      </c>
      <c r="CC39" s="1"/>
      <c r="CD39" s="57">
        <f>IF(CD24="","",IF((LEFT(CD24,1)+0)&lt;6,1,""))</f>
      </c>
      <c r="CE39" s="1"/>
      <c r="CF39" s="57">
        <f>IF(CF24="","",IF((LEFT(CF24,1)+0)&lt;6,1,""))</f>
      </c>
      <c r="CG39" s="1"/>
      <c r="CH39" s="57">
        <f>IF(CH24="","",IF((LEFT(CH24,1)+0)&lt;6,1,""))</f>
      </c>
      <c r="CI39" s="1"/>
      <c r="CJ39" s="57">
        <f>IF(CJ24="","",IF((LEFT(CJ24,1)+0)&lt;6,1,""))</f>
      </c>
      <c r="CK39" s="1"/>
      <c r="CL39" s="57">
        <f>IF(CL24="","",IF((LEFT(CL24,1)+0)&lt;6,1,""))</f>
      </c>
      <c r="CM39" s="1"/>
      <c r="CN39" s="57">
        <f>IF(CN24="","",IF((LEFT(CN24,1)+0)&lt;6,1,""))</f>
      </c>
      <c r="CO39" s="1"/>
      <c r="CP39" s="57">
        <f>IF(CP24="","",IF((LEFT(CP24,1)+0)&lt;6,1,""))</f>
      </c>
      <c r="CQ39" s="1"/>
      <c r="CR39" s="57">
        <f>IF(CR24="","",IF((LEFT(CR24,1)+0)&lt;6,1,""))</f>
      </c>
      <c r="CS39" s="1"/>
      <c r="CT39" s="57">
        <f>IF(CT24="","",IF((LEFT(CT24,1)+0)&lt;6,1,""))</f>
      </c>
      <c r="CU39" s="1"/>
      <c r="CV39" s="57">
        <f>IF(CV24="","",IF((LEFT(CV24,1)+0)&lt;6,1,""))</f>
      </c>
      <c r="CW39" s="1"/>
      <c r="CX39" s="57">
        <f>IF(CX24="","",IF((LEFT(CX24,1)+0)&lt;6,1,""))</f>
      </c>
      <c r="CY39" s="1"/>
      <c r="CZ39" s="57">
        <f>IF(CZ24="","",IF((LEFT(CZ24,1)+0)&lt;6,1,""))</f>
      </c>
      <c r="DA39" s="1"/>
    </row>
    <row r="40" spans="5:105" s="2" customFormat="1" ht="15" customHeight="1" hidden="1">
      <c r="E40" s="1"/>
      <c r="F40" s="57">
        <f>IF(F26="","",IF((LEFT(F26,1)+0)&lt;6,1,""))</f>
      </c>
      <c r="G40" s="1"/>
      <c r="H40" s="57">
        <f>IF(H26="","",IF((LEFT(H26,1)+0)&lt;6,1,""))</f>
      </c>
      <c r="I40" s="1"/>
      <c r="J40" s="57">
        <f>IF(J26="","",IF((LEFT(J26,1)+0)&lt;6,1,""))</f>
      </c>
      <c r="K40" s="1"/>
      <c r="L40" s="57">
        <f>IF(L26="","",IF((LEFT(L26,1)+0)&lt;6,1,""))</f>
      </c>
      <c r="M40" s="1"/>
      <c r="N40" s="57">
        <f>IF(N26="","",IF((LEFT(N26,1)+0)&lt;6,1,""))</f>
      </c>
      <c r="O40" s="1"/>
      <c r="P40" s="57">
        <f>IF(P26="","",IF((LEFT(P26,1)+0)&lt;6,1,""))</f>
      </c>
      <c r="Q40" s="1"/>
      <c r="R40" s="57">
        <f>IF(R26="","",IF((LEFT(R26,1)+0)&lt;6,1,""))</f>
      </c>
      <c r="S40" s="1"/>
      <c r="T40" s="57">
        <f>IF(T26="","",IF((LEFT(T26,1)+0)&lt;6,1,""))</f>
      </c>
      <c r="U40" s="1"/>
      <c r="V40" s="57">
        <f>IF(V26="","",IF((LEFT(V26,1)+0)&lt;6,1,""))</f>
      </c>
      <c r="W40" s="1"/>
      <c r="X40" s="57">
        <f>IF(X26="","",IF((LEFT(X26,1)+0)&lt;6,1,""))</f>
      </c>
      <c r="Y40" s="1"/>
      <c r="Z40" s="57">
        <f>IF(Z26="","",IF((LEFT(Z26,1)+0)&lt;6,1,""))</f>
      </c>
      <c r="AA40" s="1"/>
      <c r="AB40" s="57">
        <f>IF(AB26="","",IF((LEFT(AB26,1)+0)&lt;6,1,""))</f>
      </c>
      <c r="AC40" s="1"/>
      <c r="AD40" s="57">
        <f>IF(AD26="","",IF((LEFT(AD26,1)+0)&lt;6,1,""))</f>
      </c>
      <c r="AE40" s="1"/>
      <c r="AF40" s="57">
        <f>IF(AF26="","",IF((LEFT(AF26,1)+0)&lt;6,1,""))</f>
      </c>
      <c r="AG40" s="1"/>
      <c r="AH40" s="57">
        <f>IF(AH26="","",IF((LEFT(AH26,1)+0)&lt;6,1,""))</f>
      </c>
      <c r="AI40" s="1"/>
      <c r="AJ40" s="57">
        <f>IF(AJ26="","",IF((LEFT(AJ26,1)+0)&lt;6,1,""))</f>
      </c>
      <c r="AK40" s="1"/>
      <c r="AL40" s="57">
        <f>IF(AL26="","",IF((LEFT(AL26,1)+0)&lt;6,1,""))</f>
      </c>
      <c r="AM40" s="1"/>
      <c r="AN40" s="57">
        <f>IF(AN26="","",IF((LEFT(AN26,1)+0)&lt;6,1,""))</f>
      </c>
      <c r="AO40" s="1"/>
      <c r="AP40" s="57">
        <f>IF(AP26="","",IF((LEFT(AP26,1)+0)&lt;6,1,""))</f>
      </c>
      <c r="AQ40" s="1"/>
      <c r="AR40" s="57">
        <f>IF(AR26="","",IF((LEFT(AR26,1)+0)&lt;6,1,""))</f>
      </c>
      <c r="AS40" s="1"/>
      <c r="AT40" s="57">
        <f>IF(AT26="","",IF((LEFT(AT26,1)+0)&lt;6,1,""))</f>
      </c>
      <c r="AU40" s="1"/>
      <c r="AV40" s="57">
        <f>IF(AV26="","",IF((LEFT(AV26,1)+0)&lt;6,1,""))</f>
      </c>
      <c r="AW40" s="1"/>
      <c r="AX40" s="57">
        <f>IF(AX26="","",IF((LEFT(AX26,1)+0)&lt;6,1,""))</f>
      </c>
      <c r="AY40" s="1"/>
      <c r="AZ40" s="57">
        <f>IF(AZ26="","",IF((LEFT(AZ26,1)+0)&lt;6,1,""))</f>
      </c>
      <c r="BA40" s="1"/>
      <c r="BB40" s="57">
        <f>IF(BB26="","",IF((LEFT(BB26,1)+0)&lt;6,1,""))</f>
      </c>
      <c r="BC40" s="1"/>
      <c r="BD40" s="57">
        <f>IF(BD26="","",IF((LEFT(BD26,1)+0)&lt;6,1,""))</f>
      </c>
      <c r="BE40" s="1"/>
      <c r="BF40" s="57">
        <f>IF(BF26="","",IF((LEFT(BF26,1)+0)&lt;6,1,""))</f>
      </c>
      <c r="BG40" s="1"/>
      <c r="BH40" s="57">
        <f>IF(BH26="","",IF((LEFT(BH26,1)+0)&lt;6,1,""))</f>
      </c>
      <c r="BI40" s="1"/>
      <c r="BJ40" s="57">
        <f>IF(BJ26="","",IF((LEFT(BJ26,1)+0)&lt;6,1,""))</f>
      </c>
      <c r="BK40" s="1"/>
      <c r="BL40" s="57">
        <f>IF(BL26="","",IF((LEFT(BL26,1)+0)&lt;6,1,""))</f>
      </c>
      <c r="BM40" s="1"/>
      <c r="BN40" s="57">
        <f>IF(BN26="","",IF((LEFT(BN26,1)+0)&lt;6,1,""))</f>
      </c>
      <c r="BO40" s="1"/>
      <c r="BP40" s="57">
        <f>IF(BP26="","",IF((LEFT(BP26,1)+0)&lt;6,1,""))</f>
      </c>
      <c r="BQ40" s="1"/>
      <c r="BR40" s="57">
        <f>IF(BR26="","",IF((LEFT(BR26,1)+0)&lt;6,1,""))</f>
      </c>
      <c r="BS40" s="1"/>
      <c r="BT40" s="57">
        <f>IF(BT26="","",IF((LEFT(BT26,1)+0)&lt;6,1,""))</f>
      </c>
      <c r="BU40" s="1"/>
      <c r="BV40" s="57">
        <f>IF(BV26="","",IF((LEFT(BV26,1)+0)&lt;6,1,""))</f>
      </c>
      <c r="BW40" s="1"/>
      <c r="BX40" s="57">
        <f>IF(BX26="","",IF((LEFT(BX26,1)+0)&lt;6,1,""))</f>
      </c>
      <c r="BY40" s="1"/>
      <c r="BZ40" s="57">
        <f>IF(BZ26="","",IF((LEFT(BZ26,1)+0)&lt;6,1,""))</f>
      </c>
      <c r="CA40" s="1"/>
      <c r="CB40" s="57">
        <f>IF(CB26="","",IF((LEFT(CB26,1)+0)&lt;6,1,""))</f>
      </c>
      <c r="CC40" s="1"/>
      <c r="CD40" s="57">
        <f>IF(CD26="","",IF((LEFT(CD26,1)+0)&lt;6,1,""))</f>
      </c>
      <c r="CE40" s="1"/>
      <c r="CF40" s="57">
        <f>IF(CF26="","",IF((LEFT(CF26,1)+0)&lt;6,1,""))</f>
      </c>
      <c r="CG40" s="1"/>
      <c r="CH40" s="57">
        <f>IF(CH26="","",IF((LEFT(CH26,1)+0)&lt;6,1,""))</f>
      </c>
      <c r="CI40" s="1"/>
      <c r="CJ40" s="57">
        <f>IF(CJ26="","",IF((LEFT(CJ26,1)+0)&lt;6,1,""))</f>
      </c>
      <c r="CK40" s="1"/>
      <c r="CL40" s="57">
        <f>IF(CL26="","",IF((LEFT(CL26,1)+0)&lt;6,1,""))</f>
      </c>
      <c r="CM40" s="1"/>
      <c r="CN40" s="57">
        <f>IF(CN26="","",IF((LEFT(CN26,1)+0)&lt;6,1,""))</f>
      </c>
      <c r="CO40" s="1"/>
      <c r="CP40" s="57">
        <f>IF(CP26="","",IF((LEFT(CP26,1)+0)&lt;6,1,""))</f>
      </c>
      <c r="CQ40" s="1"/>
      <c r="CR40" s="57">
        <f>IF(CR26="","",IF((LEFT(CR26,1)+0)&lt;6,1,""))</f>
      </c>
      <c r="CS40" s="1"/>
      <c r="CT40" s="57">
        <f>IF(CT26="","",IF((LEFT(CT26,1)+0)&lt;6,1,""))</f>
      </c>
      <c r="CU40" s="1"/>
      <c r="CV40" s="57">
        <f>IF(CV26="","",IF((LEFT(CV26,1)+0)&lt;6,1,""))</f>
      </c>
      <c r="CW40" s="1"/>
      <c r="CX40" s="57">
        <f>IF(CX26="","",IF((LEFT(CX26,1)+0)&lt;6,1,""))</f>
      </c>
      <c r="CY40" s="1"/>
      <c r="CZ40" s="57">
        <f>IF(CZ26="","",IF((LEFT(CZ26,1)+0)&lt;6,1,""))</f>
      </c>
      <c r="DA40" s="1"/>
    </row>
    <row r="41" spans="5:105" s="2" customFormat="1" ht="15" customHeight="1" hidden="1">
      <c r="E41" s="1"/>
      <c r="F41" s="57">
        <f>IF(F28="","",IF((LEFT(F28,1)+0)&lt;6,1,""))</f>
      </c>
      <c r="G41" s="1"/>
      <c r="H41" s="57">
        <f>IF(H28="","",IF((LEFT(H28,1)+0)&lt;6,1,""))</f>
      </c>
      <c r="I41" s="1"/>
      <c r="J41" s="57">
        <f>IF(J28="","",IF((LEFT(J28,1)+0)&lt;6,1,""))</f>
      </c>
      <c r="K41" s="1"/>
      <c r="L41" s="57">
        <f>IF(L28="","",IF((LEFT(L28,1)+0)&lt;6,1,""))</f>
      </c>
      <c r="M41" s="1"/>
      <c r="N41" s="57">
        <f>IF(N28="","",IF((LEFT(N28,1)+0)&lt;6,1,""))</f>
      </c>
      <c r="O41" s="1"/>
      <c r="P41" s="57">
        <f>IF(P28="","",IF((LEFT(P28,1)+0)&lt;6,1,""))</f>
      </c>
      <c r="Q41" s="1"/>
      <c r="R41" s="57">
        <f>IF(R28="","",IF((LEFT(R28,1)+0)&lt;6,1,""))</f>
      </c>
      <c r="S41" s="1"/>
      <c r="T41" s="57">
        <f>IF(T28="","",IF((LEFT(T28,1)+0)&lt;6,1,""))</f>
      </c>
      <c r="U41" s="1"/>
      <c r="V41" s="57">
        <f>IF(V28="","",IF((LEFT(V28,1)+0)&lt;6,1,""))</f>
      </c>
      <c r="W41" s="1"/>
      <c r="X41" s="57">
        <f>IF(X28="","",IF((LEFT(X28,1)+0)&lt;6,1,""))</f>
      </c>
      <c r="Y41" s="1"/>
      <c r="Z41" s="57">
        <f>IF(Z28="","",IF((LEFT(Z28,1)+0)&lt;6,1,""))</f>
      </c>
      <c r="AA41" s="1"/>
      <c r="AB41" s="57">
        <f>IF(AB28="","",IF((LEFT(AB28,1)+0)&lt;6,1,""))</f>
      </c>
      <c r="AC41" s="1"/>
      <c r="AD41" s="57">
        <f>IF(AD28="","",IF((LEFT(AD28,1)+0)&lt;6,1,""))</f>
      </c>
      <c r="AE41" s="1"/>
      <c r="AF41" s="57">
        <f>IF(AF28="","",IF((LEFT(AF28,1)+0)&lt;6,1,""))</f>
      </c>
      <c r="AG41" s="1"/>
      <c r="AH41" s="57">
        <f>IF(AH28="","",IF((LEFT(AH28,1)+0)&lt;6,1,""))</f>
      </c>
      <c r="AI41" s="1"/>
      <c r="AJ41" s="57">
        <f>IF(AJ28="","",IF((LEFT(AJ28,1)+0)&lt;6,1,""))</f>
      </c>
      <c r="AK41" s="1"/>
      <c r="AL41" s="57">
        <f>IF(AL28="","",IF((LEFT(AL28,1)+0)&lt;6,1,""))</f>
      </c>
      <c r="AM41" s="1"/>
      <c r="AN41" s="57">
        <f>IF(AN28="","",IF((LEFT(AN28,1)+0)&lt;6,1,""))</f>
      </c>
      <c r="AO41" s="1"/>
      <c r="AP41" s="57">
        <f>IF(AP28="","",IF((LEFT(AP28,1)+0)&lt;6,1,""))</f>
      </c>
      <c r="AQ41" s="1"/>
      <c r="AR41" s="57">
        <f>IF(AR28="","",IF((LEFT(AR28,1)+0)&lt;6,1,""))</f>
      </c>
      <c r="AS41" s="1"/>
      <c r="AT41" s="57">
        <f>IF(AT28="","",IF((LEFT(AT28,1)+0)&lt;6,1,""))</f>
      </c>
      <c r="AU41" s="1"/>
      <c r="AV41" s="57">
        <f>IF(AV28="","",IF((LEFT(AV28,1)+0)&lt;6,1,""))</f>
      </c>
      <c r="AW41" s="1"/>
      <c r="AX41" s="57">
        <f>IF(AX28="","",IF((LEFT(AX28,1)+0)&lt;6,1,""))</f>
      </c>
      <c r="AY41" s="1"/>
      <c r="AZ41" s="57">
        <f>IF(AZ28="","",IF((LEFT(AZ28,1)+0)&lt;6,1,""))</f>
      </c>
      <c r="BA41" s="1"/>
      <c r="BB41" s="57">
        <f>IF(BB28="","",IF((LEFT(BB28,1)+0)&lt;6,1,""))</f>
      </c>
      <c r="BC41" s="1"/>
      <c r="BD41" s="57">
        <f>IF(BD28="","",IF((LEFT(BD28,1)+0)&lt;6,1,""))</f>
      </c>
      <c r="BE41" s="1"/>
      <c r="BF41" s="57">
        <f>IF(BF28="","",IF((LEFT(BF28,1)+0)&lt;6,1,""))</f>
      </c>
      <c r="BG41" s="1"/>
      <c r="BH41" s="57">
        <f>IF(BH28="","",IF((LEFT(BH28,1)+0)&lt;6,1,""))</f>
      </c>
      <c r="BI41" s="1"/>
      <c r="BJ41" s="57">
        <f>IF(BJ28="","",IF((LEFT(BJ28,1)+0)&lt;6,1,""))</f>
      </c>
      <c r="BK41" s="1"/>
      <c r="BL41" s="57">
        <f>IF(BL28="","",IF((LEFT(BL28,1)+0)&lt;6,1,""))</f>
      </c>
      <c r="BM41" s="1"/>
      <c r="BN41" s="57">
        <f>IF(BN28="","",IF((LEFT(BN28,1)+0)&lt;6,1,""))</f>
      </c>
      <c r="BO41" s="1"/>
      <c r="BP41" s="57">
        <f>IF(BP28="","",IF((LEFT(BP28,1)+0)&lt;6,1,""))</f>
      </c>
      <c r="BQ41" s="1"/>
      <c r="BR41" s="57">
        <f>IF(BR28="","",IF((LEFT(BR28,1)+0)&lt;6,1,""))</f>
      </c>
      <c r="BS41" s="1"/>
      <c r="BT41" s="57">
        <f>IF(BT28="","",IF((LEFT(BT28,1)+0)&lt;6,1,""))</f>
      </c>
      <c r="BU41" s="1"/>
      <c r="BV41" s="57">
        <f>IF(BV28="","",IF((LEFT(BV28,1)+0)&lt;6,1,""))</f>
      </c>
      <c r="BW41" s="1"/>
      <c r="BX41" s="57">
        <f>IF(BX28="","",IF((LEFT(BX28,1)+0)&lt;6,1,""))</f>
      </c>
      <c r="BY41" s="1"/>
      <c r="BZ41" s="57">
        <f>IF(BZ28="","",IF((LEFT(BZ28,1)+0)&lt;6,1,""))</f>
      </c>
      <c r="CA41" s="1"/>
      <c r="CB41" s="57">
        <f>IF(CB28="","",IF((LEFT(CB28,1)+0)&lt;6,1,""))</f>
      </c>
      <c r="CC41" s="1"/>
      <c r="CD41" s="57">
        <f>IF(CD28="","",IF((LEFT(CD28,1)+0)&lt;6,1,""))</f>
      </c>
      <c r="CE41" s="1"/>
      <c r="CF41" s="57">
        <f>IF(CF28="","",IF((LEFT(CF28,1)+0)&lt;6,1,""))</f>
      </c>
      <c r="CG41" s="1"/>
      <c r="CH41" s="57">
        <f>IF(CH28="","",IF((LEFT(CH28,1)+0)&lt;6,1,""))</f>
      </c>
      <c r="CI41" s="1"/>
      <c r="CJ41" s="57">
        <f>IF(CJ28="","",IF((LEFT(CJ28,1)+0)&lt;6,1,""))</f>
      </c>
      <c r="CK41" s="1"/>
      <c r="CL41" s="57">
        <f>IF(CL28="","",IF((LEFT(CL28,1)+0)&lt;6,1,""))</f>
      </c>
      <c r="CM41" s="1"/>
      <c r="CN41" s="57">
        <f>IF(CN28="","",IF((LEFT(CN28,1)+0)&lt;6,1,""))</f>
      </c>
      <c r="CO41" s="1"/>
      <c r="CP41" s="57">
        <f>IF(CP28="","",IF((LEFT(CP28,1)+0)&lt;6,1,""))</f>
      </c>
      <c r="CQ41" s="1"/>
      <c r="CR41" s="57">
        <f>IF(CR28="","",IF((LEFT(CR28,1)+0)&lt;6,1,""))</f>
      </c>
      <c r="CS41" s="1"/>
      <c r="CT41" s="57">
        <f>IF(CT28="","",IF((LEFT(CT28,1)+0)&lt;6,1,""))</f>
      </c>
      <c r="CU41" s="1"/>
      <c r="CV41" s="57">
        <f>IF(CV28="","",IF((LEFT(CV28,1)+0)&lt;6,1,""))</f>
      </c>
      <c r="CW41" s="1"/>
      <c r="CX41" s="57">
        <f>IF(CX28="","",IF((LEFT(CX28,1)+0)&lt;6,1,""))</f>
      </c>
      <c r="CY41" s="1"/>
      <c r="CZ41" s="57">
        <f>IF(CZ28="","",IF((LEFT(CZ28,1)+0)&lt;6,1,""))</f>
      </c>
      <c r="DA41" s="1"/>
    </row>
    <row r="42" spans="5:105" s="2" customFormat="1" ht="15" customHeight="1" hidden="1">
      <c r="E42" s="1"/>
      <c r="F42" s="57">
        <f>IF(F30="","",IF((LEFT(F30,1)+0)&lt;6,1,""))</f>
      </c>
      <c r="G42" s="1"/>
      <c r="H42" s="57">
        <f>IF(H30="","",IF((LEFT(H30,1)+0)&lt;6,1,""))</f>
      </c>
      <c r="I42" s="1"/>
      <c r="J42" s="57">
        <f>IF(J30="","",IF((LEFT(J30,1)+0)&lt;6,1,""))</f>
      </c>
      <c r="K42" s="1"/>
      <c r="L42" s="57">
        <f>IF(L30="","",IF((LEFT(L30,1)+0)&lt;6,1,""))</f>
      </c>
      <c r="M42" s="1"/>
      <c r="N42" s="57">
        <f>IF(N30="","",IF((LEFT(N30,1)+0)&lt;6,1,""))</f>
      </c>
      <c r="O42" s="1"/>
      <c r="P42" s="57">
        <f>IF(P30="","",IF((LEFT(P30,1)+0)&lt;6,1,""))</f>
      </c>
      <c r="Q42" s="1"/>
      <c r="R42" s="57">
        <f>IF(R30="","",IF((LEFT(R30,1)+0)&lt;6,1,""))</f>
      </c>
      <c r="S42" s="1"/>
      <c r="T42" s="57">
        <f>IF(T30="","",IF((LEFT(T30,1)+0)&lt;6,1,""))</f>
      </c>
      <c r="U42" s="1"/>
      <c r="V42" s="57">
        <f>IF(V30="","",IF((LEFT(V30,1)+0)&lt;6,1,""))</f>
      </c>
      <c r="W42" s="1"/>
      <c r="X42" s="57">
        <f>IF(X30="","",IF((LEFT(X30,1)+0)&lt;6,1,""))</f>
      </c>
      <c r="Y42" s="1"/>
      <c r="Z42" s="57">
        <f>IF(Z30="","",IF((LEFT(Z30,1)+0)&lt;6,1,""))</f>
      </c>
      <c r="AA42" s="1"/>
      <c r="AB42" s="57">
        <f>IF(AB30="","",IF((LEFT(AB30,1)+0)&lt;6,1,""))</f>
      </c>
      <c r="AC42" s="1"/>
      <c r="AD42" s="57">
        <f>IF(AD30="","",IF((LEFT(AD30,1)+0)&lt;6,1,""))</f>
      </c>
      <c r="AE42" s="1"/>
      <c r="AF42" s="57">
        <f>IF(AF30="","",IF((LEFT(AF30,1)+0)&lt;6,1,""))</f>
      </c>
      <c r="AG42" s="1"/>
      <c r="AH42" s="57">
        <f>IF(AH30="","",IF((LEFT(AH30,1)+0)&lt;6,1,""))</f>
      </c>
      <c r="AI42" s="1"/>
      <c r="AJ42" s="57">
        <f>IF(AJ30="","",IF((LEFT(AJ30,1)+0)&lt;6,1,""))</f>
      </c>
      <c r="AK42" s="1"/>
      <c r="AL42" s="57">
        <f>IF(AL30="","",IF((LEFT(AL30,1)+0)&lt;6,1,""))</f>
      </c>
      <c r="AM42" s="1"/>
      <c r="AN42" s="57">
        <f>IF(AN30="","",IF((LEFT(AN30,1)+0)&lt;6,1,""))</f>
      </c>
      <c r="AO42" s="1"/>
      <c r="AP42" s="57">
        <f>IF(AP30="","",IF((LEFT(AP30,1)+0)&lt;6,1,""))</f>
      </c>
      <c r="AQ42" s="1"/>
      <c r="AR42" s="57">
        <f>IF(AR30="","",IF((LEFT(AR30,1)+0)&lt;6,1,""))</f>
      </c>
      <c r="AS42" s="1"/>
      <c r="AT42" s="57">
        <f>IF(AT30="","",IF((LEFT(AT30,1)+0)&lt;6,1,""))</f>
      </c>
      <c r="AU42" s="1"/>
      <c r="AV42" s="57">
        <f>IF(AV30="","",IF((LEFT(AV30,1)+0)&lt;6,1,""))</f>
      </c>
      <c r="AW42" s="1"/>
      <c r="AX42" s="57">
        <f>IF(AX30="","",IF((LEFT(AX30,1)+0)&lt;6,1,""))</f>
      </c>
      <c r="AY42" s="1"/>
      <c r="AZ42" s="57">
        <f>IF(AZ30="","",IF((LEFT(AZ30,1)+0)&lt;6,1,""))</f>
      </c>
      <c r="BA42" s="1"/>
      <c r="BB42" s="57">
        <f>IF(BB30="","",IF((LEFT(BB30,1)+0)&lt;6,1,""))</f>
      </c>
      <c r="BC42" s="1"/>
      <c r="BD42" s="57">
        <f>IF(BD30="","",IF((LEFT(BD30,1)+0)&lt;6,1,""))</f>
      </c>
      <c r="BE42" s="1"/>
      <c r="BF42" s="57">
        <f>IF(BF30="","",IF((LEFT(BF30,1)+0)&lt;6,1,""))</f>
      </c>
      <c r="BG42" s="1"/>
      <c r="BH42" s="57">
        <f>IF(BH30="","",IF((LEFT(BH30,1)+0)&lt;6,1,""))</f>
      </c>
      <c r="BI42" s="1"/>
      <c r="BJ42" s="57">
        <f>IF(BJ30="","",IF((LEFT(BJ30,1)+0)&lt;6,1,""))</f>
      </c>
      <c r="BK42" s="1"/>
      <c r="BL42" s="57">
        <f>IF(BL30="","",IF((LEFT(BL30,1)+0)&lt;6,1,""))</f>
      </c>
      <c r="BM42" s="1"/>
      <c r="BN42" s="57">
        <f>IF(BN30="","",IF((LEFT(BN30,1)+0)&lt;6,1,""))</f>
      </c>
      <c r="BO42" s="1"/>
      <c r="BP42" s="57">
        <f>IF(BP30="","",IF((LEFT(BP30,1)+0)&lt;6,1,""))</f>
      </c>
      <c r="BQ42" s="1"/>
      <c r="BR42" s="57">
        <f>IF(BR30="","",IF((LEFT(BR30,1)+0)&lt;6,1,""))</f>
      </c>
      <c r="BS42" s="1"/>
      <c r="BT42" s="57">
        <f>IF(BT30="","",IF((LEFT(BT30,1)+0)&lt;6,1,""))</f>
      </c>
      <c r="BU42" s="1"/>
      <c r="BV42" s="57">
        <f>IF(BV30="","",IF((LEFT(BV30,1)+0)&lt;6,1,""))</f>
      </c>
      <c r="BW42" s="1"/>
      <c r="BX42" s="57">
        <f>IF(BX30="","",IF((LEFT(BX30,1)+0)&lt;6,1,""))</f>
      </c>
      <c r="BY42" s="1"/>
      <c r="BZ42" s="57">
        <f>IF(BZ30="","",IF((LEFT(BZ30,1)+0)&lt;6,1,""))</f>
      </c>
      <c r="CA42" s="1"/>
      <c r="CB42" s="57">
        <f>IF(CB30="","",IF((LEFT(CB30,1)+0)&lt;6,1,""))</f>
      </c>
      <c r="CC42" s="1"/>
      <c r="CD42" s="57">
        <f>IF(CD30="","",IF((LEFT(CD30,1)+0)&lt;6,1,""))</f>
      </c>
      <c r="CE42" s="1"/>
      <c r="CF42" s="57">
        <f>IF(CF30="","",IF((LEFT(CF30,1)+0)&lt;6,1,""))</f>
      </c>
      <c r="CG42" s="1"/>
      <c r="CH42" s="57">
        <f>IF(CH30="","",IF((LEFT(CH30,1)+0)&lt;6,1,""))</f>
      </c>
      <c r="CI42" s="1"/>
      <c r="CJ42" s="57">
        <f>IF(CJ30="","",IF((LEFT(CJ30,1)+0)&lt;6,1,""))</f>
      </c>
      <c r="CK42" s="1"/>
      <c r="CL42" s="57">
        <f>IF(CL30="","",IF((LEFT(CL30,1)+0)&lt;6,1,""))</f>
      </c>
      <c r="CM42" s="1"/>
      <c r="CN42" s="57">
        <f>IF(CN30="","",IF((LEFT(CN30,1)+0)&lt;6,1,""))</f>
      </c>
      <c r="CO42" s="1"/>
      <c r="CP42" s="57">
        <f>IF(CP30="","",IF((LEFT(CP30,1)+0)&lt;6,1,""))</f>
      </c>
      <c r="CQ42" s="1"/>
      <c r="CR42" s="57">
        <f>IF(CR30="","",IF((LEFT(CR30,1)+0)&lt;6,1,""))</f>
      </c>
      <c r="CS42" s="1"/>
      <c r="CT42" s="57">
        <f>IF(CT30="","",IF((LEFT(CT30,1)+0)&lt;6,1,""))</f>
      </c>
      <c r="CU42" s="1"/>
      <c r="CV42" s="57">
        <f>IF(CV30="","",IF((LEFT(CV30,1)+0)&lt;6,1,""))</f>
      </c>
      <c r="CW42" s="1"/>
      <c r="CX42" s="57">
        <f>IF(CX30="","",IF((LEFT(CX30,1)+0)&lt;6,1,""))</f>
      </c>
      <c r="CY42" s="1"/>
      <c r="CZ42" s="57">
        <f>IF(CZ30="","",IF((LEFT(CZ30,1)+0)&lt;6,1,""))</f>
      </c>
      <c r="DA42" s="1"/>
    </row>
    <row r="43" spans="5:105" s="2" customFormat="1" ht="16.5" customHeight="1" hidden="1">
      <c r="E43" s="1"/>
      <c r="F43" s="57">
        <f>IF(F32="","",IF((LEFT(F32,1)+0)&lt;6,1,""))</f>
      </c>
      <c r="G43" s="1"/>
      <c r="H43" s="57">
        <f>IF(H32="","",IF((LEFT(H32,1)+0)&lt;6,1,""))</f>
      </c>
      <c r="I43" s="1"/>
      <c r="J43" s="57">
        <f>IF(J32="","",IF((LEFT(J32,1)+0)&lt;6,1,""))</f>
      </c>
      <c r="K43" s="1"/>
      <c r="L43" s="57">
        <f>IF(L32="","",IF((LEFT(L32,1)+0)&lt;6,1,""))</f>
      </c>
      <c r="M43" s="1"/>
      <c r="N43" s="57">
        <f>IF(N32="","",IF((LEFT(N32,1)+0)&lt;6,1,""))</f>
      </c>
      <c r="O43" s="1"/>
      <c r="P43" s="57">
        <f>IF(P32="","",IF((LEFT(P32,1)+0)&lt;6,1,""))</f>
      </c>
      <c r="Q43" s="1"/>
      <c r="R43" s="57">
        <f>IF(R32="","",IF((LEFT(R32,1)+0)&lt;6,1,""))</f>
      </c>
      <c r="S43" s="1"/>
      <c r="T43" s="57">
        <f>IF(T32="","",IF((LEFT(T32,1)+0)&lt;6,1,""))</f>
      </c>
      <c r="U43" s="1"/>
      <c r="V43" s="57">
        <f>IF(V32="","",IF((LEFT(V32,1)+0)&lt;6,1,""))</f>
      </c>
      <c r="W43" s="1"/>
      <c r="X43" s="57">
        <f>IF(X32="","",IF((LEFT(X32,1)+0)&lt;6,1,""))</f>
      </c>
      <c r="Y43" s="1"/>
      <c r="Z43" s="57">
        <f>IF(Z32="","",IF((LEFT(Z32,1)+0)&lt;6,1,""))</f>
      </c>
      <c r="AA43" s="1"/>
      <c r="AB43" s="57">
        <f>IF(AB32="","",IF((LEFT(AB32,1)+0)&lt;6,1,""))</f>
      </c>
      <c r="AC43" s="1"/>
      <c r="AD43" s="57">
        <f>IF(AD32="","",IF((LEFT(AD32,1)+0)&lt;6,1,""))</f>
      </c>
      <c r="AE43" s="1"/>
      <c r="AF43" s="57">
        <f>IF(AF32="","",IF((LEFT(AF32,1)+0)&lt;6,1,""))</f>
      </c>
      <c r="AG43" s="1"/>
      <c r="AH43" s="57">
        <f>IF(AH32="","",IF((LEFT(AH32,1)+0)&lt;6,1,""))</f>
      </c>
      <c r="AI43" s="1"/>
      <c r="AJ43" s="57">
        <f>IF(AJ32="","",IF((LEFT(AJ32,1)+0)&lt;6,1,""))</f>
      </c>
      <c r="AK43" s="1"/>
      <c r="AL43" s="57">
        <f>IF(AL32="","",IF((LEFT(AL32,1)+0)&lt;6,1,""))</f>
      </c>
      <c r="AM43" s="1"/>
      <c r="AN43" s="57">
        <f>IF(AN32="","",IF((LEFT(AN32,1)+0)&lt;6,1,""))</f>
      </c>
      <c r="AO43" s="1"/>
      <c r="AP43" s="57">
        <f>IF(AP32="","",IF((LEFT(AP32,1)+0)&lt;6,1,""))</f>
      </c>
      <c r="AQ43" s="1"/>
      <c r="AR43" s="57">
        <f>IF(AR32="","",IF((LEFT(AR32,1)+0)&lt;6,1,""))</f>
      </c>
      <c r="AS43" s="1"/>
      <c r="AT43" s="57">
        <f>IF(AT32="","",IF((LEFT(AT32,1)+0)&lt;6,1,""))</f>
      </c>
      <c r="AU43" s="1"/>
      <c r="AV43" s="57">
        <f>IF(AV32="","",IF((LEFT(AV32,1)+0)&lt;6,1,""))</f>
      </c>
      <c r="AW43" s="1"/>
      <c r="AX43" s="57">
        <f>IF(AX32="","",IF((LEFT(AX32,1)+0)&lt;6,1,""))</f>
      </c>
      <c r="AY43" s="1"/>
      <c r="AZ43" s="57">
        <f>IF(AZ32="","",IF((LEFT(AZ32,1)+0)&lt;6,1,""))</f>
      </c>
      <c r="BA43" s="1"/>
      <c r="BB43" s="57">
        <f>IF(BB32="","",IF((LEFT(BB32,1)+0)&lt;6,1,""))</f>
      </c>
      <c r="BC43" s="1"/>
      <c r="BD43" s="57">
        <f>IF(BD32="","",IF((LEFT(BD32,1)+0)&lt;6,1,""))</f>
      </c>
      <c r="BE43" s="1"/>
      <c r="BF43" s="57">
        <f>IF(BF32="","",IF((LEFT(BF32,1)+0)&lt;6,1,""))</f>
      </c>
      <c r="BG43" s="1"/>
      <c r="BH43" s="57">
        <f>IF(BH32="","",IF((LEFT(BH32,1)+0)&lt;6,1,""))</f>
      </c>
      <c r="BI43" s="1"/>
      <c r="BJ43" s="57">
        <f>IF(BJ32="","",IF((LEFT(BJ32,1)+0)&lt;6,1,""))</f>
      </c>
      <c r="BK43" s="1"/>
      <c r="BL43" s="57">
        <f>IF(BL32="","",IF((LEFT(BL32,1)+0)&lt;6,1,""))</f>
      </c>
      <c r="BM43" s="1"/>
      <c r="BN43" s="57">
        <f>IF(BN32="","",IF((LEFT(BN32,1)+0)&lt;6,1,""))</f>
      </c>
      <c r="BO43" s="1"/>
      <c r="BP43" s="57">
        <f>IF(BP32="","",IF((LEFT(BP32,1)+0)&lt;6,1,""))</f>
      </c>
      <c r="BQ43" s="1"/>
      <c r="BR43" s="57">
        <f>IF(BR32="","",IF((LEFT(BR32,1)+0)&lt;6,1,""))</f>
      </c>
      <c r="BS43" s="1"/>
      <c r="BT43" s="57">
        <f>IF(BT32="","",IF((LEFT(BT32,1)+0)&lt;6,1,""))</f>
      </c>
      <c r="BU43" s="1"/>
      <c r="BV43" s="57">
        <f>IF(BV32="","",IF((LEFT(BV32,1)+0)&lt;6,1,""))</f>
      </c>
      <c r="BW43" s="1"/>
      <c r="BX43" s="57">
        <f>IF(BX32="","",IF((LEFT(BX32,1)+0)&lt;6,1,""))</f>
      </c>
      <c r="BY43" s="1"/>
      <c r="BZ43" s="57">
        <f>IF(BZ32="","",IF((LEFT(BZ32,1)+0)&lt;6,1,""))</f>
      </c>
      <c r="CA43" s="1"/>
      <c r="CB43" s="57">
        <f>IF(CB32="","",IF((LEFT(CB32,1)+0)&lt;6,1,""))</f>
      </c>
      <c r="CC43" s="1"/>
      <c r="CD43" s="57">
        <f>IF(CD32="","",IF((LEFT(CD32,1)+0)&lt;6,1,""))</f>
      </c>
      <c r="CE43" s="1"/>
      <c r="CF43" s="57">
        <f>IF(CF32="","",IF((LEFT(CF32,1)+0)&lt;6,1,""))</f>
      </c>
      <c r="CG43" s="1"/>
      <c r="CH43" s="57">
        <f>IF(CH32="","",IF((LEFT(CH32,1)+0)&lt;6,1,""))</f>
      </c>
      <c r="CI43" s="1"/>
      <c r="CJ43" s="57">
        <f>IF(CJ32="","",IF((LEFT(CJ32,1)+0)&lt;6,1,""))</f>
      </c>
      <c r="CK43" s="1"/>
      <c r="CL43" s="57">
        <f>IF(CL32="","",IF((LEFT(CL32,1)+0)&lt;6,1,""))</f>
      </c>
      <c r="CM43" s="1"/>
      <c r="CN43" s="57">
        <f>IF(CN32="","",IF((LEFT(CN32,1)+0)&lt;6,1,""))</f>
      </c>
      <c r="CO43" s="1"/>
      <c r="CP43" s="57">
        <f>IF(CP32="","",IF((LEFT(CP32,1)+0)&lt;6,1,""))</f>
      </c>
      <c r="CQ43" s="1"/>
      <c r="CR43" s="57">
        <f>IF(CR32="","",IF((LEFT(CR32,1)+0)&lt;6,1,""))</f>
      </c>
      <c r="CS43" s="1"/>
      <c r="CT43" s="57">
        <f>IF(CT32="","",IF((LEFT(CT32,1)+0)&lt;6,1,""))</f>
      </c>
      <c r="CU43" s="1"/>
      <c r="CV43" s="57">
        <f>IF(CV32="","",IF((LEFT(CV32,1)+0)&lt;6,1,""))</f>
      </c>
      <c r="CW43" s="1"/>
      <c r="CX43" s="57">
        <f>IF(CX32="","",IF((LEFT(CX32,1)+0)&lt;6,1,""))</f>
      </c>
      <c r="CY43" s="1"/>
      <c r="CZ43" s="57">
        <f>IF(CZ32="","",IF((LEFT(CZ32,1)+0)&lt;6,1,""))</f>
      </c>
      <c r="DA43" s="1"/>
    </row>
    <row r="44" spans="5:105" s="2" customFormat="1" ht="16.5" customHeight="1" hidden="1">
      <c r="E44" s="1"/>
      <c r="F44" s="1">
        <f>IF(F12="","",1)</f>
      </c>
      <c r="G44" s="1"/>
      <c r="H44" s="1">
        <f>IF(H12="","",1)</f>
      </c>
      <c r="I44" s="1"/>
      <c r="J44" s="1">
        <f>IF(J12="","",1)</f>
      </c>
      <c r="K44" s="1"/>
      <c r="L44" s="1">
        <f>IF(L12="","",1)</f>
      </c>
      <c r="M44" s="1"/>
      <c r="N44" s="1">
        <f>IF(N12="","",1)</f>
      </c>
      <c r="O44" s="1"/>
      <c r="P44" s="1">
        <f>IF(P12="","",1)</f>
      </c>
      <c r="Q44" s="1"/>
      <c r="R44" s="1">
        <f>IF(R12="","",1)</f>
      </c>
      <c r="S44" s="1"/>
      <c r="T44" s="1">
        <f>IF(T12="","",1)</f>
      </c>
      <c r="U44" s="1"/>
      <c r="V44" s="1">
        <f>IF(V12="","",1)</f>
      </c>
      <c r="W44" s="1"/>
      <c r="X44" s="1">
        <f>IF(X12="","",1)</f>
      </c>
      <c r="Y44" s="1"/>
      <c r="Z44" s="1">
        <f>IF(Z12="","",1)</f>
      </c>
      <c r="AA44" s="1"/>
      <c r="AB44" s="1">
        <f>IF(AB12="","",1)</f>
      </c>
      <c r="AC44" s="1"/>
      <c r="AD44" s="1">
        <f>IF(AD12="","",1)</f>
      </c>
      <c r="AE44" s="1"/>
      <c r="AF44" s="1">
        <f>IF(AF12="","",1)</f>
      </c>
      <c r="AG44" s="1"/>
      <c r="AH44" s="1">
        <f>IF(AH12="","",1)</f>
      </c>
      <c r="AI44" s="1"/>
      <c r="AJ44" s="1">
        <f>IF(AJ12="","",1)</f>
      </c>
      <c r="AK44" s="1"/>
      <c r="AL44" s="1">
        <f>IF(AL12="","",1)</f>
      </c>
      <c r="AM44" s="1"/>
      <c r="AN44" s="1">
        <f>IF(AN12="","",1)</f>
      </c>
      <c r="AO44" s="1"/>
      <c r="AP44" s="1">
        <f>IF(AP12="","",1)</f>
      </c>
      <c r="AQ44" s="1"/>
      <c r="AR44" s="1">
        <f>IF(AR12="","",1)</f>
      </c>
      <c r="AS44" s="1"/>
      <c r="AT44" s="1">
        <f>IF(AT12="","",1)</f>
      </c>
      <c r="AU44" s="1"/>
      <c r="AV44" s="1">
        <f>IF(AV12="","",1)</f>
      </c>
      <c r="AW44" s="1"/>
      <c r="AX44" s="1">
        <f>IF(AX12="","",1)</f>
      </c>
      <c r="AY44" s="1"/>
      <c r="AZ44" s="1">
        <f>IF(AZ12="","",1)</f>
      </c>
      <c r="BA44" s="1"/>
      <c r="BB44" s="1">
        <f>IF(BB12="","",1)</f>
      </c>
      <c r="BC44" s="1"/>
      <c r="BD44" s="1">
        <f>IF(BD12="","",1)</f>
      </c>
      <c r="BE44" s="1"/>
      <c r="BF44" s="1">
        <f>IF(BF12="","",1)</f>
      </c>
      <c r="BG44" s="1"/>
      <c r="BH44" s="1">
        <f>IF(BH12="","",1)</f>
      </c>
      <c r="BI44" s="1"/>
      <c r="BJ44" s="1">
        <f>IF(BJ12="","",1)</f>
      </c>
      <c r="BK44" s="1"/>
      <c r="BL44" s="1">
        <f>IF(BL12="","",1)</f>
      </c>
      <c r="BM44" s="1"/>
      <c r="BN44" s="1">
        <f>IF(BN12="","",1)</f>
      </c>
      <c r="BO44" s="1"/>
      <c r="BP44" s="1">
        <f>IF(BP12="","",1)</f>
      </c>
      <c r="BQ44" s="1"/>
      <c r="BR44" s="1">
        <f>IF(BR12="","",1)</f>
      </c>
      <c r="BS44" s="1"/>
      <c r="BT44" s="1">
        <f>IF(BT12="","",1)</f>
      </c>
      <c r="BU44" s="1"/>
      <c r="BV44" s="1">
        <f>IF(BV12="","",1)</f>
      </c>
      <c r="BW44" s="1"/>
      <c r="BX44" s="1">
        <f>IF(BX12="","",1)</f>
      </c>
      <c r="BY44" s="1"/>
      <c r="BZ44" s="1">
        <f>IF(BZ12="","",1)</f>
      </c>
      <c r="CA44" s="1"/>
      <c r="CB44" s="1">
        <f>IF(CB12="","",1)</f>
      </c>
      <c r="CC44" s="1"/>
      <c r="CD44" s="1">
        <f>IF(CD12="","",1)</f>
      </c>
      <c r="CE44" s="1"/>
      <c r="CF44" s="1">
        <f>IF(CF12="","",1)</f>
      </c>
      <c r="CG44" s="1"/>
      <c r="CH44" s="1">
        <f>IF(CH12="","",1)</f>
      </c>
      <c r="CI44" s="1"/>
      <c r="CJ44" s="1">
        <f>IF(CJ12="","",1)</f>
      </c>
      <c r="CK44" s="1"/>
      <c r="CL44" s="1">
        <f>IF(CL12="","",1)</f>
      </c>
      <c r="CM44" s="1"/>
      <c r="CN44" s="1">
        <f>IF(CN12="","",1)</f>
      </c>
      <c r="CO44" s="1"/>
      <c r="CP44" s="1">
        <f>IF(CP12="","",1)</f>
      </c>
      <c r="CQ44" s="1"/>
      <c r="CR44" s="1">
        <f>IF(CR12="","",1)</f>
      </c>
      <c r="CS44" s="1"/>
      <c r="CT44" s="1">
        <f>IF(CT12="","",1)</f>
      </c>
      <c r="CU44" s="1"/>
      <c r="CV44" s="1">
        <f>IF(CV12="","",1)</f>
      </c>
      <c r="CW44" s="1"/>
      <c r="CX44" s="1">
        <f>IF(CX12="","",1)</f>
      </c>
      <c r="CY44" s="1"/>
      <c r="CZ44" s="1">
        <f>IF(CZ12="","",1)</f>
      </c>
      <c r="DA44" s="1"/>
    </row>
    <row r="45" spans="5:67" s="89" customFormat="1" ht="16.5" customHeight="1" hidden="1">
      <c r="E45" s="85" t="s">
        <v>82</v>
      </c>
      <c r="F45" s="88">
        <f>IF(F10="","",F10)</f>
      </c>
      <c r="G45" s="88">
        <f>IF(H10="","",H10)</f>
      </c>
      <c r="H45" s="88">
        <f>IF(J10="","",J10)</f>
      </c>
      <c r="I45" s="88">
        <f>IF(L10="","",L10)</f>
      </c>
      <c r="J45" s="88">
        <f>IF(N10="","",N10)</f>
      </c>
      <c r="K45" s="88">
        <f>IF(P10="","",P10)</f>
      </c>
      <c r="L45" s="88">
        <f>IF(R10="","",R10)</f>
      </c>
      <c r="M45" s="88">
        <f>IF(T10="","",T10)</f>
      </c>
      <c r="N45" s="88">
        <f>IF(V10="","",V10)</f>
      </c>
      <c r="O45" s="88">
        <f>IF(X10="","",X10)</f>
      </c>
      <c r="P45" s="88">
        <f>IF(Z10="","",Z10)</f>
      </c>
      <c r="Q45" s="88">
        <f>IF(AB10="","",AB10)</f>
      </c>
      <c r="R45" s="88">
        <f>IF(AD10="","",AD10)</f>
      </c>
      <c r="S45" s="88">
        <f>IF(AF10="","",AF10)</f>
      </c>
      <c r="T45" s="88">
        <f>IF(AH10="","",AH10)</f>
      </c>
      <c r="U45" s="88">
        <f>IF(AJ10="","",AJ10)</f>
      </c>
      <c r="V45" s="88">
        <f>IF(AL10="","",AL10)</f>
      </c>
      <c r="W45" s="88">
        <f>IF(AN10="","",AN10)</f>
      </c>
      <c r="X45" s="88">
        <f>IF(AP10="","",AP10)</f>
      </c>
      <c r="Y45" s="88">
        <f>IF(AR10="","",AR10)</f>
      </c>
      <c r="Z45" s="88">
        <f>IF(AT10="","",AT10)</f>
      </c>
      <c r="AA45" s="88">
        <f>IF(AV10="","",AV10)</f>
      </c>
      <c r="AB45" s="88">
        <f>IF(AX10="","",AX10)</f>
      </c>
      <c r="AC45" s="88">
        <f>IF(AZ10="","",AZ10)</f>
      </c>
      <c r="AD45" s="88">
        <f>IF(BB10="","",BB10)</f>
      </c>
      <c r="AE45" s="88">
        <f>IF(BD10="","",BD10)</f>
      </c>
      <c r="AF45" s="88">
        <f>IF(BF10="","",BF10)</f>
      </c>
      <c r="AG45" s="88">
        <f>IF(BH10="","",BH10)</f>
      </c>
      <c r="AH45" s="88">
        <f>IF(BJ10="","",BJ10)</f>
      </c>
      <c r="AI45" s="88">
        <f>IF(BL10="","",BL10)</f>
      </c>
      <c r="AJ45" s="88">
        <f>IF(BN10="","",BN10)</f>
      </c>
      <c r="AK45" s="88">
        <f>IF(BP10="","",BP10)</f>
      </c>
      <c r="AL45" s="88">
        <f>IF(BR10="","",BR10)</f>
      </c>
      <c r="AM45" s="88">
        <f>IF(BT10="","",BT10)</f>
      </c>
      <c r="AN45" s="88">
        <f>IF(BV10="","",BV10)</f>
      </c>
      <c r="AO45" s="88">
        <f>IF(BX10="","",BX10)</f>
      </c>
      <c r="AP45" s="88">
        <f>IF(BZ10="","",BZ10)</f>
      </c>
      <c r="AQ45" s="88">
        <f>IF(CB10="","",CB10)</f>
      </c>
      <c r="AR45" s="88">
        <f>IF(CD10="","",CD10)</f>
      </c>
      <c r="AS45" s="88">
        <f>IF(CF10="","",CF10)</f>
      </c>
      <c r="AT45" s="88">
        <f>IF(CH10="","",CH10)</f>
      </c>
      <c r="AU45" s="88">
        <f>IF(CJ10="","",CJ10)</f>
      </c>
      <c r="AV45" s="88">
        <f>IF(CL10="","",CL10)</f>
      </c>
      <c r="AW45" s="88">
        <f>IF(CN10="","",CN10)</f>
      </c>
      <c r="AX45" s="88">
        <f>IF(CP10="","",CP10)</f>
      </c>
      <c r="AY45" s="88">
        <f>IF(CR10="","",CR10)</f>
      </c>
      <c r="AZ45" s="88">
        <f>IF(CT10="","",CT10)</f>
      </c>
      <c r="BA45" s="88">
        <f>IF(CV10="","",CV10)</f>
      </c>
      <c r="BB45" s="88">
        <f>IF(CX10="","",CX10)</f>
      </c>
      <c r="BC45" s="88">
        <f>IF(CZ10="","",CZ10)</f>
      </c>
      <c r="BD45" s="90"/>
      <c r="BE45" s="134"/>
      <c r="BF45" s="90"/>
      <c r="BG45" s="134"/>
      <c r="BH45" s="90"/>
      <c r="BI45" s="134"/>
      <c r="BJ45" s="90"/>
      <c r="BK45" s="134"/>
      <c r="BL45" s="90"/>
      <c r="BM45" s="134"/>
      <c r="BN45" s="90"/>
      <c r="BO45" s="134"/>
    </row>
    <row r="46" spans="5:67" s="2" customFormat="1" ht="16.5" customHeight="1" hidden="1">
      <c r="E46" s="85" t="s">
        <v>102</v>
      </c>
      <c r="F46" s="80">
        <f aca="true" t="shared" si="0" ref="F46:AT46">IF(F$45="","","")</f>
      </c>
      <c r="G46" s="80">
        <f t="shared" si="0"/>
      </c>
      <c r="H46" s="80">
        <f t="shared" si="0"/>
      </c>
      <c r="I46" s="80">
        <f t="shared" si="0"/>
      </c>
      <c r="J46" s="80">
        <f t="shared" si="0"/>
      </c>
      <c r="K46" s="80">
        <f t="shared" si="0"/>
      </c>
      <c r="L46" s="80">
        <f t="shared" si="0"/>
      </c>
      <c r="M46" s="80">
        <f t="shared" si="0"/>
      </c>
      <c r="N46" s="80">
        <f t="shared" si="0"/>
      </c>
      <c r="O46" s="80">
        <f t="shared" si="0"/>
      </c>
      <c r="P46" s="80">
        <f t="shared" si="0"/>
      </c>
      <c r="Q46" s="80">
        <f t="shared" si="0"/>
      </c>
      <c r="R46" s="80">
        <f t="shared" si="0"/>
      </c>
      <c r="S46" s="80">
        <f t="shared" si="0"/>
      </c>
      <c r="T46" s="80">
        <f t="shared" si="0"/>
      </c>
      <c r="U46" s="80">
        <f t="shared" si="0"/>
      </c>
      <c r="V46" s="80">
        <f t="shared" si="0"/>
      </c>
      <c r="W46" s="80">
        <f t="shared" si="0"/>
      </c>
      <c r="X46" s="80">
        <f t="shared" si="0"/>
      </c>
      <c r="Y46" s="80">
        <f t="shared" si="0"/>
      </c>
      <c r="Z46" s="80">
        <f t="shared" si="0"/>
      </c>
      <c r="AA46" s="80">
        <f t="shared" si="0"/>
      </c>
      <c r="AB46" s="80">
        <f t="shared" si="0"/>
      </c>
      <c r="AC46" s="80">
        <f t="shared" si="0"/>
      </c>
      <c r="AD46" s="80">
        <f t="shared" si="0"/>
      </c>
      <c r="AE46" s="80">
        <f t="shared" si="0"/>
      </c>
      <c r="AF46" s="80">
        <f t="shared" si="0"/>
      </c>
      <c r="AG46" s="80">
        <f t="shared" si="0"/>
      </c>
      <c r="AH46" s="80">
        <f t="shared" si="0"/>
      </c>
      <c r="AI46" s="80">
        <f t="shared" si="0"/>
      </c>
      <c r="AJ46" s="80">
        <f t="shared" si="0"/>
      </c>
      <c r="AK46" s="80">
        <f t="shared" si="0"/>
      </c>
      <c r="AL46" s="80">
        <f t="shared" si="0"/>
      </c>
      <c r="AM46" s="80">
        <f t="shared" si="0"/>
      </c>
      <c r="AN46" s="80">
        <f t="shared" si="0"/>
      </c>
      <c r="AO46" s="80">
        <f t="shared" si="0"/>
      </c>
      <c r="AP46" s="80">
        <f t="shared" si="0"/>
      </c>
      <c r="AQ46" s="80">
        <f t="shared" si="0"/>
      </c>
      <c r="AR46" s="80">
        <f t="shared" si="0"/>
      </c>
      <c r="AS46" s="80">
        <f t="shared" si="0"/>
      </c>
      <c r="AT46" s="80">
        <f t="shared" si="0"/>
      </c>
      <c r="AU46" s="80">
        <f aca="true" t="shared" si="1" ref="AU46:BC46">IF(AU$45="","","")</f>
      </c>
      <c r="AV46" s="80">
        <f t="shared" si="1"/>
      </c>
      <c r="AW46" s="80">
        <f t="shared" si="1"/>
      </c>
      <c r="AX46" s="80">
        <f t="shared" si="1"/>
      </c>
      <c r="AY46" s="80">
        <f t="shared" si="1"/>
      </c>
      <c r="AZ46" s="80">
        <f t="shared" si="1"/>
      </c>
      <c r="BA46" s="80">
        <f t="shared" si="1"/>
      </c>
      <c r="BB46" s="80">
        <f t="shared" si="1"/>
      </c>
      <c r="BC46" s="80">
        <f t="shared" si="1"/>
      </c>
      <c r="BD46" s="91"/>
      <c r="BE46" s="105"/>
      <c r="BF46" s="91"/>
      <c r="BG46" s="105"/>
      <c r="BH46" s="91"/>
      <c r="BI46" s="105"/>
      <c r="BJ46" s="91"/>
      <c r="BK46" s="105"/>
      <c r="BL46" s="91"/>
      <c r="BM46" s="105"/>
      <c r="BN46" s="91"/>
      <c r="BO46" s="105"/>
    </row>
    <row r="47" spans="5:67" s="2" customFormat="1" ht="16.5" customHeight="1" hidden="1">
      <c r="E47" s="85" t="s">
        <v>83</v>
      </c>
      <c r="F47" s="80">
        <f>LEFT(G17,1)</f>
      </c>
      <c r="G47" s="80">
        <f>LEFT(I17,1)</f>
      </c>
      <c r="H47" s="80">
        <f>LEFT(K17,1)</f>
      </c>
      <c r="I47" s="80">
        <f>LEFT(M17,1)</f>
      </c>
      <c r="J47" s="80">
        <f>LEFT(O17,1)</f>
      </c>
      <c r="K47" s="80">
        <f>LEFT(Q17,1)</f>
      </c>
      <c r="L47" s="80">
        <f>LEFT(S17,1)</f>
      </c>
      <c r="M47" s="80">
        <f>LEFT(U17,1)</f>
      </c>
      <c r="N47" s="80">
        <f>LEFT(W17,1)</f>
      </c>
      <c r="O47" s="80">
        <f>LEFT(Y17,1)</f>
      </c>
      <c r="P47" s="80">
        <f>LEFT(AA17,1)</f>
      </c>
      <c r="Q47" s="80">
        <f>LEFT(AC17,1)</f>
      </c>
      <c r="R47" s="80">
        <f>LEFT(AE17,1)</f>
      </c>
      <c r="S47" s="80">
        <f>LEFT(AG17,1)</f>
      </c>
      <c r="T47" s="80">
        <f>LEFT(AI17,1)</f>
      </c>
      <c r="U47" s="80">
        <f>LEFT(AK17,1)</f>
      </c>
      <c r="V47" s="80">
        <f>LEFT(AM17,1)</f>
      </c>
      <c r="W47" s="80">
        <f>LEFT(AO17,1)</f>
      </c>
      <c r="X47" s="80">
        <f>LEFT(AQ17,1)</f>
      </c>
      <c r="Y47" s="80">
        <f>LEFT(AS17,1)</f>
      </c>
      <c r="Z47" s="80">
        <f>LEFT(AU17,1)</f>
      </c>
      <c r="AA47" s="80">
        <f>LEFT(AW17,1)</f>
      </c>
      <c r="AB47" s="80">
        <f>LEFT(AY17,1)</f>
      </c>
      <c r="AC47" s="80">
        <f>LEFT(BA17,1)</f>
      </c>
      <c r="AD47" s="80">
        <f>LEFT(BC17,1)</f>
      </c>
      <c r="AE47" s="80">
        <f>LEFT(BE17,1)</f>
      </c>
      <c r="AF47" s="80">
        <f>LEFT(BG17,1)</f>
      </c>
      <c r="AG47" s="80">
        <f>LEFT(BI17,1)</f>
      </c>
      <c r="AH47" s="80">
        <f>LEFT(BK17,1)</f>
      </c>
      <c r="AI47" s="80">
        <f>LEFT(BM17,1)</f>
      </c>
      <c r="AJ47" s="80">
        <f>LEFT(BO17,1)</f>
      </c>
      <c r="AK47" s="80">
        <f>LEFT(BQ17,1)</f>
      </c>
      <c r="AL47" s="80">
        <f>LEFT(BS17,1)</f>
      </c>
      <c r="AM47" s="80">
        <f>LEFT(BU17,1)</f>
      </c>
      <c r="AN47" s="80">
        <f>LEFT(BW17,1)</f>
      </c>
      <c r="AO47" s="80">
        <f>LEFT(BY17,1)</f>
      </c>
      <c r="AP47" s="80">
        <f>LEFT(CA17,1)</f>
      </c>
      <c r="AQ47" s="80">
        <f>LEFT(CC17,1)</f>
      </c>
      <c r="AR47" s="80">
        <f>LEFT(CE17,1)</f>
      </c>
      <c r="AS47" s="80">
        <f>LEFT(CG17,1)</f>
      </c>
      <c r="AT47" s="80">
        <f>LEFT(CI17,1)</f>
      </c>
      <c r="AU47" s="80">
        <f>LEFT(CK17,1)</f>
      </c>
      <c r="AV47" s="80">
        <f>LEFT(CM17,1)</f>
      </c>
      <c r="AW47" s="80">
        <f>LEFT(CO17,1)</f>
      </c>
      <c r="AX47" s="80">
        <f>LEFT(CQ17,1)</f>
      </c>
      <c r="AY47" s="80">
        <f>LEFT(CS17,1)</f>
      </c>
      <c r="AZ47" s="80">
        <f>LEFT(CU17,1)</f>
      </c>
      <c r="BA47" s="80">
        <f>LEFT(CW17,1)</f>
      </c>
      <c r="BB47" s="80">
        <f>LEFT(CY17,1)</f>
      </c>
      <c r="BC47" s="80">
        <f>LEFT(DA17,1)</f>
      </c>
      <c r="BD47" s="91"/>
      <c r="BE47" s="105"/>
      <c r="BF47" s="91"/>
      <c r="BG47" s="105"/>
      <c r="BH47" s="91"/>
      <c r="BI47" s="105"/>
      <c r="BJ47" s="91"/>
      <c r="BK47" s="105"/>
      <c r="BL47" s="91"/>
      <c r="BM47" s="105"/>
      <c r="BN47" s="91"/>
      <c r="BO47" s="105"/>
    </row>
    <row r="48" spans="5:67" s="2" customFormat="1" ht="16.5" customHeight="1" hidden="1">
      <c r="E48" s="85" t="s">
        <v>84</v>
      </c>
      <c r="F48" s="81">
        <f>IF(F12="","",IF(LEN(F12)+LEN(G12)&gt;4,F12&amp;G12,IF(LEN(F12)+LEN(G12)=2,F12&amp;"　　　"&amp;G12,IF(LEN(F12)+LEN(G12)=3,F12&amp;"　　"&amp;G12,F12&amp;"　"&amp;G12))))</f>
      </c>
      <c r="G48" s="81">
        <f>IF(H12="","",IF(LEN(H12)+LEN(I12)&gt;4,H12&amp;I12,IF(LEN(H12)+LEN(I12)=2,H12&amp;"　　　"&amp;I12,IF(LEN(H12)+LEN(I12)=3,H12&amp;"　　"&amp;I12,H12&amp;"　"&amp;I12))))</f>
      </c>
      <c r="H48" s="81">
        <f>IF(J12="","",IF(LEN(J12)+LEN(K12)&gt;4,J12&amp;K12,IF(LEN(J12)+LEN(K12)=2,J12&amp;"　　　"&amp;K12,IF(LEN(J12)+LEN(K12)=3,J12&amp;"　　"&amp;K12,J12&amp;"　"&amp;K12))))</f>
      </c>
      <c r="I48" s="81">
        <f>IF(L12="","",IF(LEN(L12)+LEN(M12)&gt;4,L12&amp;M12,IF(LEN(L12)+LEN(M12)=2,L12&amp;"　　　"&amp;M12,IF(LEN(L12)+LEN(M12)=3,L12&amp;"　　"&amp;M12,L12&amp;"　"&amp;M12))))</f>
      </c>
      <c r="J48" s="81">
        <f>IF(N12="","",IF(LEN(N12)+LEN(O12)&gt;4,N12&amp;O12,IF(LEN(N12)+LEN(O12)=2,N12&amp;"　　　"&amp;O12,IF(LEN(N12)+LEN(O12)=3,N12&amp;"　　"&amp;O12,N12&amp;"　"&amp;O12))))</f>
      </c>
      <c r="K48" s="81">
        <f>IF(P12="","",IF(LEN(P12)+LEN(Q12)&gt;4,P12&amp;Q12,IF(LEN(P12)+LEN(Q12)=2,P12&amp;"　　　"&amp;Q12,IF(LEN(P12)+LEN(Q12)=3,P12&amp;"　　"&amp;Q12,P12&amp;"　"&amp;Q12))))</f>
      </c>
      <c r="L48" s="81">
        <f>IF(R12="","",IF(LEN(R12)+LEN(S12)&gt;4,R12&amp;S12,IF(LEN(R12)+LEN(S12)=2,R12&amp;"　　　"&amp;S12,IF(LEN(R12)+LEN(S12)=3,R12&amp;"　　"&amp;S12,R12&amp;"　"&amp;S12))))</f>
      </c>
      <c r="M48" s="81">
        <f>IF(T12="","",IF(LEN(T12)+LEN(U12)&gt;4,T12&amp;U12,IF(LEN(T12)+LEN(U12)=2,T12&amp;"　　　"&amp;U12,IF(LEN(T12)+LEN(U12)=3,T12&amp;"　　"&amp;U12,T12&amp;"　"&amp;U12))))</f>
      </c>
      <c r="N48" s="81">
        <f>IF(V12="","",IF(LEN(V12)+LEN(W12)&gt;4,V12&amp;W12,IF(LEN(V12)+LEN(W12)=2,V12&amp;"　　　"&amp;W12,IF(LEN(V12)+LEN(W12)=3,V12&amp;"　　"&amp;W12,V12&amp;"　"&amp;W12))))</f>
      </c>
      <c r="O48" s="81">
        <f>IF(X12="","",IF(LEN(X12)+LEN(Y12)&gt;4,X12&amp;Y12,IF(LEN(X12)+LEN(Y12)=2,X12&amp;"　　　"&amp;Y12,IF(LEN(X12)+LEN(Y12)=3,X12&amp;"　　"&amp;Y12,X12&amp;"　"&amp;Y12))))</f>
      </c>
      <c r="P48" s="81">
        <f>IF(Z12="","",IF(LEN(Z12)+LEN(AA12)&gt;4,Z12&amp;AA12,IF(LEN(Z12)+LEN(AA12)=2,Z12&amp;"　　　"&amp;AA12,IF(LEN(Z12)+LEN(AA12)=3,Z12&amp;"　　"&amp;AA12,Z12&amp;"　"&amp;AA12))))</f>
      </c>
      <c r="Q48" s="81">
        <f>IF(AB12="","",IF(LEN(AB12)+LEN(AC12)&gt;4,AB12&amp;AC12,IF(LEN(AB12)+LEN(AC12)=2,AB12&amp;"　　　"&amp;AC12,IF(LEN(AB12)+LEN(AC12)=3,AB12&amp;"　　"&amp;AC12,AB12&amp;"　"&amp;AC12))))</f>
      </c>
      <c r="R48" s="81">
        <f>IF(AD12="","",IF(LEN(AD12)+LEN(AE12)&gt;4,AD12&amp;AE12,IF(LEN(AD12)+LEN(AE12)=2,AD12&amp;"　　　"&amp;AE12,IF(LEN(AD12)+LEN(AE12)=3,AD12&amp;"　　"&amp;AE12,AD12&amp;"　"&amp;AE12))))</f>
      </c>
      <c r="S48" s="81">
        <f>IF(AF12="","",IF(LEN(AF12)+LEN(AG12)&gt;4,AF12&amp;AG12,IF(LEN(AF12)+LEN(AG12)=2,AF12&amp;"　　　"&amp;AG12,IF(LEN(AF12)+LEN(AG12)=3,AF12&amp;"　　"&amp;AG12,AF12&amp;"　"&amp;AG12))))</f>
      </c>
      <c r="T48" s="81">
        <f>IF(AH12="","",IF(LEN(AH12)+LEN(AI12)&gt;4,AH12&amp;AI12,IF(LEN(AH12)+LEN(AI12)=2,AH12&amp;"　　　"&amp;AI12,IF(LEN(AH12)+LEN(AI12)=3,AH12&amp;"　　"&amp;AI12,AH12&amp;"　"&amp;AI12))))</f>
      </c>
      <c r="U48" s="81">
        <f>IF(AJ12="","",IF(LEN(AJ12)+LEN(AK12)&gt;4,AJ12&amp;AK12,IF(LEN(AJ12)+LEN(AK12)=2,AJ12&amp;"　　　"&amp;AK12,IF(LEN(AJ12)+LEN(AK12)=3,AJ12&amp;"　　"&amp;AK12,AJ12&amp;"　"&amp;AK12))))</f>
      </c>
      <c r="V48" s="81">
        <f>IF(AL12="","",IF(LEN(AL12)+LEN(AM12)&gt;4,AL12&amp;AM12,IF(LEN(AL12)+LEN(AM12)=2,AL12&amp;"　　　"&amp;AM12,IF(LEN(AL12)+LEN(AM12)=3,AL12&amp;"　　"&amp;AM12,AL12&amp;"　"&amp;AM12))))</f>
      </c>
      <c r="W48" s="81">
        <f>IF(AN12="","",IF(LEN(AN12)+LEN(AO12)&gt;4,AN12&amp;AO12,IF(LEN(AN12)+LEN(AO12)=2,AN12&amp;"　　　"&amp;AO12,IF(LEN(AN12)+LEN(AO12)=3,AN12&amp;"　　"&amp;AO12,AN12&amp;"　"&amp;AO12))))</f>
      </c>
      <c r="X48" s="81">
        <f>IF(AP12="","",IF(LEN(AP12)+LEN(AQ12)&gt;4,AP12&amp;AQ12,IF(LEN(AP12)+LEN(AQ12)=2,AP12&amp;"　　　"&amp;AQ12,IF(LEN(AP12)+LEN(AQ12)=3,AP12&amp;"　　"&amp;AQ12,AP12&amp;"　"&amp;AQ12))))</f>
      </c>
      <c r="Y48" s="81">
        <f>IF(AR12="","",IF(LEN(AR12)+LEN(AS12)&gt;4,AR12&amp;AS12,IF(LEN(AR12)+LEN(AS12)=2,AR12&amp;"　　　"&amp;AS12,IF(LEN(AR12)+LEN(AS12)=3,AR12&amp;"　　"&amp;AS12,AR12&amp;"　"&amp;AS12))))</f>
      </c>
      <c r="Z48" s="81">
        <f>IF(AT12="","",IF(LEN(AT12)+LEN(AU12)&gt;4,AT12&amp;AU12,IF(LEN(AT12)+LEN(AU12)=2,AT12&amp;"　　　"&amp;AU12,IF(LEN(AT12)+LEN(AU12)=3,AT12&amp;"　　"&amp;AU12,AT12&amp;"　"&amp;AU12))))</f>
      </c>
      <c r="AA48" s="81">
        <f>IF(AV12="","",IF(LEN(AV12)+LEN(AW12)&gt;4,AV12&amp;AW12,IF(LEN(AV12)+LEN(AW12)=2,AV12&amp;"　　　"&amp;AW12,IF(LEN(AV12)+LEN(AW12)=3,AV12&amp;"　　"&amp;AW12,AV12&amp;"　"&amp;AW12))))</f>
      </c>
      <c r="AB48" s="81">
        <f>IF(AX12="","",IF(LEN(AX12)+LEN(AY12)&gt;4,AX12&amp;AY12,IF(LEN(AX12)+LEN(AY12)=2,AX12&amp;"　　　"&amp;AY12,IF(LEN(AX12)+LEN(AY12)=3,AX12&amp;"　　"&amp;AY12,AX12&amp;"　"&amp;AY12))))</f>
      </c>
      <c r="AC48" s="81">
        <f>IF(AZ12="","",IF(LEN(AZ12)+LEN(BA12)&gt;4,AZ12&amp;BA12,IF(LEN(AZ12)+LEN(BA12)=2,AZ12&amp;"　　　"&amp;BA12,IF(LEN(AZ12)+LEN(BA12)=3,AZ12&amp;"　　"&amp;BA12,AZ12&amp;"　"&amp;BA12))))</f>
      </c>
      <c r="AD48" s="81">
        <f>IF(BB12="","",IF(LEN(BB12)+LEN(BC12)&gt;4,BB12&amp;BC12,IF(LEN(BB12)+LEN(BC12)=2,BB12&amp;"　　　"&amp;BC12,IF(LEN(BB12)+LEN(BC12)=3,BB12&amp;"　　"&amp;BC12,BB12&amp;"　"&amp;BC12))))</f>
      </c>
      <c r="AE48" s="81">
        <f>IF(BD12="","",IF(LEN(BD12)+LEN(BE12)&gt;4,BD12&amp;BE12,IF(LEN(BD12)+LEN(BE12)=2,BD12&amp;"　　　"&amp;BE12,IF(LEN(BD12)+LEN(BE12)=3,BD12&amp;"　　"&amp;BE12,BD12&amp;"　"&amp;BE12))))</f>
      </c>
      <c r="AF48" s="81">
        <f>IF(BF12="","",IF(LEN(BF12)+LEN(BG12)&gt;4,BF12&amp;BG12,IF(LEN(BF12)+LEN(BG12)=2,BF12&amp;"　　　"&amp;BG12,IF(LEN(BF12)+LEN(BG12)=3,BF12&amp;"　　"&amp;BG12,BF12&amp;"　"&amp;BG12))))</f>
      </c>
      <c r="AG48" s="81">
        <f>IF(BH12="","",IF(LEN(BH12)+LEN(BI12)&gt;4,BH12&amp;BI12,IF(LEN(BH12)+LEN(BI12)=2,BH12&amp;"　　　"&amp;BI12,IF(LEN(BH12)+LEN(BI12)=3,BH12&amp;"　　"&amp;BI12,BH12&amp;"　"&amp;BI12))))</f>
      </c>
      <c r="AH48" s="81">
        <f>IF(BJ12="","",IF(LEN(BJ12)+LEN(BK12)&gt;4,BJ12&amp;BK12,IF(LEN(BJ12)+LEN(BK12)=2,BJ12&amp;"　　　"&amp;BK12,IF(LEN(BJ12)+LEN(BK12)=3,BJ12&amp;"　　"&amp;BK12,BJ12&amp;"　"&amp;BK12))))</f>
      </c>
      <c r="AI48" s="81">
        <f>IF(BL12="","",IF(LEN(BL12)+LEN(BM12)&gt;4,BL12&amp;BM12,IF(LEN(BL12)+LEN(BM12)=2,BL12&amp;"　　　"&amp;BM12,IF(LEN(BL12)+LEN(BM12)=3,BL12&amp;"　　"&amp;BM12,BL12&amp;"　"&amp;BM12))))</f>
      </c>
      <c r="AJ48" s="81">
        <f>IF(BN12="","",IF(LEN(BN12)+LEN(BO12)&gt;4,BN12&amp;BO12,IF(LEN(BN12)+LEN(BO12)=2,BN12&amp;"　　　"&amp;BO12,IF(LEN(BN12)+LEN(BO12)=3,BN12&amp;"　　"&amp;BO12,BN12&amp;"　"&amp;BO12))))</f>
      </c>
      <c r="AK48" s="81">
        <f>IF(BP12="","",IF(LEN(BP12)+LEN(BQ12)&gt;4,BP12&amp;BQ12,IF(LEN(BP12)+LEN(BQ12)=2,BP12&amp;"　　　"&amp;BQ12,IF(LEN(BP12)+LEN(BQ12)=3,BP12&amp;"　　"&amp;BQ12,BP12&amp;"　"&amp;BQ12))))</f>
      </c>
      <c r="AL48" s="81">
        <f>IF(BR12="","",IF(LEN(BR12)+LEN(BS12)&gt;4,BR12&amp;BS12,IF(LEN(BR12)+LEN(BS12)=2,BR12&amp;"　　　"&amp;BS12,IF(LEN(BR12)+LEN(BS12)=3,BR12&amp;"　　"&amp;BS12,BR12&amp;"　"&amp;BS12))))</f>
      </c>
      <c r="AM48" s="81">
        <f>IF(BT12="","",IF(LEN(BT12)+LEN(BU12)&gt;4,BT12&amp;BU12,IF(LEN(BT12)+LEN(BU12)=2,BT12&amp;"　　　"&amp;BU12,IF(LEN(BT12)+LEN(BU12)=3,BT12&amp;"　　"&amp;BU12,BT12&amp;"　"&amp;BU12))))</f>
      </c>
      <c r="AN48" s="81">
        <f>IF(BV12="","",IF(LEN(BV12)+LEN(BW12)&gt;4,BV12&amp;BW12,IF(LEN(BV12)+LEN(BW12)=2,BV12&amp;"　　　"&amp;BW12,IF(LEN(BV12)+LEN(BW12)=3,BV12&amp;"　　"&amp;BW12,BV12&amp;"　"&amp;BW12))))</f>
      </c>
      <c r="AO48" s="81">
        <f>IF(BX12="","",IF(LEN(BX12)+LEN(BY12)&gt;4,BX12&amp;BY12,IF(LEN(BX12)+LEN(BY12)=2,BX12&amp;"　　　"&amp;BY12,IF(LEN(BX12)+LEN(BY12)=3,BX12&amp;"　　"&amp;BY12,BX12&amp;"　"&amp;BY12))))</f>
      </c>
      <c r="AP48" s="81">
        <f>IF(BZ12="","",IF(LEN(BZ12)+LEN(CA12)&gt;4,BZ12&amp;CA12,IF(LEN(BZ12)+LEN(CA12)=2,BZ12&amp;"　　　"&amp;CA12,IF(LEN(BZ12)+LEN(CA12)=3,BZ12&amp;"　　"&amp;CA12,BZ12&amp;"　"&amp;CA12))))</f>
      </c>
      <c r="AQ48" s="81">
        <f>IF(CB12="","",IF(LEN(CB12)+LEN(CC12)&gt;4,CB12&amp;CC12,IF(LEN(CB12)+LEN(CC12)=2,CB12&amp;"　　　"&amp;CC12,IF(LEN(CB12)+LEN(CC12)=3,CB12&amp;"　　"&amp;CC12,CB12&amp;"　"&amp;CC12))))</f>
      </c>
      <c r="AR48" s="81">
        <f>IF(CD12="","",IF(LEN(CD12)+LEN(CE12)&gt;4,CD12&amp;CE12,IF(LEN(CD12)+LEN(CE12)=2,CD12&amp;"　　　"&amp;CE12,IF(LEN(CD12)+LEN(CE12)=3,CD12&amp;"　　"&amp;CE12,CD12&amp;"　"&amp;CE12))))</f>
      </c>
      <c r="AS48" s="81">
        <f>IF(CF12="","",IF(LEN(CF12)+LEN(CG12)&gt;4,CF12&amp;CG12,IF(LEN(CF12)+LEN(CG12)=2,CF12&amp;"　　　"&amp;CG12,IF(LEN(CF12)+LEN(CG12)=3,CF12&amp;"　　"&amp;CG12,CF12&amp;"　"&amp;CG12))))</f>
      </c>
      <c r="AT48" s="81">
        <f>IF(CH12="","",IF(LEN(CH12)+LEN(CI12)&gt;4,CH12&amp;CI12,IF(LEN(CH12)+LEN(CI12)=2,CH12&amp;"　　　"&amp;CI12,IF(LEN(CH12)+LEN(CI12)=3,CH12&amp;"　　"&amp;CI12,CH12&amp;"　"&amp;CI12))))</f>
      </c>
      <c r="AU48" s="81">
        <f>IF(CJ12="","",IF(LEN(CJ12)+LEN(CK12)&gt;4,CJ12&amp;CK12,IF(LEN(CJ12)+LEN(CK12)=2,CJ12&amp;"　　　"&amp;CK12,IF(LEN(CJ12)+LEN(CK12)=3,CJ12&amp;"　　"&amp;CK12,CJ12&amp;"　"&amp;CK12))))</f>
      </c>
      <c r="AV48" s="81">
        <f>IF(CL12="","",IF(LEN(CL12)+LEN(CM12)&gt;4,CL12&amp;CM12,IF(LEN(CL12)+LEN(CM12)=2,CL12&amp;"　　　"&amp;CM12,IF(LEN(CL12)+LEN(CM12)=3,CL12&amp;"　　"&amp;CM12,CL12&amp;"　"&amp;CM12))))</f>
      </c>
      <c r="AW48" s="81">
        <f>IF(CN12="","",IF(LEN(CN12)+LEN(CO12)&gt;4,CN12&amp;CO12,IF(LEN(CN12)+LEN(CO12)=2,CN12&amp;"　　　"&amp;CO12,IF(LEN(CN12)+LEN(CO12)=3,CN12&amp;"　　"&amp;CO12,CN12&amp;"　"&amp;CO12))))</f>
      </c>
      <c r="AX48" s="81">
        <f>IF(CP12="","",IF(LEN(CP12)+LEN(CQ12)&gt;4,CP12&amp;CQ12,IF(LEN(CP12)+LEN(CQ12)=2,CP12&amp;"　　　"&amp;CQ12,IF(LEN(CP12)+LEN(CQ12)=3,CP12&amp;"　　"&amp;CQ12,CP12&amp;"　"&amp;CQ12))))</f>
      </c>
      <c r="AY48" s="81">
        <f>IF(CR12="","",IF(LEN(CR12)+LEN(CS12)&gt;4,CR12&amp;CS12,IF(LEN(CR12)+LEN(CS12)=2,CR12&amp;"　　　"&amp;CS12,IF(LEN(CR12)+LEN(CS12)=3,CR12&amp;"　　"&amp;CS12,CR12&amp;"　"&amp;CS12))))</f>
      </c>
      <c r="AZ48" s="81">
        <f>IF(CT12="","",IF(LEN(CT12)+LEN(CU12)&gt;4,CT12&amp;CU12,IF(LEN(CT12)+LEN(CU12)=2,CT12&amp;"　　　"&amp;CU12,IF(LEN(CT12)+LEN(CU12)=3,CT12&amp;"　　"&amp;CU12,CT12&amp;"　"&amp;CU12))))</f>
      </c>
      <c r="BA48" s="81">
        <f>IF(CV12="","",IF(LEN(CV12)+LEN(CW12)&gt;4,CV12&amp;CW12,IF(LEN(CV12)+LEN(CW12)=2,CV12&amp;"　　　"&amp;CW12,IF(LEN(CV12)+LEN(CW12)=3,CV12&amp;"　　"&amp;CW12,CV12&amp;"　"&amp;CW12))))</f>
      </c>
      <c r="BB48" s="81">
        <f>IF(CX12="","",IF(LEN(CX12)+LEN(CY12)&gt;4,CX12&amp;CY12,IF(LEN(CX12)+LEN(CY12)=2,CX12&amp;"　　　"&amp;CY12,IF(LEN(CX12)+LEN(CY12)=3,CX12&amp;"　　"&amp;CY12,CX12&amp;"　"&amp;CY12))))</f>
      </c>
      <c r="BC48" s="81">
        <f>IF(CZ12="","",IF(LEN(CZ12)+LEN(DA12)&gt;4,CZ12&amp;DA12,IF(LEN(CZ12)+LEN(DA12)=2,CZ12&amp;"　　　"&amp;DA12,IF(LEN(CZ12)+LEN(DA12)=3,CZ12&amp;"　　"&amp;DA12,CZ12&amp;"　"&amp;DA12))))</f>
      </c>
      <c r="BD48" s="92"/>
      <c r="BE48" s="105"/>
      <c r="BF48" s="92"/>
      <c r="BG48" s="105"/>
      <c r="BH48" s="92"/>
      <c r="BI48" s="105"/>
      <c r="BJ48" s="92"/>
      <c r="BK48" s="105"/>
      <c r="BL48" s="92"/>
      <c r="BM48" s="105"/>
      <c r="BN48" s="92"/>
      <c r="BO48" s="105"/>
    </row>
    <row r="49" spans="5:67" s="2" customFormat="1" ht="16.5" customHeight="1" hidden="1">
      <c r="E49" s="85" t="s">
        <v>85</v>
      </c>
      <c r="F49" s="82">
        <f>IF(F11="","",F11)</f>
      </c>
      <c r="G49" s="82">
        <f>IF(H11="","",H11)</f>
      </c>
      <c r="H49" s="82">
        <f>IF(J11="","",J11)</f>
      </c>
      <c r="I49" s="82">
        <f>IF(L11="","",L11)</f>
      </c>
      <c r="J49" s="82">
        <f>IF(N11="","",N11)</f>
      </c>
      <c r="K49" s="82">
        <f>IF(P11="","",P11)</f>
      </c>
      <c r="L49" s="82">
        <f>IF(R11="","",R11)</f>
      </c>
      <c r="M49" s="82">
        <f>IF(T11="","",T11)</f>
      </c>
      <c r="N49" s="82">
        <f>IF(V11="","",V11)</f>
      </c>
      <c r="O49" s="82">
        <f>IF(X11="","",X11)</f>
      </c>
      <c r="P49" s="82">
        <f>IF(Z11="","",Z11)</f>
      </c>
      <c r="Q49" s="82">
        <f>IF(AB11="","",AB11)</f>
      </c>
      <c r="R49" s="82">
        <f>IF(AD11="","",AD11)</f>
      </c>
      <c r="S49" s="82">
        <f>IF(AF11="","",AF11)</f>
      </c>
      <c r="T49" s="82">
        <f>IF(AH11="","",AH11)</f>
      </c>
      <c r="U49" s="82">
        <f>IF(AJ11="","",AJ11)</f>
      </c>
      <c r="V49" s="82">
        <f>IF(AL11="","",AL11)</f>
      </c>
      <c r="W49" s="82">
        <f>IF(AN11="","",AN11)</f>
      </c>
      <c r="X49" s="82">
        <f>IF(AP11="","",AP11)</f>
      </c>
      <c r="Y49" s="82">
        <f>IF(AR11="","",AR11)</f>
      </c>
      <c r="Z49" s="82">
        <f>IF(AT11="","",AT11)</f>
      </c>
      <c r="AA49" s="82">
        <f>IF(AV11="","",AV11)</f>
      </c>
      <c r="AB49" s="82">
        <f>IF(AX11="","",AX11)</f>
      </c>
      <c r="AC49" s="82">
        <f>IF(AZ11="","",AZ11)</f>
      </c>
      <c r="AD49" s="82">
        <f>IF(BB11="","",BB11)</f>
      </c>
      <c r="AE49" s="82">
        <f>IF(BD11="","",BD11)</f>
      </c>
      <c r="AF49" s="82">
        <f>IF(BF11="","",BF11)</f>
      </c>
      <c r="AG49" s="82">
        <f>IF(BH11="","",BH11)</f>
      </c>
      <c r="AH49" s="82">
        <f>IF(BJ11="","",BJ11)</f>
      </c>
      <c r="AI49" s="82">
        <f>IF(BL11="","",BL11)</f>
      </c>
      <c r="AJ49" s="82">
        <f>IF(BN11="","",BN11)</f>
      </c>
      <c r="AK49" s="82">
        <f>IF(BP11="","",BP11)</f>
      </c>
      <c r="AL49" s="82">
        <f>IF(BR11="","",BR11)</f>
      </c>
      <c r="AM49" s="82">
        <f>IF(BT11="","",BT11)</f>
      </c>
      <c r="AN49" s="82">
        <f>IF(BV11="","",BV11)</f>
      </c>
      <c r="AO49" s="82">
        <f>IF(BX11="","",BX11)</f>
      </c>
      <c r="AP49" s="82">
        <f>IF(BZ11="","",BZ11)</f>
      </c>
      <c r="AQ49" s="82">
        <f>IF(CB11="","",CB11)</f>
      </c>
      <c r="AR49" s="82">
        <f>IF(CD11="","",CD11)</f>
      </c>
      <c r="AS49" s="82">
        <f>IF(CF11="","",CF11)</f>
      </c>
      <c r="AT49" s="82">
        <f>IF(CH11="","",CH11)</f>
      </c>
      <c r="AU49" s="82">
        <f>IF(CJ11="","",CJ11)</f>
      </c>
      <c r="AV49" s="82">
        <f>IF(CL11="","",CL11)</f>
      </c>
      <c r="AW49" s="82">
        <f>IF(CN11="","",CN11)</f>
      </c>
      <c r="AX49" s="82">
        <f>IF(CP11="","",CP11)</f>
      </c>
      <c r="AY49" s="82">
        <f>IF(CR11="","",CR11)</f>
      </c>
      <c r="AZ49" s="82">
        <f>IF(CT11="","",CT11)</f>
      </c>
      <c r="BA49" s="82">
        <f>IF(CV11="","",CV11)</f>
      </c>
      <c r="BB49" s="82">
        <f>IF(CX11="","",CX11)</f>
      </c>
      <c r="BC49" s="82">
        <f>IF(CZ11="","",CZ11)</f>
      </c>
      <c r="BD49" s="93"/>
      <c r="BE49" s="105"/>
      <c r="BF49" s="93"/>
      <c r="BG49" s="105"/>
      <c r="BH49" s="93"/>
      <c r="BI49" s="105"/>
      <c r="BJ49" s="93"/>
      <c r="BK49" s="105"/>
      <c r="BL49" s="93"/>
      <c r="BM49" s="105"/>
      <c r="BN49" s="93"/>
      <c r="BO49" s="105"/>
    </row>
    <row r="50" spans="5:67" s="2" customFormat="1" ht="16.5" customHeight="1" hidden="1">
      <c r="E50" s="85" t="s">
        <v>86</v>
      </c>
      <c r="F50" s="79">
        <f>IF(F16="","",F16)</f>
      </c>
      <c r="G50" s="79">
        <f>IF(H16="","",H16)</f>
      </c>
      <c r="H50" s="79">
        <f>IF(J16="","",J16)</f>
      </c>
      <c r="I50" s="79">
        <f>IF(L16="","",L16)</f>
      </c>
      <c r="J50" s="79">
        <f>IF(N16="","",N16)</f>
      </c>
      <c r="K50" s="79">
        <f>IF(P16="","",P16)</f>
      </c>
      <c r="L50" s="79">
        <f>IF(R16="","",R16)</f>
      </c>
      <c r="M50" s="79">
        <f>IF(T16="","",T16)</f>
      </c>
      <c r="N50" s="79">
        <f>IF(V16="","",V16)</f>
      </c>
      <c r="O50" s="79">
        <f>IF(X16="","",X16)</f>
      </c>
      <c r="P50" s="79">
        <f>IF(Z16="","",Z16)</f>
      </c>
      <c r="Q50" s="79">
        <f>IF(AB16="","",AB16)</f>
      </c>
      <c r="R50" s="79">
        <f>IF(AD16="","",AD16)</f>
      </c>
      <c r="S50" s="79">
        <f>IF(AF16="","",AF16)</f>
      </c>
      <c r="T50" s="79">
        <f>IF(AH16="","",AH16)</f>
      </c>
      <c r="U50" s="79">
        <f>IF(AJ16="","",AJ16)</f>
      </c>
      <c r="V50" s="79">
        <f>IF(AL16="","",AL16)</f>
      </c>
      <c r="W50" s="79">
        <f>IF(AN16="","",AN16)</f>
      </c>
      <c r="X50" s="79">
        <f>IF(AP16="","",AP16)</f>
      </c>
      <c r="Y50" s="79">
        <f>IF(AR16="","",AR16)</f>
      </c>
      <c r="Z50" s="79">
        <f>IF(AT16="","",AT16)</f>
      </c>
      <c r="AA50" s="79">
        <f>IF(AV16="","",AV16)</f>
      </c>
      <c r="AB50" s="79">
        <f>IF(AX16="","",AX16)</f>
      </c>
      <c r="AC50" s="79">
        <f>IF(AZ16="","",AZ16)</f>
      </c>
      <c r="AD50" s="79">
        <f>IF(BB16="","",BB16)</f>
      </c>
      <c r="AE50" s="79">
        <f>IF(BD16="","",BD16)</f>
      </c>
      <c r="AF50" s="79">
        <f>IF(BF16="","",BF16)</f>
      </c>
      <c r="AG50" s="79">
        <f>IF(BH16="","",BH16)</f>
      </c>
      <c r="AH50" s="79">
        <f>IF(BJ16="","",BJ16)</f>
      </c>
      <c r="AI50" s="79">
        <f>IF(BL16="","",BL16)</f>
      </c>
      <c r="AJ50" s="79">
        <f>IF(BN16="","",BN16)</f>
      </c>
      <c r="AK50" s="79">
        <f>IF(BP16="","",BP16)</f>
      </c>
      <c r="AL50" s="79">
        <f>IF(BR16="","",BR16)</f>
      </c>
      <c r="AM50" s="79">
        <f>IF(BT16="","",BT16)</f>
      </c>
      <c r="AN50" s="79">
        <f>IF(BV16="","",BV16)</f>
      </c>
      <c r="AO50" s="79">
        <f>IF(BX16="","",BX16)</f>
      </c>
      <c r="AP50" s="79">
        <f>IF(BZ16="","",BZ16)</f>
      </c>
      <c r="AQ50" s="79">
        <f>IF(CB16="","",CB16)</f>
      </c>
      <c r="AR50" s="79">
        <f>IF(CD16="","",CD16)</f>
      </c>
      <c r="AS50" s="79">
        <f>IF(CF16="","",CF16)</f>
      </c>
      <c r="AT50" s="79">
        <f>IF(CH16="","",CH16)</f>
      </c>
      <c r="AU50" s="79">
        <f>IF(CJ16="","",CJ16)</f>
      </c>
      <c r="AV50" s="79">
        <f>IF(CL16="","",CL16)</f>
      </c>
      <c r="AW50" s="79">
        <f>IF(CN16="","",CN16)</f>
      </c>
      <c r="AX50" s="79">
        <f>IF(CP16="","",CP16)</f>
      </c>
      <c r="AY50" s="79">
        <f>IF(CR16="","",CR16)</f>
      </c>
      <c r="AZ50" s="79">
        <f>IF(CT16="","",CT16)</f>
      </c>
      <c r="BA50" s="79">
        <f>IF(CV16="","",CV16)</f>
      </c>
      <c r="BB50" s="79">
        <f>IF(CX16="","",CX16)</f>
      </c>
      <c r="BC50" s="79">
        <f>IF(CZ16="","",CZ16)</f>
      </c>
      <c r="BD50" s="94"/>
      <c r="BE50" s="105"/>
      <c r="BF50" s="94"/>
      <c r="BG50" s="105"/>
      <c r="BH50" s="94"/>
      <c r="BI50" s="105"/>
      <c r="BJ50" s="94"/>
      <c r="BK50" s="105"/>
      <c r="BL50" s="94"/>
      <c r="BM50" s="105"/>
      <c r="BN50" s="94"/>
      <c r="BO50" s="105"/>
    </row>
    <row r="51" spans="5:67" s="2" customFormat="1" ht="16.5" customHeight="1" hidden="1">
      <c r="E51" s="85" t="s">
        <v>87</v>
      </c>
      <c r="F51" s="79">
        <f>IF(F14="","",LEFT(F14,1))</f>
      </c>
      <c r="G51" s="79">
        <f>IF(H14="","",LEFT(H14,1))</f>
      </c>
      <c r="H51" s="79">
        <f>IF(J14="","",LEFT(J14,1))</f>
      </c>
      <c r="I51" s="79">
        <f>IF(L14="","",LEFT(L14,1))</f>
      </c>
      <c r="J51" s="79">
        <f>IF(N14="","",LEFT(N14,1))</f>
      </c>
      <c r="K51" s="79">
        <f>IF(P14="","",LEFT(P14,1))</f>
      </c>
      <c r="L51" s="79">
        <f>IF(R14="","",LEFT(R14,1))</f>
      </c>
      <c r="M51" s="79">
        <f>IF(T14="","",LEFT(T14,1))</f>
      </c>
      <c r="N51" s="79">
        <f>IF(V14="","",LEFT(V14,1))</f>
      </c>
      <c r="O51" s="79">
        <f>IF(X14="","",LEFT(X14,1))</f>
      </c>
      <c r="P51" s="79">
        <f>IF(Z14="","",LEFT(Z14,1))</f>
      </c>
      <c r="Q51" s="79">
        <f>IF(AB14="","",LEFT(AB14,1))</f>
      </c>
      <c r="R51" s="79">
        <f>IF(AD14="","",LEFT(AD14,1))</f>
      </c>
      <c r="S51" s="79">
        <f>IF(AF14="","",LEFT(AF14,1))</f>
      </c>
      <c r="T51" s="79">
        <f>IF(AH14="","",LEFT(AH14,1))</f>
      </c>
      <c r="U51" s="79">
        <f>IF(AJ14="","",LEFT(AJ14,1))</f>
      </c>
      <c r="V51" s="79">
        <f>IF(AL14="","",LEFT(AL14,1))</f>
      </c>
      <c r="W51" s="79">
        <f>IF(AN14="","",LEFT(AN14,1))</f>
      </c>
      <c r="X51" s="79">
        <f>IF(AP14="","",LEFT(AP14,1))</f>
      </c>
      <c r="Y51" s="79">
        <f>IF(AR14="","",LEFT(AR14,1))</f>
      </c>
      <c r="Z51" s="79">
        <f>IF(AT14="","",LEFT(AT14,1))</f>
      </c>
      <c r="AA51" s="79">
        <f>IF(AV14="","",LEFT(AV14,1))</f>
      </c>
      <c r="AB51" s="79">
        <f>IF(AX14="","",LEFT(AX14,1))</f>
      </c>
      <c r="AC51" s="79">
        <f>IF(AZ14="","",LEFT(AZ14,1))</f>
      </c>
      <c r="AD51" s="79">
        <f>IF(BB14="","",LEFT(BB14,1))</f>
      </c>
      <c r="AE51" s="79">
        <f>IF(BD14="","",LEFT(BD14,1))</f>
      </c>
      <c r="AF51" s="79">
        <f>IF(BF14="","",LEFT(BF14,1))</f>
      </c>
      <c r="AG51" s="79">
        <f>IF(BH14="","",LEFT(BH14,1))</f>
      </c>
      <c r="AH51" s="79">
        <f>IF(BJ14="","",LEFT(BJ14,1))</f>
      </c>
      <c r="AI51" s="79">
        <f>IF(BL14="","",LEFT(BL14,1))</f>
      </c>
      <c r="AJ51" s="79">
        <f>IF(BN14="","",LEFT(BN14,1))</f>
      </c>
      <c r="AK51" s="79">
        <f>IF(BP14="","",LEFT(BP14,1))</f>
      </c>
      <c r="AL51" s="79">
        <f>IF(BR14="","",LEFT(BR14,1))</f>
      </c>
      <c r="AM51" s="79">
        <f>IF(BT14="","",LEFT(BT14,1))</f>
      </c>
      <c r="AN51" s="79">
        <f>IF(BV14="","",LEFT(BV14,1))</f>
      </c>
      <c r="AO51" s="79">
        <f>IF(BX14="","",LEFT(BX14,1))</f>
      </c>
      <c r="AP51" s="79">
        <f>IF(BZ14="","",LEFT(BZ14,1))</f>
      </c>
      <c r="AQ51" s="79">
        <f>IF(CB14="","",LEFT(CB14,1))</f>
      </c>
      <c r="AR51" s="79">
        <f>IF(CD14="","",LEFT(CD14,1))</f>
      </c>
      <c r="AS51" s="79">
        <f>IF(CF14="","",LEFT(CF14,1))</f>
      </c>
      <c r="AT51" s="79">
        <f>IF(CH14="","",LEFT(CH14,1))</f>
      </c>
      <c r="AU51" s="79">
        <f>IF(CJ14="","",LEFT(CJ14,1))</f>
      </c>
      <c r="AV51" s="79">
        <f>IF(CL14="","",LEFT(CL14,1))</f>
      </c>
      <c r="AW51" s="79">
        <f>IF(CN14="","",LEFT(CN14,1))</f>
      </c>
      <c r="AX51" s="79">
        <f>IF(CP14="","",LEFT(CP14,1))</f>
      </c>
      <c r="AY51" s="79">
        <f>IF(CR14="","",LEFT(CR14,1))</f>
      </c>
      <c r="AZ51" s="79">
        <f>IF(CT14="","",LEFT(CT14,1))</f>
      </c>
      <c r="BA51" s="79">
        <f>IF(CV14="","",LEFT(CV14,1))</f>
      </c>
      <c r="BB51" s="79">
        <f>IF(CX14="","",LEFT(CX14,1))</f>
      </c>
      <c r="BC51" s="79">
        <f>IF(CZ14="","",LEFT(CZ14,1))</f>
      </c>
      <c r="BD51" s="94"/>
      <c r="BE51" s="105"/>
      <c r="BF51" s="94"/>
      <c r="BG51" s="105"/>
      <c r="BH51" s="94"/>
      <c r="BI51" s="105"/>
      <c r="BJ51" s="94"/>
      <c r="BK51" s="105"/>
      <c r="BL51" s="94"/>
      <c r="BM51" s="105"/>
      <c r="BN51" s="94"/>
      <c r="BO51" s="105"/>
    </row>
    <row r="52" spans="5:67" s="2" customFormat="1" ht="16.5" customHeight="1" hidden="1">
      <c r="E52" s="85" t="s">
        <v>88</v>
      </c>
      <c r="F52" s="80">
        <f>IF(F14="","",RIGHT(F14,1))</f>
      </c>
      <c r="G52" s="80">
        <f>IF(H14="","",RIGHT(H14,1))</f>
      </c>
      <c r="H52" s="80">
        <f>IF(J14="","",RIGHT(J14,1))</f>
      </c>
      <c r="I52" s="80">
        <f>IF(L14="","",RIGHT(L14,1))</f>
      </c>
      <c r="J52" s="80">
        <f>IF(N14="","",RIGHT(N14,1))</f>
      </c>
      <c r="K52" s="80">
        <f>IF(P14="","",RIGHT(P14,1))</f>
      </c>
      <c r="L52" s="80">
        <f>IF(R14="","",RIGHT(R14,1))</f>
      </c>
      <c r="M52" s="80">
        <f>IF(T14="","",RIGHT(T14,1))</f>
      </c>
      <c r="N52" s="80">
        <f>IF(V14="","",RIGHT(V14,1))</f>
      </c>
      <c r="O52" s="80">
        <f>IF(X14="","",RIGHT(X14,1))</f>
      </c>
      <c r="P52" s="80">
        <f>IF(Z14="","",RIGHT(Z14,1))</f>
      </c>
      <c r="Q52" s="80">
        <f>IF(AB14="","",RIGHT(AB14,1))</f>
      </c>
      <c r="R52" s="80">
        <f>IF(AD14="","",RIGHT(AD14,1))</f>
      </c>
      <c r="S52" s="80">
        <f>IF(AF14="","",RIGHT(AF14,1))</f>
      </c>
      <c r="T52" s="80">
        <f>IF(AH14="","",RIGHT(AH14,1))</f>
      </c>
      <c r="U52" s="80">
        <f>IF(AJ14="","",RIGHT(AJ14,1))</f>
      </c>
      <c r="V52" s="80">
        <f>IF(AL14="","",RIGHT(AL14,1))</f>
      </c>
      <c r="W52" s="80">
        <f>IF(AN14="","",RIGHT(AN14,1))</f>
      </c>
      <c r="X52" s="80">
        <f>IF(AP14="","",RIGHT(AP14,1))</f>
      </c>
      <c r="Y52" s="80">
        <f>IF(AR14="","",RIGHT(AR14,1))</f>
      </c>
      <c r="Z52" s="80">
        <f>IF(AT14="","",RIGHT(AT14,1))</f>
      </c>
      <c r="AA52" s="80">
        <f>IF(AV14="","",RIGHT(AV14,1))</f>
      </c>
      <c r="AB52" s="80">
        <f>IF(AX14="","",RIGHT(AX14,1))</f>
      </c>
      <c r="AC52" s="80">
        <f>IF(AZ14="","",RIGHT(AZ14,1))</f>
      </c>
      <c r="AD52" s="80">
        <f>IF(BB14="","",RIGHT(BB14,1))</f>
      </c>
      <c r="AE52" s="80">
        <f>IF(BD14="","",RIGHT(BD14,1))</f>
      </c>
      <c r="AF52" s="80">
        <f>IF(BF14="","",RIGHT(BF14,1))</f>
      </c>
      <c r="AG52" s="80">
        <f>IF(BH14="","",RIGHT(BH14,1))</f>
      </c>
      <c r="AH52" s="80">
        <f>IF(BJ14="","",RIGHT(BJ14,1))</f>
      </c>
      <c r="AI52" s="80">
        <f>IF(BL14="","",RIGHT(BL14,1))</f>
      </c>
      <c r="AJ52" s="80">
        <f>IF(BN14="","",RIGHT(BN14,1))</f>
      </c>
      <c r="AK52" s="80">
        <f>IF(BP14="","",RIGHT(BP14,1))</f>
      </c>
      <c r="AL52" s="80">
        <f>IF(BR14="","",RIGHT(BR14,1))</f>
      </c>
      <c r="AM52" s="80">
        <f>IF(BT14="","",RIGHT(BT14,1))</f>
      </c>
      <c r="AN52" s="80">
        <f>IF(BV14="","",RIGHT(BV14,1))</f>
      </c>
      <c r="AO52" s="80">
        <f>IF(BX14="","",RIGHT(BX14,1))</f>
      </c>
      <c r="AP52" s="80">
        <f>IF(BZ14="","",RIGHT(BZ14,1))</f>
      </c>
      <c r="AQ52" s="80">
        <f>IF(CB14="","",RIGHT(CB14,1))</f>
      </c>
      <c r="AR52" s="80">
        <f>IF(CD14="","",RIGHT(CD14,1))</f>
      </c>
      <c r="AS52" s="80">
        <f>IF(CF14="","",RIGHT(CF14,1))</f>
      </c>
      <c r="AT52" s="80">
        <f>IF(CH14="","",RIGHT(CH14,1))</f>
      </c>
      <c r="AU52" s="80">
        <f>IF(CJ14="","",RIGHT(CJ14,1))</f>
      </c>
      <c r="AV52" s="80">
        <f>IF(CL14="","",RIGHT(CL14,1))</f>
      </c>
      <c r="AW52" s="80">
        <f>IF(CN14="","",RIGHT(CN14,1))</f>
      </c>
      <c r="AX52" s="80">
        <f>IF(CP14="","",RIGHT(CP14,1))</f>
      </c>
      <c r="AY52" s="80">
        <f>IF(CR14="","",RIGHT(CR14,1))</f>
      </c>
      <c r="AZ52" s="80">
        <f>IF(CT14="","",RIGHT(CT14,1))</f>
      </c>
      <c r="BA52" s="80">
        <f>IF(CV14="","",RIGHT(CV14,1))</f>
      </c>
      <c r="BB52" s="80">
        <f>IF(CX14="","",RIGHT(CX14,1))</f>
      </c>
      <c r="BC52" s="80">
        <f>IF(CZ14="","",RIGHT(CZ14,1))</f>
      </c>
      <c r="BD52" s="91"/>
      <c r="BE52" s="105"/>
      <c r="BF52" s="91"/>
      <c r="BG52" s="105"/>
      <c r="BH52" s="91"/>
      <c r="BI52" s="105"/>
      <c r="BJ52" s="91"/>
      <c r="BK52" s="105"/>
      <c r="BL52" s="91"/>
      <c r="BM52" s="105"/>
      <c r="BN52" s="91"/>
      <c r="BO52" s="105"/>
    </row>
    <row r="53" spans="5:67" s="2" customFormat="1" ht="16.5" customHeight="1" hidden="1">
      <c r="E53" s="85" t="s">
        <v>89</v>
      </c>
      <c r="F53" s="79">
        <f>IF(F17="","",LEFT(F17,2))</f>
      </c>
      <c r="G53" s="79">
        <f>IF(H17="","",LEFT(H17,2))</f>
      </c>
      <c r="H53" s="79">
        <f>IF(J17="","",LEFT(J17,2))</f>
      </c>
      <c r="I53" s="79">
        <f>IF(L17="","",LEFT(L17,2))</f>
      </c>
      <c r="J53" s="79">
        <f>IF(N17="","",LEFT(N17,2))</f>
      </c>
      <c r="K53" s="79">
        <f>IF(P17="","",LEFT(P17,2))</f>
      </c>
      <c r="L53" s="79">
        <f>IF(R17="","",LEFT(R17,2))</f>
      </c>
      <c r="M53" s="79">
        <f>IF(T17="","",LEFT(T17,2))</f>
      </c>
      <c r="N53" s="79">
        <f>IF(V17="","",LEFT(V17,2))</f>
      </c>
      <c r="O53" s="79">
        <f>IF(X17="","",LEFT(X17,2))</f>
      </c>
      <c r="P53" s="79">
        <f>IF(Z17="","",LEFT(Z17,2))</f>
      </c>
      <c r="Q53" s="79">
        <f>IF(AB17="","",LEFT(AB17,2))</f>
      </c>
      <c r="R53" s="79">
        <f>IF(AD17="","",LEFT(AD17,2))</f>
      </c>
      <c r="S53" s="79">
        <f>IF(AF17="","",LEFT(AF17,2))</f>
      </c>
      <c r="T53" s="79">
        <f>IF(AH17="","",LEFT(AH17,2))</f>
      </c>
      <c r="U53" s="79">
        <f>IF(AJ17="","",LEFT(AJ17,2))</f>
      </c>
      <c r="V53" s="79">
        <f>IF(AL17="","",LEFT(AL17,2))</f>
      </c>
      <c r="W53" s="79">
        <f>IF(AN17="","",LEFT(AN17,2))</f>
      </c>
      <c r="X53" s="79">
        <f>IF(AP17="","",LEFT(AP17,2))</f>
      </c>
      <c r="Y53" s="79">
        <f>IF(AR17="","",LEFT(AR17,2))</f>
      </c>
      <c r="Z53" s="79">
        <f>IF(AT17="","",LEFT(AT17,2))</f>
      </c>
      <c r="AA53" s="79">
        <f>IF(AV17="","",LEFT(AV17,2))</f>
      </c>
      <c r="AB53" s="79">
        <f>IF(AX17="","",LEFT(AX17,2))</f>
      </c>
      <c r="AC53" s="79">
        <f>IF(AZ17="","",LEFT(AZ17,2))</f>
      </c>
      <c r="AD53" s="79">
        <f>IF(BB17="","",LEFT(BB17,2))</f>
      </c>
      <c r="AE53" s="79">
        <f>IF(BD17="","",LEFT(BD17,2))</f>
      </c>
      <c r="AF53" s="79">
        <f>IF(BF17="","",LEFT(BF17,2))</f>
      </c>
      <c r="AG53" s="79">
        <f>IF(BH17="","",LEFT(BH17,2))</f>
      </c>
      <c r="AH53" s="79">
        <f>IF(BJ17="","",LEFT(BJ17,2))</f>
      </c>
      <c r="AI53" s="79">
        <f>IF(BL17="","",LEFT(BL17,2))</f>
      </c>
      <c r="AJ53" s="79">
        <f>IF(BN17="","",LEFT(BN17,2))</f>
      </c>
      <c r="AK53" s="79">
        <f>IF(BP17="","",LEFT(BP17,2))</f>
      </c>
      <c r="AL53" s="79">
        <f>IF(BR17="","",LEFT(BR17,2))</f>
      </c>
      <c r="AM53" s="79">
        <f>IF(BT17="","",LEFT(BT17,2))</f>
      </c>
      <c r="AN53" s="79">
        <f>IF(BV17="","",LEFT(BV17,2))</f>
      </c>
      <c r="AO53" s="79">
        <f>IF(BX17="","",LEFT(BX17,2))</f>
      </c>
      <c r="AP53" s="79">
        <f>IF(BZ17="","",LEFT(BZ17,2))</f>
      </c>
      <c r="AQ53" s="79">
        <f>IF(CB17="","",LEFT(CB17,2))</f>
      </c>
      <c r="AR53" s="79">
        <f>IF(CD17="","",LEFT(CD17,2))</f>
      </c>
      <c r="AS53" s="79">
        <f>IF(CF17="","",LEFT(CF17,2))</f>
      </c>
      <c r="AT53" s="79">
        <f>IF(CH17="","",LEFT(CH17,2))</f>
      </c>
      <c r="AU53" s="79">
        <f>IF(CJ17="","",LEFT(CJ17,2))</f>
      </c>
      <c r="AV53" s="79">
        <f>IF(CL17="","",LEFT(CL17,2))</f>
      </c>
      <c r="AW53" s="79">
        <f>IF(CN17="","",LEFT(CN17,2))</f>
      </c>
      <c r="AX53" s="79">
        <f>IF(CP17="","",LEFT(CP17,2))</f>
      </c>
      <c r="AY53" s="79">
        <f>IF(CR17="","",LEFT(CR17,2))</f>
      </c>
      <c r="AZ53" s="79">
        <f>IF(CT17="","",LEFT(CT17,2))</f>
      </c>
      <c r="BA53" s="79">
        <f>IF(CV17="","",LEFT(CV17,2))</f>
      </c>
      <c r="BB53" s="79">
        <f>IF(CX17="","",LEFT(CX17,2))</f>
      </c>
      <c r="BC53" s="79">
        <f>IF(CZ17="","",LEFT(CZ17,2))</f>
      </c>
      <c r="BD53" s="94"/>
      <c r="BE53" s="105"/>
      <c r="BF53" s="94"/>
      <c r="BG53" s="105"/>
      <c r="BH53" s="94"/>
      <c r="BI53" s="105"/>
      <c r="BJ53" s="94"/>
      <c r="BK53" s="105"/>
      <c r="BL53" s="94"/>
      <c r="BM53" s="105"/>
      <c r="BN53" s="94"/>
      <c r="BO53" s="105"/>
    </row>
    <row r="54" spans="5:67" s="2" customFormat="1" ht="16.5" customHeight="1" hidden="1">
      <c r="E54" s="85" t="s">
        <v>90</v>
      </c>
      <c r="F54" s="79">
        <f>IF(F13="","",F13)</f>
      </c>
      <c r="G54" s="79">
        <f>IF(H13="","",H13)</f>
      </c>
      <c r="H54" s="79">
        <f>IF(J13="","",J13)</f>
      </c>
      <c r="I54" s="79">
        <f>IF(L13="","",L13)</f>
      </c>
      <c r="J54" s="79">
        <f>IF(N13="","",N13)</f>
      </c>
      <c r="K54" s="79">
        <f>IF(P13="","",P13)</f>
      </c>
      <c r="L54" s="79">
        <f>IF(R13="","",R13)</f>
      </c>
      <c r="M54" s="79">
        <f>IF(T13="","",T13)</f>
      </c>
      <c r="N54" s="79">
        <f>IF(V13="","",V13)</f>
      </c>
      <c r="O54" s="79">
        <f>IF(X13="","",X13)</f>
      </c>
      <c r="P54" s="79">
        <f>IF(Z13="","",Z13)</f>
      </c>
      <c r="Q54" s="79">
        <f>IF(AB13="","",AB13)</f>
      </c>
      <c r="R54" s="79">
        <f>IF(AD13="","",AD13)</f>
      </c>
      <c r="S54" s="79">
        <f>IF(AF13="","",AF13)</f>
      </c>
      <c r="T54" s="79">
        <f>IF(AH13="","",AH13)</f>
      </c>
      <c r="U54" s="79">
        <f>IF(AJ13="","",AJ13)</f>
      </c>
      <c r="V54" s="79">
        <f>IF(AL13="","",AL13)</f>
      </c>
      <c r="W54" s="79">
        <f>IF(AN13="","",AN13)</f>
      </c>
      <c r="X54" s="79">
        <f>IF(AP13="","",AP13)</f>
      </c>
      <c r="Y54" s="79">
        <f>IF(AR13="","",AR13)</f>
      </c>
      <c r="Z54" s="79">
        <f>IF(AT13="","",AT13)</f>
      </c>
      <c r="AA54" s="79">
        <f>IF(AV13="","",AV13)</f>
      </c>
      <c r="AB54" s="79">
        <f>IF(AX13="","",AX13)</f>
      </c>
      <c r="AC54" s="79">
        <f>IF(AZ13="","",AZ13)</f>
      </c>
      <c r="AD54" s="79">
        <f>IF(BB13="","",BB13)</f>
      </c>
      <c r="AE54" s="79">
        <f>IF(BD13="","",BD13)</f>
      </c>
      <c r="AF54" s="79">
        <f>IF(BF13="","",BF13)</f>
      </c>
      <c r="AG54" s="79">
        <f>IF(BH13="","",BH13)</f>
      </c>
      <c r="AH54" s="79">
        <f>IF(BJ13="","",BJ13)</f>
      </c>
      <c r="AI54" s="79">
        <f>IF(BL13="","",BL13)</f>
      </c>
      <c r="AJ54" s="79">
        <f>IF(BN13="","",BN13)</f>
      </c>
      <c r="AK54" s="79">
        <f>IF(BP13="","",BP13)</f>
      </c>
      <c r="AL54" s="79">
        <f>IF(BR13="","",BR13)</f>
      </c>
      <c r="AM54" s="79">
        <f>IF(BT13="","",BT13)</f>
      </c>
      <c r="AN54" s="79">
        <f>IF(BV13="","",BV13)</f>
      </c>
      <c r="AO54" s="79">
        <f>IF(BX13="","",BX13)</f>
      </c>
      <c r="AP54" s="79">
        <f>IF(BZ13="","",BZ13)</f>
      </c>
      <c r="AQ54" s="79">
        <f>IF(CB13="","",CB13)</f>
      </c>
      <c r="AR54" s="79">
        <f>IF(CD13="","",CD13)</f>
      </c>
      <c r="AS54" s="79">
        <f>IF(CF13="","",CF13)</f>
      </c>
      <c r="AT54" s="79">
        <f>IF(CH13="","",CH13)</f>
      </c>
      <c r="AU54" s="79">
        <f>IF(CJ13="","",CJ13)</f>
      </c>
      <c r="AV54" s="79">
        <f>IF(CL13="","",CL13)</f>
      </c>
      <c r="AW54" s="79">
        <f>IF(CN13="","",CN13)</f>
      </c>
      <c r="AX54" s="79">
        <f>IF(CP13="","",CP13)</f>
      </c>
      <c r="AY54" s="79">
        <f>IF(CR13="","",CR13)</f>
      </c>
      <c r="AZ54" s="79">
        <f>IF(CT13="","",CT13)</f>
      </c>
      <c r="BA54" s="79">
        <f>IF(CV13="","",CV13)</f>
      </c>
      <c r="BB54" s="79">
        <f>IF(CX13="","",CX13)</f>
      </c>
      <c r="BC54" s="79">
        <f>IF(CZ13="","",CZ13)</f>
      </c>
      <c r="BD54" s="94"/>
      <c r="BE54" s="105"/>
      <c r="BF54" s="94"/>
      <c r="BG54" s="105"/>
      <c r="BH54" s="94"/>
      <c r="BI54" s="105"/>
      <c r="BJ54" s="94"/>
      <c r="BK54" s="105"/>
      <c r="BL54" s="94"/>
      <c r="BM54" s="105"/>
      <c r="BN54" s="94"/>
      <c r="BO54" s="105"/>
    </row>
    <row r="55" spans="5:67" s="2" customFormat="1" ht="16.5" customHeight="1" hidden="1">
      <c r="E55" s="85" t="s">
        <v>103</v>
      </c>
      <c r="F55" s="80">
        <f>IF(F12="","",$W$4)</f>
      </c>
      <c r="G55" s="80">
        <f>IF(H12="","",$W$4)</f>
      </c>
      <c r="H55" s="80">
        <f>IF(J12="","",$W$4)</f>
      </c>
      <c r="I55" s="80">
        <f>IF(L12="","",$W$4)</f>
      </c>
      <c r="J55" s="80">
        <f>IF(N12="","",$W$4)</f>
      </c>
      <c r="K55" s="80">
        <f>IF(P12="","",$W$4)</f>
      </c>
      <c r="L55" s="80">
        <f>IF(R12="","",$W$4)</f>
      </c>
      <c r="M55" s="80">
        <f>IF(T12="","",$W$4)</f>
      </c>
      <c r="N55" s="80">
        <f>IF(V12="","",$W$4)</f>
      </c>
      <c r="O55" s="80">
        <f>IF(X12="","",$W$4)</f>
      </c>
      <c r="P55" s="80">
        <f>IF(Z12="","",$W$4)</f>
      </c>
      <c r="Q55" s="80">
        <f>IF(AB12="","",$W$4)</f>
      </c>
      <c r="R55" s="80">
        <f>IF(AD12="","",$W$4)</f>
      </c>
      <c r="S55" s="80">
        <f>IF(AF12="","",$W$4)</f>
      </c>
      <c r="T55" s="80">
        <f>IF(AH12="","",$W$4)</f>
      </c>
      <c r="U55" s="80">
        <f>IF(AJ12="","",$W$4)</f>
      </c>
      <c r="V55" s="80">
        <f>IF(AL12="","",$W$4)</f>
      </c>
      <c r="W55" s="80">
        <f>IF(AN12="","",$W$4)</f>
      </c>
      <c r="X55" s="80">
        <f>IF(AP12="","",$W$4)</f>
      </c>
      <c r="Y55" s="80">
        <f>IF(AR12="","",$W$4)</f>
      </c>
      <c r="Z55" s="80">
        <f>IF(AT12="","",$W$4)</f>
      </c>
      <c r="AA55" s="80">
        <f>IF(AV12="","",$W$4)</f>
      </c>
      <c r="AB55" s="80">
        <f>IF(AX12="","",$W$4)</f>
      </c>
      <c r="AC55" s="80">
        <f>IF(AZ12="","",$W$4)</f>
      </c>
      <c r="AD55" s="80">
        <f>IF(BB12="","",$W$4)</f>
      </c>
      <c r="AE55" s="80">
        <f>IF(BD12="","",$W$4)</f>
      </c>
      <c r="AF55" s="80">
        <f>IF(BF12="","",$W$4)</f>
      </c>
      <c r="AG55" s="80">
        <f>IF(BH12="","",$W$4)</f>
      </c>
      <c r="AH55" s="80">
        <f>IF(BJ12="","",$W$4)</f>
      </c>
      <c r="AI55" s="80">
        <f>IF(BL12="","",$W$4)</f>
      </c>
      <c r="AJ55" s="80">
        <f>IF(BN12="","",$W$4)</f>
      </c>
      <c r="AK55" s="80">
        <f>IF(BP12="","",$W$4)</f>
      </c>
      <c r="AL55" s="80">
        <f>IF(BR12="","",$W$4)</f>
      </c>
      <c r="AM55" s="80">
        <f>IF(BT12="","",$W$4)</f>
      </c>
      <c r="AN55" s="80">
        <f>IF(BV12="","",$W$4)</f>
      </c>
      <c r="AO55" s="80">
        <f>IF(BX12="","",$W$4)</f>
      </c>
      <c r="AP55" s="80">
        <f>IF(BZ12="","",$W$4)</f>
      </c>
      <c r="AQ55" s="80">
        <f>IF(CB12="","",$W$4)</f>
      </c>
      <c r="AR55" s="80">
        <f>IF(CD12="","",$W$4)</f>
      </c>
      <c r="AS55" s="80">
        <f>IF(CF12="","",$W$4)</f>
      </c>
      <c r="AT55" s="80">
        <f>IF(CH12="","",$W$4)</f>
      </c>
      <c r="AU55" s="80">
        <f>IF(CJ12="","",$W$4)</f>
      </c>
      <c r="AV55" s="80">
        <f>IF(CL12="","",$W$4)</f>
      </c>
      <c r="AW55" s="80">
        <f>IF(CN12="","",$W$4)</f>
      </c>
      <c r="AX55" s="80">
        <f>IF(CP12="","",$W$4)</f>
      </c>
      <c r="AY55" s="80">
        <f>IF(CR12="","",$W$4)</f>
      </c>
      <c r="AZ55" s="80">
        <f>IF(CT12="","",$W$4)</f>
      </c>
      <c r="BA55" s="80">
        <f>IF(CV12="","",$W$4)</f>
      </c>
      <c r="BB55" s="80">
        <f>IF(CX12="","",$W$4)</f>
      </c>
      <c r="BC55" s="80">
        <f>IF(CZ12="","",$W$4)</f>
      </c>
      <c r="BD55" s="91"/>
      <c r="BE55" s="105"/>
      <c r="BF55" s="91"/>
      <c r="BG55" s="105"/>
      <c r="BH55" s="91"/>
      <c r="BI55" s="105"/>
      <c r="BJ55" s="91"/>
      <c r="BK55" s="105"/>
      <c r="BL55" s="91"/>
      <c r="BM55" s="105"/>
      <c r="BN55" s="91"/>
      <c r="BO55" s="105"/>
    </row>
    <row r="56" spans="5:67" s="2" customFormat="1" ht="16.5" customHeight="1" hidden="1">
      <c r="E56" s="85" t="s">
        <v>104</v>
      </c>
      <c r="F56" s="80">
        <f>IF(F12="","",$W$3)</f>
      </c>
      <c r="G56" s="80">
        <f>IF(H12="","",$W$3)</f>
      </c>
      <c r="H56" s="80">
        <f>IF(J12="","",$W$3)</f>
      </c>
      <c r="I56" s="80">
        <f>IF(L12="","",$W$3)</f>
      </c>
      <c r="J56" s="80">
        <f>IF(N12="","",$W$3)</f>
      </c>
      <c r="K56" s="80">
        <f>IF(P12="","",$W$3)</f>
      </c>
      <c r="L56" s="80">
        <f>IF(R12="","",$W$3)</f>
      </c>
      <c r="M56" s="80">
        <f>IF(T12="","",$W$3)</f>
      </c>
      <c r="N56" s="80">
        <f>IF(V12="","",$W$3)</f>
      </c>
      <c r="O56" s="80">
        <f>IF(X12="","",$W$3)</f>
      </c>
      <c r="P56" s="80">
        <f>IF(Z12="","",$W$3)</f>
      </c>
      <c r="Q56" s="80">
        <f>IF(AB12="","",$W$3)</f>
      </c>
      <c r="R56" s="80">
        <f>IF(AD12="","",$W$3)</f>
      </c>
      <c r="S56" s="80">
        <f>IF(AF12="","",$W$3)</f>
      </c>
      <c r="T56" s="80">
        <f>IF(AH12="","",$W$3)</f>
      </c>
      <c r="U56" s="80">
        <f>IF(AJ12="","",$W$3)</f>
      </c>
      <c r="V56" s="80">
        <f>IF(AL12="","",$W$3)</f>
      </c>
      <c r="W56" s="80">
        <f>IF(AN12="","",$W$3)</f>
      </c>
      <c r="X56" s="80">
        <f>IF(AP12="","",$W$3)</f>
      </c>
      <c r="Y56" s="80">
        <f>IF(AR12="","",$W$3)</f>
      </c>
      <c r="Z56" s="80">
        <f>IF(AT12="","",$W$3)</f>
      </c>
      <c r="AA56" s="80">
        <f>IF(AV12="","",$W$3)</f>
      </c>
      <c r="AB56" s="80">
        <f>IF(AX12="","",$W$3)</f>
      </c>
      <c r="AC56" s="80">
        <f>IF(AZ12="","",$W$3)</f>
      </c>
      <c r="AD56" s="80">
        <f>IF(BB12="","",$W$3)</f>
      </c>
      <c r="AE56" s="80">
        <f>IF(BD12="","",$W$3)</f>
      </c>
      <c r="AF56" s="80">
        <f>IF(BF12="","",$W$3)</f>
      </c>
      <c r="AG56" s="80">
        <f>IF(BH12="","",$W$3)</f>
      </c>
      <c r="AH56" s="80">
        <f>IF(BJ12="","",$W$3)</f>
      </c>
      <c r="AI56" s="80">
        <f>IF(BL12="","",$W$3)</f>
      </c>
      <c r="AJ56" s="80">
        <f>IF(BN12="","",$W$3)</f>
      </c>
      <c r="AK56" s="80">
        <f>IF(BP12="","",$W$3)</f>
      </c>
      <c r="AL56" s="80">
        <f>IF(BR12="","",$W$3)</f>
      </c>
      <c r="AM56" s="80">
        <f>IF(BT12="","",$W$3)</f>
      </c>
      <c r="AN56" s="80">
        <f>IF(BV12="","",$W$3)</f>
      </c>
      <c r="AO56" s="80">
        <f>IF(BX12="","",$W$3)</f>
      </c>
      <c r="AP56" s="80">
        <f>IF(BZ12="","",$W$3)</f>
      </c>
      <c r="AQ56" s="80">
        <f>IF(CB12="","",$W$3)</f>
      </c>
      <c r="AR56" s="80">
        <f>IF(CD12="","",$W$3)</f>
      </c>
      <c r="AS56" s="80">
        <f>IF(CF12="","",$W$3)</f>
      </c>
      <c r="AT56" s="80">
        <f>IF(CH12="","",$W$3)</f>
      </c>
      <c r="AU56" s="80">
        <f>IF(CJ12="","",$W$3)</f>
      </c>
      <c r="AV56" s="80">
        <f>IF(CL12="","",$W$3)</f>
      </c>
      <c r="AW56" s="80">
        <f>IF(CN12="","",$W$3)</f>
      </c>
      <c r="AX56" s="80">
        <f>IF(CP12="","",$W$3)</f>
      </c>
      <c r="AY56" s="80">
        <f>IF(CR12="","",$W$3)</f>
      </c>
      <c r="AZ56" s="80">
        <f>IF(CT12="","",$W$3)</f>
      </c>
      <c r="BA56" s="80">
        <f>IF(CV12="","",$W$3)</f>
      </c>
      <c r="BB56" s="80">
        <f>IF(CX12="","",$W$3)</f>
      </c>
      <c r="BC56" s="80">
        <f>IF(CZ12="","",$W$3)</f>
      </c>
      <c r="BD56" s="91"/>
      <c r="BE56" s="105"/>
      <c r="BF56" s="91"/>
      <c r="BG56" s="105"/>
      <c r="BH56" s="91"/>
      <c r="BI56" s="105"/>
      <c r="BJ56" s="91"/>
      <c r="BK56" s="105"/>
      <c r="BL56" s="91"/>
      <c r="BM56" s="105"/>
      <c r="BN56" s="91"/>
      <c r="BO56" s="105"/>
    </row>
    <row r="57" spans="5:67" s="2" customFormat="1" ht="16.5" customHeight="1" hidden="1">
      <c r="E57" s="85" t="s">
        <v>105</v>
      </c>
      <c r="F57" s="80">
        <f>IF(F$45="","",IF(F15="",$W$4,LEFT($W$4,1)&amp;"・"&amp;F15))</f>
      </c>
      <c r="G57" s="80">
        <f>IF(G$45="","",IF(H15="",$W$4,LEFT($W$4,1)&amp;"・"&amp;H15))</f>
      </c>
      <c r="H57" s="80">
        <f>IF(H$45="","",IF(J15="",$W$4,LEFT($W$4,1)&amp;"・"&amp;J15))</f>
      </c>
      <c r="I57" s="80">
        <f>IF(I$45="","",IF(L15="",$W$4,LEFT($W$4,1)&amp;"・"&amp;L15))</f>
      </c>
      <c r="J57" s="80">
        <f>IF(J$45="","",IF(N15="",$W$4,LEFT($W$4,1)&amp;"・"&amp;N15))</f>
      </c>
      <c r="K57" s="80">
        <f>IF(K$45="","",IF(P15="",$W$4,LEFT($W$4,1)&amp;"・"&amp;P15))</f>
      </c>
      <c r="L57" s="80">
        <f>IF(L$45="","",IF(R15="",$W$4,LEFT($W$4,1)&amp;"・"&amp;R15))</f>
      </c>
      <c r="M57" s="80">
        <f>IF(M$45="","",IF(T15="",$W$4,LEFT($W$4,1)&amp;"・"&amp;T15))</f>
      </c>
      <c r="N57" s="80">
        <f>IF(N$45="","",IF(V15="",$W$4,LEFT($W$4,1)&amp;"・"&amp;V15))</f>
      </c>
      <c r="O57" s="80">
        <f>IF(O$45="","",IF(X15="",$W$4,LEFT($W$4,1)&amp;"・"&amp;X15))</f>
      </c>
      <c r="P57" s="80">
        <f>IF(P$45="","",IF(Z15="",$W$4,LEFT($W$4,1)&amp;"・"&amp;Z15))</f>
      </c>
      <c r="Q57" s="80">
        <f>IF(Q$45="","",IF(AB15="",$W$4,LEFT($W$4,1)&amp;"・"&amp;AB15))</f>
      </c>
      <c r="R57" s="80">
        <f>IF(R$45="","",IF(AD15="",$W$4,LEFT($W$4,1)&amp;"・"&amp;AD15))</f>
      </c>
      <c r="S57" s="80">
        <f>IF(S$45="","",IF(AF15="",$W$4,LEFT($W$4,1)&amp;"・"&amp;AF15))</f>
      </c>
      <c r="T57" s="80">
        <f>IF(T$45="","",IF(AH15="",$W$4,LEFT($W$4,1)&amp;"・"&amp;AH15))</f>
      </c>
      <c r="U57" s="80">
        <f>IF(U$45="","",IF(AJ15="",$W$4,LEFT($W$4,1)&amp;"・"&amp;AJ15))</f>
      </c>
      <c r="V57" s="80">
        <f>IF(V$45="","",IF(AL15="",$W$4,LEFT($W$4,1)&amp;"・"&amp;AL15))</f>
      </c>
      <c r="W57" s="80">
        <f>IF(W$45="","",IF(AN15="",$W$4,LEFT($W$4,1)&amp;"・"&amp;AN15))</f>
      </c>
      <c r="X57" s="80">
        <f>IF(X$45="","",IF(AP15="",$W$4,LEFT($W$4,1)&amp;"・"&amp;AP15))</f>
      </c>
      <c r="Y57" s="80">
        <f>IF(Y$45="","",IF(AR15="",$W$4,LEFT($W$4,1)&amp;"・"&amp;AR15))</f>
      </c>
      <c r="Z57" s="80">
        <f>IF(Z$45="","",IF(AT15="",$W$4,LEFT($W$4,1)&amp;"・"&amp;AT15))</f>
      </c>
      <c r="AA57" s="80">
        <f>IF(AA$45="","",IF(AV15="",$W$4,LEFT($W$4,1)&amp;"・"&amp;AV15))</f>
      </c>
      <c r="AB57" s="80">
        <f>IF(AB$45="","",IF(AX15="",$W$4,LEFT($W$4,1)&amp;"・"&amp;AX15))</f>
      </c>
      <c r="AC57" s="80">
        <f>IF(AC$45="","",IF(AZ15="",$W$4,LEFT($W$4,1)&amp;"・"&amp;AZ15))</f>
      </c>
      <c r="AD57" s="80">
        <f>IF(AD$45="","",IF(BB15="",$W$4,LEFT($W$4,1)&amp;"・"&amp;BB15))</f>
      </c>
      <c r="AE57" s="80">
        <f>IF(AE$45="","",IF(BD15="",$W$4,LEFT($W$4,1)&amp;"・"&amp;BD15))</f>
      </c>
      <c r="AF57" s="80">
        <f>IF(AF$45="","",IF(BF15="",$W$4,LEFT($W$4,1)&amp;"・"&amp;BF15))</f>
      </c>
      <c r="AG57" s="80">
        <f>IF(AG$45="","",IF(BH15="",$W$4,LEFT($W$4,1)&amp;"・"&amp;BH15))</f>
      </c>
      <c r="AH57" s="80">
        <f>IF(AH$45="","",IF(BJ15="",$W$4,LEFT($W$4,1)&amp;"・"&amp;BJ15))</f>
      </c>
      <c r="AI57" s="80">
        <f>IF(AI$45="","",IF(BL15="",$W$4,LEFT($W$4,1)&amp;"・"&amp;BL15))</f>
      </c>
      <c r="AJ57" s="80">
        <f>IF(AJ$45="","",IF(BN15="",$W$4,LEFT($W$4,1)&amp;"・"&amp;BN15))</f>
      </c>
      <c r="AK57" s="80">
        <f>IF(AK$45="","",IF(BP15="",$W$4,LEFT($W$4,1)&amp;"・"&amp;BP15))</f>
      </c>
      <c r="AL57" s="80">
        <f>IF(AL$45="","",IF(BR15="",$W$4,LEFT($W$4,1)&amp;"・"&amp;BR15))</f>
      </c>
      <c r="AM57" s="80">
        <f>IF(AM$45="","",IF(BT15="",$W$4,LEFT($W$4,1)&amp;"・"&amp;BT15))</f>
      </c>
      <c r="AN57" s="80">
        <f>IF(AN$45="","",IF(BV15="",$W$4,LEFT($W$4,1)&amp;"・"&amp;BV15))</f>
      </c>
      <c r="AO57" s="80">
        <f>IF(AO$45="","",IF(BX15="",$W$4,LEFT($W$4,1)&amp;"・"&amp;BX15))</f>
      </c>
      <c r="AP57" s="80">
        <f>IF(AP$45="","",IF(BZ15="",$W$4,LEFT($W$4,1)&amp;"・"&amp;BZ15))</f>
      </c>
      <c r="AQ57" s="80">
        <f>IF(AQ$45="","",IF(CB15="",$W$4,LEFT($W$4,1)&amp;"・"&amp;CB15))</f>
      </c>
      <c r="AR57" s="80">
        <f>IF(AR$45="","",IF(CD15="",$W$4,LEFT($W$4,1)&amp;"・"&amp;CD15))</f>
      </c>
      <c r="AS57" s="80">
        <f>IF(AS$45="","",IF(CF15="",$W$4,LEFT($W$4,1)&amp;"・"&amp;CF15))</f>
      </c>
      <c r="AT57" s="80">
        <f>IF(AT$45="","",IF(CH15="",$W$4,LEFT($W$4,1)&amp;"・"&amp;CH15))</f>
      </c>
      <c r="AU57" s="80">
        <f>IF(AU$45="","",IF(CJ15="",$W$4,LEFT($W$4,1)&amp;"・"&amp;CJ15))</f>
      </c>
      <c r="AV57" s="80">
        <f>IF(AV$45="","",IF(CL15="",$W$4,LEFT($W$4,1)&amp;"・"&amp;CL15))</f>
      </c>
      <c r="AW57" s="80">
        <f>IF(AW$45="","",IF(CN15="",$W$4,LEFT($W$4,1)&amp;"・"&amp;CN15))</f>
      </c>
      <c r="AX57" s="80">
        <f>IF(AX$45="","",IF(CP15="",$W$4,LEFT($W$4,1)&amp;"・"&amp;CP15))</f>
      </c>
      <c r="AY57" s="80">
        <f>IF(AY$45="","",IF(CR15="",$W$4,LEFT($W$4,1)&amp;"・"&amp;CR15))</f>
      </c>
      <c r="AZ57" s="80">
        <f>IF(AZ$45="","",IF(CT15="",$W$4,LEFT($W$4,1)&amp;"・"&amp;CT15))</f>
      </c>
      <c r="BA57" s="80">
        <f>IF(BA$45="","",IF(CV15="",$W$4,LEFT($W$4,1)&amp;"・"&amp;CV15))</f>
      </c>
      <c r="BB57" s="80">
        <f>IF(BB$45="","",IF(CX15="",$W$4,LEFT($W$4,1)&amp;"・"&amp;CX15))</f>
      </c>
      <c r="BC57" s="80">
        <f>IF(BC$45="","",IF(CZ15="",$W$4,LEFT($W$4,1)&amp;"・"&amp;CZ15))</f>
      </c>
      <c r="BD57" s="91"/>
      <c r="BE57" s="105"/>
      <c r="BF57" s="91"/>
      <c r="BG57" s="105"/>
      <c r="BH57" s="91"/>
      <c r="BI57" s="105"/>
      <c r="BJ57" s="91"/>
      <c r="BK57" s="105"/>
      <c r="BL57" s="91"/>
      <c r="BM57" s="105"/>
      <c r="BN57" s="91"/>
      <c r="BO57" s="105"/>
    </row>
    <row r="58" spans="5:67" s="2" customFormat="1" ht="16.5" customHeight="1" hidden="1">
      <c r="E58" s="85" t="s">
        <v>106</v>
      </c>
      <c r="F58" s="80">
        <f aca="true" t="shared" si="2" ref="F58:AT58">IF(F$45="","",$W$3)</f>
      </c>
      <c r="G58" s="80">
        <f t="shared" si="2"/>
      </c>
      <c r="H58" s="80">
        <f t="shared" si="2"/>
      </c>
      <c r="I58" s="80">
        <f t="shared" si="2"/>
      </c>
      <c r="J58" s="80">
        <f t="shared" si="2"/>
      </c>
      <c r="K58" s="80">
        <f t="shared" si="2"/>
      </c>
      <c r="L58" s="80">
        <f t="shared" si="2"/>
      </c>
      <c r="M58" s="80">
        <f t="shared" si="2"/>
      </c>
      <c r="N58" s="80">
        <f t="shared" si="2"/>
      </c>
      <c r="O58" s="80">
        <f t="shared" si="2"/>
      </c>
      <c r="P58" s="80">
        <f t="shared" si="2"/>
      </c>
      <c r="Q58" s="80">
        <f t="shared" si="2"/>
      </c>
      <c r="R58" s="80">
        <f t="shared" si="2"/>
      </c>
      <c r="S58" s="80">
        <f t="shared" si="2"/>
      </c>
      <c r="T58" s="80">
        <f t="shared" si="2"/>
      </c>
      <c r="U58" s="80">
        <f t="shared" si="2"/>
      </c>
      <c r="V58" s="80">
        <f t="shared" si="2"/>
      </c>
      <c r="W58" s="80">
        <f t="shared" si="2"/>
      </c>
      <c r="X58" s="80">
        <f t="shared" si="2"/>
      </c>
      <c r="Y58" s="80">
        <f t="shared" si="2"/>
      </c>
      <c r="Z58" s="80">
        <f t="shared" si="2"/>
      </c>
      <c r="AA58" s="80">
        <f t="shared" si="2"/>
      </c>
      <c r="AB58" s="80">
        <f t="shared" si="2"/>
      </c>
      <c r="AC58" s="80">
        <f t="shared" si="2"/>
      </c>
      <c r="AD58" s="80">
        <f t="shared" si="2"/>
      </c>
      <c r="AE58" s="80">
        <f t="shared" si="2"/>
      </c>
      <c r="AF58" s="80">
        <f t="shared" si="2"/>
      </c>
      <c r="AG58" s="80">
        <f t="shared" si="2"/>
      </c>
      <c r="AH58" s="80">
        <f t="shared" si="2"/>
      </c>
      <c r="AI58" s="80">
        <f t="shared" si="2"/>
      </c>
      <c r="AJ58" s="80">
        <f t="shared" si="2"/>
      </c>
      <c r="AK58" s="80">
        <f t="shared" si="2"/>
      </c>
      <c r="AL58" s="80">
        <f t="shared" si="2"/>
      </c>
      <c r="AM58" s="80">
        <f t="shared" si="2"/>
      </c>
      <c r="AN58" s="80">
        <f t="shared" si="2"/>
      </c>
      <c r="AO58" s="80">
        <f t="shared" si="2"/>
      </c>
      <c r="AP58" s="80">
        <f t="shared" si="2"/>
      </c>
      <c r="AQ58" s="80">
        <f t="shared" si="2"/>
      </c>
      <c r="AR58" s="80">
        <f t="shared" si="2"/>
      </c>
      <c r="AS58" s="80">
        <f t="shared" si="2"/>
      </c>
      <c r="AT58" s="80">
        <f t="shared" si="2"/>
      </c>
      <c r="AU58" s="80">
        <f aca="true" t="shared" si="3" ref="AU58:BC58">IF(AU$45="","",$W$3)</f>
      </c>
      <c r="AV58" s="80">
        <f t="shared" si="3"/>
      </c>
      <c r="AW58" s="80">
        <f t="shared" si="3"/>
      </c>
      <c r="AX58" s="80">
        <f t="shared" si="3"/>
      </c>
      <c r="AY58" s="80">
        <f t="shared" si="3"/>
      </c>
      <c r="AZ58" s="80">
        <f t="shared" si="3"/>
      </c>
      <c r="BA58" s="80">
        <f t="shared" si="3"/>
      </c>
      <c r="BB58" s="80">
        <f t="shared" si="3"/>
      </c>
      <c r="BC58" s="80">
        <f t="shared" si="3"/>
      </c>
      <c r="BD58" s="91"/>
      <c r="BE58" s="105"/>
      <c r="BF58" s="91"/>
      <c r="BG58" s="105"/>
      <c r="BH58" s="91"/>
      <c r="BI58" s="105"/>
      <c r="BJ58" s="91"/>
      <c r="BK58" s="105"/>
      <c r="BL58" s="91"/>
      <c r="BM58" s="105"/>
      <c r="BN58" s="91"/>
      <c r="BO58" s="105"/>
    </row>
    <row r="59" spans="5:67" s="2" customFormat="1" ht="16.5" customHeight="1" hidden="1">
      <c r="E59" s="85" t="s">
        <v>107</v>
      </c>
      <c r="F59" s="80">
        <f aca="true" t="shared" si="4" ref="F59:U60">IF(F$45="","","")</f>
      </c>
      <c r="G59" s="80">
        <f t="shared" si="4"/>
      </c>
      <c r="H59" s="80">
        <f t="shared" si="4"/>
      </c>
      <c r="I59" s="80">
        <f t="shared" si="4"/>
      </c>
      <c r="J59" s="80">
        <f t="shared" si="4"/>
      </c>
      <c r="K59" s="80">
        <f t="shared" si="4"/>
      </c>
      <c r="L59" s="80">
        <f t="shared" si="4"/>
      </c>
      <c r="M59" s="80">
        <f t="shared" si="4"/>
      </c>
      <c r="N59" s="80">
        <f t="shared" si="4"/>
      </c>
      <c r="O59" s="80">
        <f t="shared" si="4"/>
      </c>
      <c r="P59" s="80">
        <f t="shared" si="4"/>
      </c>
      <c r="Q59" s="80">
        <f t="shared" si="4"/>
      </c>
      <c r="R59" s="80">
        <f t="shared" si="4"/>
      </c>
      <c r="S59" s="80">
        <f t="shared" si="4"/>
      </c>
      <c r="T59" s="80">
        <f t="shared" si="4"/>
      </c>
      <c r="U59" s="80">
        <f t="shared" si="4"/>
      </c>
      <c r="V59" s="80">
        <f aca="true" t="shared" si="5" ref="V59:AK60">IF(V$45="","","")</f>
      </c>
      <c r="W59" s="80">
        <f t="shared" si="5"/>
      </c>
      <c r="X59" s="80">
        <f t="shared" si="5"/>
      </c>
      <c r="Y59" s="80">
        <f t="shared" si="5"/>
      </c>
      <c r="Z59" s="80">
        <f t="shared" si="5"/>
      </c>
      <c r="AA59" s="80">
        <f t="shared" si="5"/>
      </c>
      <c r="AB59" s="80">
        <f t="shared" si="5"/>
      </c>
      <c r="AC59" s="80">
        <f t="shared" si="5"/>
      </c>
      <c r="AD59" s="80">
        <f t="shared" si="5"/>
      </c>
      <c r="AE59" s="80">
        <f t="shared" si="5"/>
      </c>
      <c r="AF59" s="80">
        <f t="shared" si="5"/>
      </c>
      <c r="AG59" s="80">
        <f t="shared" si="5"/>
      </c>
      <c r="AH59" s="80">
        <f t="shared" si="5"/>
      </c>
      <c r="AI59" s="80">
        <f t="shared" si="5"/>
      </c>
      <c r="AJ59" s="80">
        <f t="shared" si="5"/>
      </c>
      <c r="AK59" s="80">
        <f t="shared" si="5"/>
      </c>
      <c r="AL59" s="80">
        <f aca="true" t="shared" si="6" ref="AL59:AT60">IF(AL$45="","","")</f>
      </c>
      <c r="AM59" s="80">
        <f t="shared" si="6"/>
      </c>
      <c r="AN59" s="80">
        <f t="shared" si="6"/>
      </c>
      <c r="AO59" s="80">
        <f t="shared" si="6"/>
      </c>
      <c r="AP59" s="80">
        <f t="shared" si="6"/>
      </c>
      <c r="AQ59" s="80">
        <f t="shared" si="6"/>
      </c>
      <c r="AR59" s="80">
        <f t="shared" si="6"/>
      </c>
      <c r="AS59" s="80">
        <f t="shared" si="6"/>
      </c>
      <c r="AT59" s="80">
        <f t="shared" si="6"/>
      </c>
      <c r="AU59" s="80">
        <f aca="true" t="shared" si="7" ref="AU59:BC60">IF(AU$45="","","")</f>
      </c>
      <c r="AV59" s="80">
        <f t="shared" si="7"/>
      </c>
      <c r="AW59" s="80">
        <f t="shared" si="7"/>
      </c>
      <c r="AX59" s="80">
        <f t="shared" si="7"/>
      </c>
      <c r="AY59" s="80">
        <f t="shared" si="7"/>
      </c>
      <c r="AZ59" s="80">
        <f t="shared" si="7"/>
      </c>
      <c r="BA59" s="80">
        <f t="shared" si="7"/>
      </c>
      <c r="BB59" s="80">
        <f t="shared" si="7"/>
      </c>
      <c r="BC59" s="80">
        <f t="shared" si="7"/>
      </c>
      <c r="BD59" s="91"/>
      <c r="BE59" s="105"/>
      <c r="BF59" s="91"/>
      <c r="BG59" s="105"/>
      <c r="BH59" s="91"/>
      <c r="BI59" s="105"/>
      <c r="BJ59" s="91"/>
      <c r="BK59" s="105"/>
      <c r="BL59" s="91"/>
      <c r="BM59" s="105"/>
      <c r="BN59" s="91"/>
      <c r="BO59" s="105"/>
    </row>
    <row r="60" spans="5:67" s="2" customFormat="1" ht="16.5" customHeight="1" hidden="1">
      <c r="E60" s="85" t="s">
        <v>108</v>
      </c>
      <c r="F60" s="80">
        <f t="shared" si="4"/>
      </c>
      <c r="G60" s="80">
        <f t="shared" si="4"/>
      </c>
      <c r="H60" s="80">
        <f t="shared" si="4"/>
      </c>
      <c r="I60" s="80">
        <f t="shared" si="4"/>
      </c>
      <c r="J60" s="80">
        <f t="shared" si="4"/>
      </c>
      <c r="K60" s="80">
        <f t="shared" si="4"/>
      </c>
      <c r="L60" s="80">
        <f t="shared" si="4"/>
      </c>
      <c r="M60" s="80">
        <f t="shared" si="4"/>
      </c>
      <c r="N60" s="80">
        <f t="shared" si="4"/>
      </c>
      <c r="O60" s="80">
        <f t="shared" si="4"/>
      </c>
      <c r="P60" s="80">
        <f t="shared" si="4"/>
      </c>
      <c r="Q60" s="80">
        <f t="shared" si="4"/>
      </c>
      <c r="R60" s="80">
        <f t="shared" si="4"/>
      </c>
      <c r="S60" s="80">
        <f t="shared" si="4"/>
      </c>
      <c r="T60" s="80">
        <f t="shared" si="4"/>
      </c>
      <c r="U60" s="80">
        <f t="shared" si="4"/>
      </c>
      <c r="V60" s="80">
        <f t="shared" si="5"/>
      </c>
      <c r="W60" s="80">
        <f t="shared" si="5"/>
      </c>
      <c r="X60" s="80">
        <f t="shared" si="5"/>
      </c>
      <c r="Y60" s="80">
        <f t="shared" si="5"/>
      </c>
      <c r="Z60" s="80">
        <f t="shared" si="5"/>
      </c>
      <c r="AA60" s="80">
        <f t="shared" si="5"/>
      </c>
      <c r="AB60" s="80">
        <f t="shared" si="5"/>
      </c>
      <c r="AC60" s="80">
        <f t="shared" si="5"/>
      </c>
      <c r="AD60" s="80">
        <f t="shared" si="5"/>
      </c>
      <c r="AE60" s="80">
        <f t="shared" si="5"/>
      </c>
      <c r="AF60" s="80">
        <f t="shared" si="5"/>
      </c>
      <c r="AG60" s="80">
        <f t="shared" si="5"/>
      </c>
      <c r="AH60" s="80">
        <f t="shared" si="5"/>
      </c>
      <c r="AI60" s="80">
        <f t="shared" si="5"/>
      </c>
      <c r="AJ60" s="80">
        <f t="shared" si="5"/>
      </c>
      <c r="AK60" s="80">
        <f t="shared" si="5"/>
      </c>
      <c r="AL60" s="80">
        <f t="shared" si="6"/>
      </c>
      <c r="AM60" s="80">
        <f t="shared" si="6"/>
      </c>
      <c r="AN60" s="80">
        <f t="shared" si="6"/>
      </c>
      <c r="AO60" s="80">
        <f t="shared" si="6"/>
      </c>
      <c r="AP60" s="80">
        <f t="shared" si="6"/>
      </c>
      <c r="AQ60" s="80">
        <f t="shared" si="6"/>
      </c>
      <c r="AR60" s="80">
        <f t="shared" si="6"/>
      </c>
      <c r="AS60" s="80">
        <f t="shared" si="6"/>
      </c>
      <c r="AT60" s="80">
        <f t="shared" si="6"/>
      </c>
      <c r="AU60" s="80">
        <f t="shared" si="7"/>
      </c>
      <c r="AV60" s="80">
        <f t="shared" si="7"/>
      </c>
      <c r="AW60" s="80">
        <f t="shared" si="7"/>
      </c>
      <c r="AX60" s="80">
        <f t="shared" si="7"/>
      </c>
      <c r="AY60" s="80">
        <f t="shared" si="7"/>
      </c>
      <c r="AZ60" s="80">
        <f t="shared" si="7"/>
      </c>
      <c r="BA60" s="80">
        <f t="shared" si="7"/>
      </c>
      <c r="BB60" s="80">
        <f t="shared" si="7"/>
      </c>
      <c r="BC60" s="80">
        <f t="shared" si="7"/>
      </c>
      <c r="BD60" s="91"/>
      <c r="BE60" s="105"/>
      <c r="BF60" s="91"/>
      <c r="BG60" s="105"/>
      <c r="BH60" s="91"/>
      <c r="BI60" s="105"/>
      <c r="BJ60" s="91"/>
      <c r="BK60" s="105"/>
      <c r="BL60" s="91"/>
      <c r="BM60" s="105"/>
      <c r="BN60" s="91"/>
      <c r="BO60" s="105"/>
    </row>
    <row r="61" spans="5:67" s="2" customFormat="1" ht="16.5" customHeight="1" hidden="1">
      <c r="E61" s="85" t="s">
        <v>109</v>
      </c>
      <c r="F61" s="80">
        <f>IF(F12="","","1")</f>
      </c>
      <c r="G61" s="80">
        <f>IF(H12="","","1")</f>
      </c>
      <c r="H61" s="80">
        <f>IF(J12="","","1")</f>
      </c>
      <c r="I61" s="80">
        <f>IF(L12="","","1")</f>
      </c>
      <c r="J61" s="80">
        <f>IF(N12="","","1")</f>
      </c>
      <c r="K61" s="80">
        <f>IF(P12="","","1")</f>
      </c>
      <c r="L61" s="80">
        <f>IF(R12="","","1")</f>
      </c>
      <c r="M61" s="80">
        <f>IF(T12="","","1")</f>
      </c>
      <c r="N61" s="80">
        <f>IF(V12="","","1")</f>
      </c>
      <c r="O61" s="80">
        <f>IF(X12="","","1")</f>
      </c>
      <c r="P61" s="80">
        <f>IF(Z12="","","1")</f>
      </c>
      <c r="Q61" s="80">
        <f>IF(AB12="","","1")</f>
      </c>
      <c r="R61" s="80">
        <f>IF(AD12="","","1")</f>
      </c>
      <c r="S61" s="80">
        <f>IF(AF12="","","1")</f>
      </c>
      <c r="T61" s="80">
        <f>IF(AH12="","","1")</f>
      </c>
      <c r="U61" s="80">
        <f>IF(AJ12="","","1")</f>
      </c>
      <c r="V61" s="80">
        <f>IF(AL12="","","1")</f>
      </c>
      <c r="W61" s="80">
        <f>IF(AN12="","","1")</f>
      </c>
      <c r="X61" s="80">
        <f>IF(AP12="","","1")</f>
      </c>
      <c r="Y61" s="80">
        <f>IF(AR12="","","1")</f>
      </c>
      <c r="Z61" s="80">
        <f>IF(AT12="","","1")</f>
      </c>
      <c r="AA61" s="80">
        <f>IF(AV12="","","1")</f>
      </c>
      <c r="AB61" s="80">
        <f>IF(AX12="","","1")</f>
      </c>
      <c r="AC61" s="80">
        <f>IF(AZ12="","","1")</f>
      </c>
      <c r="AD61" s="80">
        <f>IF(BB12="","","1")</f>
      </c>
      <c r="AE61" s="80">
        <f>IF(BD12="","","1")</f>
      </c>
      <c r="AF61" s="80">
        <f>IF(BF12="","","1")</f>
      </c>
      <c r="AG61" s="80">
        <f>IF(BH12="","","1")</f>
      </c>
      <c r="AH61" s="80">
        <f>IF(BJ12="","","1")</f>
      </c>
      <c r="AI61" s="80">
        <f>IF(BL12="","","1")</f>
      </c>
      <c r="AJ61" s="80">
        <f>IF(BN12="","","1")</f>
      </c>
      <c r="AK61" s="80">
        <f>IF(BP12="","","1")</f>
      </c>
      <c r="AL61" s="80">
        <f>IF(BR12="","","1")</f>
      </c>
      <c r="AM61" s="80">
        <f>IF(BT12="","","1")</f>
      </c>
      <c r="AN61" s="80">
        <f>IF(BV12="","","1")</f>
      </c>
      <c r="AO61" s="80">
        <f>IF(BX12="","","1")</f>
      </c>
      <c r="AP61" s="80">
        <f>IF(BZ12="","","1")</f>
      </c>
      <c r="AQ61" s="80">
        <f>IF(CB12="","","1")</f>
      </c>
      <c r="AR61" s="80">
        <f>IF(CD12="","","1")</f>
      </c>
      <c r="AS61" s="80">
        <f>IF(CF12="","","1")</f>
      </c>
      <c r="AT61" s="80">
        <f>IF(CH12="","","1")</f>
      </c>
      <c r="AU61" s="80">
        <f>IF(CJ12="","","1")</f>
      </c>
      <c r="AV61" s="80">
        <f>IF(CL12="","","1")</f>
      </c>
      <c r="AW61" s="80">
        <f>IF(CN12="","","1")</f>
      </c>
      <c r="AX61" s="80">
        <f>IF(CP12="","","1")</f>
      </c>
      <c r="AY61" s="80">
        <f>IF(CR12="","","1")</f>
      </c>
      <c r="AZ61" s="80">
        <f>IF(CT12="","","1")</f>
      </c>
      <c r="BA61" s="80">
        <f>IF(CV12="","","1")</f>
      </c>
      <c r="BB61" s="80">
        <f>IF(CX12="","","1")</f>
      </c>
      <c r="BC61" s="80">
        <f>IF(CZ12="","","1")</f>
      </c>
      <c r="BD61" s="91"/>
      <c r="BE61" s="105"/>
      <c r="BF61" s="91"/>
      <c r="BG61" s="105"/>
      <c r="BH61" s="91"/>
      <c r="BI61" s="105"/>
      <c r="BJ61" s="91"/>
      <c r="BK61" s="105"/>
      <c r="BL61" s="91"/>
      <c r="BM61" s="105"/>
      <c r="BN61" s="91"/>
      <c r="BO61" s="105"/>
    </row>
    <row r="62" spans="5:67" s="2" customFormat="1" ht="16.5" customHeight="1" hidden="1">
      <c r="E62" s="85" t="s">
        <v>91</v>
      </c>
      <c r="F62" s="79">
        <f>IF(F18="","",LEFT(F18,1)&amp;LEFT(G18,4))</f>
      </c>
      <c r="G62" s="79">
        <f>IF(H18="","",LEFT(H18,1)&amp;LEFT(I18,4))</f>
      </c>
      <c r="H62" s="79">
        <f>IF(J18="","",LEFT(J18,1)&amp;LEFT(K18,4))</f>
      </c>
      <c r="I62" s="79">
        <f>IF(L18="","",LEFT(L18,1)&amp;LEFT(M18,4))</f>
      </c>
      <c r="J62" s="79">
        <f>IF(N18="","",LEFT(N18,1)&amp;LEFT(O18,4))</f>
      </c>
      <c r="K62" s="79">
        <f>IF(P18="","",LEFT(P18,1)&amp;LEFT(Q18,4))</f>
      </c>
      <c r="L62" s="79">
        <f>IF(R18="","",LEFT(R18,1)&amp;LEFT(S18,4))</f>
      </c>
      <c r="M62" s="79">
        <f>IF(T18="","",LEFT(T18,1)&amp;LEFT(U18,4))</f>
      </c>
      <c r="N62" s="79">
        <f>IF(V18="","",LEFT(V18,1)&amp;LEFT(W18,4))</f>
      </c>
      <c r="O62" s="79">
        <f>IF(X18="","",LEFT(X18,1)&amp;LEFT(Y18,4))</f>
      </c>
      <c r="P62" s="79">
        <f>IF(Z18="","",LEFT(Z18,1)&amp;LEFT(AA18,4))</f>
      </c>
      <c r="Q62" s="79">
        <f>IF(AB18="","",LEFT(AB18,1)&amp;LEFT(AC18,4))</f>
      </c>
      <c r="R62" s="79">
        <f>IF(AD18="","",LEFT(AD18,1)&amp;LEFT(AE18,4))</f>
      </c>
      <c r="S62" s="79">
        <f>IF(AF18="","",LEFT(AF18,1)&amp;LEFT(AG18,4))</f>
      </c>
      <c r="T62" s="79">
        <f>IF(AH18="","",LEFT(AH18,1)&amp;LEFT(AI18,4))</f>
      </c>
      <c r="U62" s="79">
        <f>IF(AJ18="","",LEFT(AJ18,1)&amp;LEFT(AK18,4))</f>
      </c>
      <c r="V62" s="79">
        <f>IF(AL18="","",LEFT(AL18,1)&amp;LEFT(AM18,4))</f>
      </c>
      <c r="W62" s="79">
        <f>IF(AN18="","",LEFT(AN18,1)&amp;LEFT(AO18,4))</f>
      </c>
      <c r="X62" s="79">
        <f>IF(AP18="","",LEFT(AP18,1)&amp;LEFT(AQ18,4))</f>
      </c>
      <c r="Y62" s="79">
        <f>IF(AR18="","",LEFT(AR18,1)&amp;LEFT(AS18,4))</f>
      </c>
      <c r="Z62" s="79">
        <f>IF(AT18="","",LEFT(AT18,1)&amp;LEFT(AU18,4))</f>
      </c>
      <c r="AA62" s="79">
        <f>IF(AV18="","",LEFT(AV18,1)&amp;LEFT(AW18,4))</f>
      </c>
      <c r="AB62" s="79">
        <f>IF(AX18="","",LEFT(AX18,1)&amp;LEFT(AY18,4))</f>
      </c>
      <c r="AC62" s="79">
        <f>IF(AZ18="","",LEFT(AZ18,1)&amp;LEFT(BA18,4))</f>
      </c>
      <c r="AD62" s="79">
        <f>IF(BB18="","",LEFT(BB18,1)&amp;LEFT(BC18,4))</f>
      </c>
      <c r="AE62" s="79">
        <f>IF(BD18="","",LEFT(BD18,1)&amp;LEFT(BE18,4))</f>
      </c>
      <c r="AF62" s="79">
        <f>IF(BF18="","",LEFT(BF18,1)&amp;LEFT(BG18,4))</f>
      </c>
      <c r="AG62" s="79">
        <f>IF(BH18="","",LEFT(BH18,1)&amp;LEFT(BI18,4))</f>
      </c>
      <c r="AH62" s="79">
        <f>IF(BJ18="","",LEFT(BJ18,1)&amp;LEFT(BK18,4))</f>
      </c>
      <c r="AI62" s="79">
        <f>IF(BL18="","",LEFT(BL18,1)&amp;LEFT(BM18,4))</f>
      </c>
      <c r="AJ62" s="79">
        <f>IF(BN18="","",LEFT(BN18,1)&amp;LEFT(BO18,4))</f>
      </c>
      <c r="AK62" s="79">
        <f>IF(BP18="","",LEFT(BP18,1)&amp;LEFT(BQ18,4))</f>
      </c>
      <c r="AL62" s="79">
        <f>IF(BR18="","",LEFT(BR18,1)&amp;LEFT(BS18,4))</f>
      </c>
      <c r="AM62" s="79">
        <f>IF(BT18="","",LEFT(BT18,1)&amp;LEFT(BU18,4))</f>
      </c>
      <c r="AN62" s="79">
        <f>IF(BV18="","",LEFT(BV18,1)&amp;LEFT(BW18,4))</f>
      </c>
      <c r="AO62" s="79">
        <f>IF(BX18="","",LEFT(BX18,1)&amp;LEFT(BY18,4))</f>
      </c>
      <c r="AP62" s="79">
        <f>IF(BZ18="","",LEFT(BZ18,1)&amp;LEFT(CA18,4))</f>
      </c>
      <c r="AQ62" s="79">
        <f>IF(CB18="","",LEFT(CB18,1)&amp;LEFT(CC18,4))</f>
      </c>
      <c r="AR62" s="79">
        <f>IF(CD18="","",LEFT(CD18,1)&amp;LEFT(CE18,4))</f>
      </c>
      <c r="AS62" s="79">
        <f>IF(CF18="","",LEFT(CF18,1)&amp;LEFT(CG18,4))</f>
      </c>
      <c r="AT62" s="79">
        <f>IF(CH18="","",LEFT(CH18,1)&amp;LEFT(CI18,4))</f>
      </c>
      <c r="AU62" s="79">
        <f>IF(CJ18="","",LEFT(CJ18,1)&amp;LEFT(CK18,4))</f>
      </c>
      <c r="AV62" s="79">
        <f>IF(CL18="","",LEFT(CL18,1)&amp;LEFT(CM18,4))</f>
      </c>
      <c r="AW62" s="79">
        <f>IF(CN18="","",LEFT(CN18,1)&amp;LEFT(CO18,4))</f>
      </c>
      <c r="AX62" s="79">
        <f>IF(CP18="","",LEFT(CP18,1)&amp;LEFT(CQ18,4))</f>
      </c>
      <c r="AY62" s="79">
        <f>IF(CR18="","",LEFT(CR18,1)&amp;LEFT(CS18,4))</f>
      </c>
      <c r="AZ62" s="79">
        <f>IF(CT18="","",LEFT(CT18,1)&amp;LEFT(CU18,4))</f>
      </c>
      <c r="BA62" s="79">
        <f>IF(CV18="","",LEFT(CV18,1)&amp;LEFT(CW18,4))</f>
      </c>
      <c r="BB62" s="79">
        <f>IF(CX18="","",LEFT(CX18,1)&amp;LEFT(CY18,4))</f>
      </c>
      <c r="BC62" s="79">
        <f>IF(CZ18="","",LEFT(CZ18,1)&amp;LEFT(DA18,4))</f>
      </c>
      <c r="BD62" s="94"/>
      <c r="BE62" s="105"/>
      <c r="BF62" s="94"/>
      <c r="BG62" s="105"/>
      <c r="BH62" s="94"/>
      <c r="BI62" s="105"/>
      <c r="BJ62" s="94"/>
      <c r="BK62" s="105"/>
      <c r="BL62" s="94"/>
      <c r="BM62" s="105"/>
      <c r="BN62" s="94"/>
      <c r="BO62" s="105"/>
    </row>
    <row r="63" spans="5:67" s="2" customFormat="1" ht="16.5" customHeight="1" hidden="1">
      <c r="E63" s="85" t="s">
        <v>92</v>
      </c>
      <c r="F63" s="79">
        <f>IF(F19="","",LEFT(F19,2)&amp;RIGHT(F19,5))</f>
      </c>
      <c r="G63" s="79">
        <f>IF(H19="","",LEFT(H19,2)&amp;RIGHT(H19,5))</f>
      </c>
      <c r="H63" s="79">
        <f>IF(J19="","",LEFT(J19,2)&amp;RIGHT(J19,5))</f>
      </c>
      <c r="I63" s="79">
        <f>IF(L19="","",LEFT(L19,2)&amp;RIGHT(L19,5))</f>
      </c>
      <c r="J63" s="79">
        <f>IF(N19="","",LEFT(N19,2)&amp;RIGHT(N19,5))</f>
      </c>
      <c r="K63" s="79">
        <f>IF(P19="","",LEFT(P19,2)&amp;RIGHT(P19,5))</f>
      </c>
      <c r="L63" s="79">
        <f>IF(R19="","",LEFT(R19,2)&amp;RIGHT(R19,5))</f>
      </c>
      <c r="M63" s="79">
        <f>IF(T19="","",LEFT(T19,2)&amp;RIGHT(T19,5))</f>
      </c>
      <c r="N63" s="79">
        <f>IF(V19="","",LEFT(V19,2)&amp;RIGHT(V19,5))</f>
      </c>
      <c r="O63" s="79">
        <f>IF(X19="","",LEFT(X19,2)&amp;RIGHT(X19,5))</f>
      </c>
      <c r="P63" s="79">
        <f>IF(Z19="","",LEFT(Z19,2)&amp;RIGHT(Z19,5))</f>
      </c>
      <c r="Q63" s="79">
        <f>IF(AB19="","",LEFT(AB19,2)&amp;RIGHT(AB19,5))</f>
      </c>
      <c r="R63" s="79">
        <f>IF(AD19="","",LEFT(AD19,2)&amp;RIGHT(AD19,5))</f>
      </c>
      <c r="S63" s="79">
        <f>IF(AF19="","",LEFT(AF19,2)&amp;RIGHT(AF19,5))</f>
      </c>
      <c r="T63" s="79">
        <f>IF(AH19="","",LEFT(AH19,2)&amp;RIGHT(AH19,5))</f>
      </c>
      <c r="U63" s="79">
        <f>IF(AJ19="","",LEFT(AJ19,2)&amp;RIGHT(AJ19,5))</f>
      </c>
      <c r="V63" s="79">
        <f>IF(AL19="","",LEFT(AL19,2)&amp;RIGHT(AL19,5))</f>
      </c>
      <c r="W63" s="79">
        <f>IF(AN19="","",LEFT(AN19,2)&amp;RIGHT(AN19,5))</f>
      </c>
      <c r="X63" s="79">
        <f>IF(AP19="","",LEFT(AP19,2)&amp;RIGHT(AP19,5))</f>
      </c>
      <c r="Y63" s="79">
        <f>IF(AR19="","",LEFT(AR19,2)&amp;RIGHT(AR19,5))</f>
      </c>
      <c r="Z63" s="79">
        <f>IF(AT19="","",LEFT(AT19,2)&amp;RIGHT(AT19,5))</f>
      </c>
      <c r="AA63" s="79">
        <f>IF(AV19="","",LEFT(AV19,2)&amp;RIGHT(AV19,5))</f>
      </c>
      <c r="AB63" s="79">
        <f>IF(AX19="","",LEFT(AX19,2)&amp;RIGHT(AX19,5))</f>
      </c>
      <c r="AC63" s="79">
        <f>IF(AZ19="","",LEFT(AZ19,2)&amp;RIGHT(AZ19,5))</f>
      </c>
      <c r="AD63" s="79">
        <f>IF(BB19="","",LEFT(BB19,2)&amp;RIGHT(BB19,5))</f>
      </c>
      <c r="AE63" s="79">
        <f>IF(BD19="","",LEFT(BD19,2)&amp;RIGHT(BD19,5))</f>
      </c>
      <c r="AF63" s="79">
        <f>IF(BF19="","",LEFT(BF19,2)&amp;RIGHT(BF19,5))</f>
      </c>
      <c r="AG63" s="79">
        <f>IF(BH19="","",LEFT(BH19,2)&amp;RIGHT(BH19,5))</f>
      </c>
      <c r="AH63" s="79">
        <f>IF(BJ19="","",LEFT(BJ19,2)&amp;RIGHT(BJ19,5))</f>
      </c>
      <c r="AI63" s="79">
        <f>IF(BL19="","",LEFT(BL19,2)&amp;RIGHT(BL19,5))</f>
      </c>
      <c r="AJ63" s="79">
        <f>IF(BN19="","",LEFT(BN19,2)&amp;RIGHT(BN19,5))</f>
      </c>
      <c r="AK63" s="79">
        <f>IF(BP19="","",LEFT(BP19,2)&amp;RIGHT(BP19,5))</f>
      </c>
      <c r="AL63" s="79">
        <f>IF(BR19="","",LEFT(BR19,2)&amp;RIGHT(BR19,5))</f>
      </c>
      <c r="AM63" s="79">
        <f>IF(BT19="","",LEFT(BT19,2)&amp;RIGHT(BT19,5))</f>
      </c>
      <c r="AN63" s="79">
        <f>IF(BV19="","",LEFT(BV19,2)&amp;RIGHT(BV19,5))</f>
      </c>
      <c r="AO63" s="79">
        <f>IF(BX19="","",LEFT(BX19,2)&amp;RIGHT(BX19,5))</f>
      </c>
      <c r="AP63" s="79">
        <f>IF(BZ19="","",LEFT(BZ19,2)&amp;RIGHT(BZ19,5))</f>
      </c>
      <c r="AQ63" s="79">
        <f>IF(CB19="","",LEFT(CB19,2)&amp;RIGHT(CB19,5))</f>
      </c>
      <c r="AR63" s="79">
        <f>IF(CD19="","",LEFT(CD19,2)&amp;RIGHT(CD19,5))</f>
      </c>
      <c r="AS63" s="79">
        <f>IF(CF19="","",LEFT(CF19,2)&amp;RIGHT(CF19,5))</f>
      </c>
      <c r="AT63" s="79">
        <f>IF(CH19="","",LEFT(CH19,2)&amp;RIGHT(CH19,5))</f>
      </c>
      <c r="AU63" s="79">
        <f>IF(CJ19="","",LEFT(CJ19,2)&amp;RIGHT(CJ19,5))</f>
      </c>
      <c r="AV63" s="79">
        <f>IF(CL19="","",LEFT(CL19,2)&amp;RIGHT(CL19,5))</f>
      </c>
      <c r="AW63" s="79">
        <f>IF(CN19="","",LEFT(CN19,2)&amp;RIGHT(CN19,5))</f>
      </c>
      <c r="AX63" s="79">
        <f>IF(CP19="","",LEFT(CP19,2)&amp;RIGHT(CP19,5))</f>
      </c>
      <c r="AY63" s="79">
        <f>IF(CR19="","",LEFT(CR19,2)&amp;RIGHT(CR19,5))</f>
      </c>
      <c r="AZ63" s="79">
        <f>IF(CT19="","",LEFT(CT19,2)&amp;RIGHT(CT19,5))</f>
      </c>
      <c r="BA63" s="79">
        <f>IF(CV19="","",LEFT(CV19,2)&amp;RIGHT(CV19,5))</f>
      </c>
      <c r="BB63" s="79">
        <f>IF(CX19="","",LEFT(CX19,2)&amp;RIGHT(CX19,5))</f>
      </c>
      <c r="BC63" s="79">
        <f>IF(CZ19="","",LEFT(CZ19,2)&amp;RIGHT(CZ19,5))</f>
      </c>
      <c r="BD63" s="94"/>
      <c r="BE63" s="105"/>
      <c r="BF63" s="94"/>
      <c r="BG63" s="105"/>
      <c r="BH63" s="94"/>
      <c r="BI63" s="105"/>
      <c r="BJ63" s="94"/>
      <c r="BK63" s="105"/>
      <c r="BL63" s="94"/>
      <c r="BM63" s="105"/>
      <c r="BN63" s="94"/>
      <c r="BO63" s="105"/>
    </row>
    <row r="64" spans="5:67" s="2" customFormat="1" ht="16.5" customHeight="1" hidden="1">
      <c r="E64" s="85" t="s">
        <v>93</v>
      </c>
      <c r="F64" s="79">
        <f>IF(F20="","",LEFT(F20,1)&amp;LEFT(G20,4))</f>
      </c>
      <c r="G64" s="79">
        <f>IF(H20="","",LEFT(H20,1)&amp;LEFT(I20,4))</f>
      </c>
      <c r="H64" s="79">
        <f>IF(J20="","",LEFT(J20,1)&amp;LEFT(K20,4))</f>
      </c>
      <c r="I64" s="79">
        <f>IF(L20="","",LEFT(L20,1)&amp;LEFT(M20,4))</f>
      </c>
      <c r="J64" s="79">
        <f>IF(N20="","",LEFT(N20,1)&amp;LEFT(O20,4))</f>
      </c>
      <c r="K64" s="79">
        <f>IF(P20="","",LEFT(P20,1)&amp;LEFT(Q20,4))</f>
      </c>
      <c r="L64" s="79">
        <f>IF(R20="","",LEFT(R20,1)&amp;LEFT(S20,4))</f>
      </c>
      <c r="M64" s="79">
        <f>IF(T20="","",LEFT(T20,1)&amp;LEFT(U20,4))</f>
      </c>
      <c r="N64" s="79">
        <f>IF(V20="","",LEFT(V20,1)&amp;LEFT(W20,4))</f>
      </c>
      <c r="O64" s="79">
        <f>IF(X20="","",LEFT(X20,1)&amp;LEFT(Y20,4))</f>
      </c>
      <c r="P64" s="79">
        <f>IF(Z20="","",LEFT(Z20,1)&amp;LEFT(AA20,4))</f>
      </c>
      <c r="Q64" s="79">
        <f>IF(AB20="","",LEFT(AB20,1)&amp;LEFT(AC20,4))</f>
      </c>
      <c r="R64" s="79">
        <f>IF(AD20="","",LEFT(AD20,1)&amp;LEFT(AE20,4))</f>
      </c>
      <c r="S64" s="79">
        <f>IF(AF20="","",LEFT(AF20,1)&amp;LEFT(AG20,4))</f>
      </c>
      <c r="T64" s="79">
        <f>IF(AH20="","",LEFT(AH20,1)&amp;LEFT(AI20,4))</f>
      </c>
      <c r="U64" s="79">
        <f>IF(AJ20="","",LEFT(AJ20,1)&amp;LEFT(AK20,4))</f>
      </c>
      <c r="V64" s="79">
        <f>IF(AL20="","",LEFT(AL20,1)&amp;LEFT(AM20,4))</f>
      </c>
      <c r="W64" s="79">
        <f>IF(AN20="","",LEFT(AN20,1)&amp;LEFT(AO20,4))</f>
      </c>
      <c r="X64" s="79">
        <f>IF(AP20="","",LEFT(AP20,1)&amp;LEFT(AQ20,4))</f>
      </c>
      <c r="Y64" s="79">
        <f>IF(AR20="","",LEFT(AR20,1)&amp;LEFT(AS20,4))</f>
      </c>
      <c r="Z64" s="79">
        <f>IF(AT20="","",LEFT(AT20,1)&amp;LEFT(AU20,4))</f>
      </c>
      <c r="AA64" s="79">
        <f>IF(AV20="","",LEFT(AV20,1)&amp;LEFT(AW20,4))</f>
      </c>
      <c r="AB64" s="79">
        <f>IF(AX20="","",LEFT(AX20,1)&amp;LEFT(AY20,4))</f>
      </c>
      <c r="AC64" s="79">
        <f>IF(AZ20="","",LEFT(AZ20,1)&amp;LEFT(BA20,4))</f>
      </c>
      <c r="AD64" s="79">
        <f>IF(BB20="","",LEFT(BB20,1)&amp;LEFT(BC20,4))</f>
      </c>
      <c r="AE64" s="79">
        <f>IF(BD20="","",LEFT(BD20,1)&amp;LEFT(BE20,4))</f>
      </c>
      <c r="AF64" s="79">
        <f>IF(BF20="","",LEFT(BF20,1)&amp;LEFT(BG20,4))</f>
      </c>
      <c r="AG64" s="79">
        <f>IF(BH20="","",LEFT(BH20,1)&amp;LEFT(BI20,4))</f>
      </c>
      <c r="AH64" s="79">
        <f>IF(BJ20="","",LEFT(BJ20,1)&amp;LEFT(BK20,4))</f>
      </c>
      <c r="AI64" s="79">
        <f>IF(BL20="","",LEFT(BL20,1)&amp;LEFT(BM20,4))</f>
      </c>
      <c r="AJ64" s="79">
        <f>IF(BN20="","",LEFT(BN20,1)&amp;LEFT(BO20,4))</f>
      </c>
      <c r="AK64" s="79">
        <f>IF(BP20="","",LEFT(BP20,1)&amp;LEFT(BQ20,4))</f>
      </c>
      <c r="AL64" s="79">
        <f>IF(BR20="","",LEFT(BR20,1)&amp;LEFT(BS20,4))</f>
      </c>
      <c r="AM64" s="79">
        <f>IF(BT20="","",LEFT(BT20,1)&amp;LEFT(BU20,4))</f>
      </c>
      <c r="AN64" s="79">
        <f>IF(BV20="","",LEFT(BV20,1)&amp;LEFT(BW20,4))</f>
      </c>
      <c r="AO64" s="79">
        <f>IF(BX20="","",LEFT(BX20,1)&amp;LEFT(BY20,4))</f>
      </c>
      <c r="AP64" s="79">
        <f>IF(BZ20="","",LEFT(BZ20,1)&amp;LEFT(CA20,4))</f>
      </c>
      <c r="AQ64" s="79">
        <f>IF(CB20="","",LEFT(CB20,1)&amp;LEFT(CC20,4))</f>
      </c>
      <c r="AR64" s="79">
        <f>IF(CD20="","",LEFT(CD20,1)&amp;LEFT(CE20,4))</f>
      </c>
      <c r="AS64" s="79">
        <f>IF(CF20="","",LEFT(CF20,1)&amp;LEFT(CG20,4))</f>
      </c>
      <c r="AT64" s="79">
        <f>IF(CH20="","",LEFT(CH20,1)&amp;LEFT(CI20,4))</f>
      </c>
      <c r="AU64" s="79">
        <f>IF(CJ20="","",LEFT(CJ20,1)&amp;LEFT(CK20,4))</f>
      </c>
      <c r="AV64" s="79">
        <f>IF(CL20="","",LEFT(CL20,1)&amp;LEFT(CM20,4))</f>
      </c>
      <c r="AW64" s="79">
        <f>IF(CN20="","",LEFT(CN20,1)&amp;LEFT(CO20,4))</f>
      </c>
      <c r="AX64" s="79">
        <f>IF(CP20="","",LEFT(CP20,1)&amp;LEFT(CQ20,4))</f>
      </c>
      <c r="AY64" s="79">
        <f>IF(CR20="","",LEFT(CR20,1)&amp;LEFT(CS20,4))</f>
      </c>
      <c r="AZ64" s="79">
        <f>IF(CT20="","",LEFT(CT20,1)&amp;LEFT(CU20,4))</f>
      </c>
      <c r="BA64" s="79">
        <f>IF(CV20="","",LEFT(CV20,1)&amp;LEFT(CW20,4))</f>
      </c>
      <c r="BB64" s="79">
        <f>IF(CX20="","",LEFT(CX20,1)&amp;LEFT(CY20,4))</f>
      </c>
      <c r="BC64" s="79">
        <f>IF(CZ20="","",LEFT(CZ20,1)&amp;LEFT(DA20,4))</f>
      </c>
      <c r="BD64" s="94"/>
      <c r="BE64" s="105"/>
      <c r="BF64" s="94"/>
      <c r="BG64" s="105"/>
      <c r="BH64" s="94"/>
      <c r="BI64" s="105"/>
      <c r="BJ64" s="94"/>
      <c r="BK64" s="105"/>
      <c r="BL64" s="94"/>
      <c r="BM64" s="105"/>
      <c r="BN64" s="94"/>
      <c r="BO64" s="105"/>
    </row>
    <row r="65" spans="5:67" s="2" customFormat="1" ht="16.5" customHeight="1" hidden="1">
      <c r="E65" s="85" t="s">
        <v>94</v>
      </c>
      <c r="F65" s="79">
        <f>IF(F21="","",LEFT(F21,2)&amp;RIGHT(F21,5))</f>
      </c>
      <c r="G65" s="79">
        <f>IF(H21="","",LEFT(H21,2)&amp;RIGHT(H21,5))</f>
      </c>
      <c r="H65" s="79">
        <f>IF(J21="","",LEFT(J21,2)&amp;RIGHT(J21,5))</f>
      </c>
      <c r="I65" s="79">
        <f>IF(L21="","",LEFT(L21,2)&amp;RIGHT(L21,5))</f>
      </c>
      <c r="J65" s="79">
        <f>IF(N21="","",LEFT(N21,2)&amp;RIGHT(N21,5))</f>
      </c>
      <c r="K65" s="79">
        <f>IF(P21="","",LEFT(P21,2)&amp;RIGHT(P21,5))</f>
      </c>
      <c r="L65" s="79">
        <f>IF(R21="","",LEFT(R21,2)&amp;RIGHT(R21,5))</f>
      </c>
      <c r="M65" s="79">
        <f>IF(T21="","",LEFT(T21,2)&amp;RIGHT(T21,5))</f>
      </c>
      <c r="N65" s="79">
        <f>IF(V21="","",LEFT(V21,2)&amp;RIGHT(V21,5))</f>
      </c>
      <c r="O65" s="79">
        <f>IF(X21="","",LEFT(X21,2)&amp;RIGHT(X21,5))</f>
      </c>
      <c r="P65" s="79">
        <f>IF(Z21="","",LEFT(Z21,2)&amp;RIGHT(Z21,5))</f>
      </c>
      <c r="Q65" s="79">
        <f>IF(AB21="","",LEFT(AB21,2)&amp;RIGHT(AB21,5))</f>
      </c>
      <c r="R65" s="79">
        <f>IF(AD21="","",LEFT(AD21,2)&amp;RIGHT(AD21,5))</f>
      </c>
      <c r="S65" s="79">
        <f>IF(AF21="","",LEFT(AF21,2)&amp;RIGHT(AF21,5))</f>
      </c>
      <c r="T65" s="79">
        <f>IF(AH21="","",LEFT(AH21,2)&amp;RIGHT(AH21,5))</f>
      </c>
      <c r="U65" s="79">
        <f>IF(AJ21="","",LEFT(AJ21,2)&amp;RIGHT(AJ21,5))</f>
      </c>
      <c r="V65" s="79">
        <f>IF(AL21="","",LEFT(AL21,2)&amp;RIGHT(AL21,5))</f>
      </c>
      <c r="W65" s="79">
        <f>IF(AN21="","",LEFT(AN21,2)&amp;RIGHT(AN21,5))</f>
      </c>
      <c r="X65" s="79">
        <f>IF(AP21="","",LEFT(AP21,2)&amp;RIGHT(AP21,5))</f>
      </c>
      <c r="Y65" s="79">
        <f>IF(AR21="","",LEFT(AR21,2)&amp;RIGHT(AR21,5))</f>
      </c>
      <c r="Z65" s="79">
        <f>IF(AT21="","",LEFT(AT21,2)&amp;RIGHT(AT21,5))</f>
      </c>
      <c r="AA65" s="79">
        <f>IF(AV21="","",LEFT(AV21,2)&amp;RIGHT(AV21,5))</f>
      </c>
      <c r="AB65" s="79">
        <f>IF(AX21="","",LEFT(AX21,2)&amp;RIGHT(AX21,5))</f>
      </c>
      <c r="AC65" s="79">
        <f>IF(AZ21="","",LEFT(AZ21,2)&amp;RIGHT(AZ21,5))</f>
      </c>
      <c r="AD65" s="79">
        <f>IF(BB21="","",LEFT(BB21,2)&amp;RIGHT(BB21,5))</f>
      </c>
      <c r="AE65" s="79">
        <f>IF(BD21="","",LEFT(BD21,2)&amp;RIGHT(BD21,5))</f>
      </c>
      <c r="AF65" s="79">
        <f>IF(BF21="","",LEFT(BF21,2)&amp;RIGHT(BF21,5))</f>
      </c>
      <c r="AG65" s="79">
        <f>IF(BH21="","",LEFT(BH21,2)&amp;RIGHT(BH21,5))</f>
      </c>
      <c r="AH65" s="79">
        <f>IF(BJ21="","",LEFT(BJ21,2)&amp;RIGHT(BJ21,5))</f>
      </c>
      <c r="AI65" s="79">
        <f>IF(BL21="","",LEFT(BL21,2)&amp;RIGHT(BL21,5))</f>
      </c>
      <c r="AJ65" s="79">
        <f>IF(BN21="","",LEFT(BN21,2)&amp;RIGHT(BN21,5))</f>
      </c>
      <c r="AK65" s="79">
        <f>IF(BP21="","",LEFT(BP21,2)&amp;RIGHT(BP21,5))</f>
      </c>
      <c r="AL65" s="79">
        <f>IF(BR21="","",LEFT(BR21,2)&amp;RIGHT(BR21,5))</f>
      </c>
      <c r="AM65" s="79">
        <f>IF(BT21="","",LEFT(BT21,2)&amp;RIGHT(BT21,5))</f>
      </c>
      <c r="AN65" s="79">
        <f>IF(BV21="","",LEFT(BV21,2)&amp;RIGHT(BV21,5))</f>
      </c>
      <c r="AO65" s="79">
        <f>IF(BX21="","",LEFT(BX21,2)&amp;RIGHT(BX21,5))</f>
      </c>
      <c r="AP65" s="79">
        <f>IF(BZ21="","",LEFT(BZ21,2)&amp;RIGHT(BZ21,5))</f>
      </c>
      <c r="AQ65" s="79">
        <f>IF(CB21="","",LEFT(CB21,2)&amp;RIGHT(CB21,5))</f>
      </c>
      <c r="AR65" s="79">
        <f>IF(CD21="","",LEFT(CD21,2)&amp;RIGHT(CD21,5))</f>
      </c>
      <c r="AS65" s="79">
        <f>IF(CF21="","",LEFT(CF21,2)&amp;RIGHT(CF21,5))</f>
      </c>
      <c r="AT65" s="79">
        <f>IF(CH21="","",LEFT(CH21,2)&amp;RIGHT(CH21,5))</f>
      </c>
      <c r="AU65" s="79">
        <f>IF(CJ21="","",LEFT(CJ21,2)&amp;RIGHT(CJ21,5))</f>
      </c>
      <c r="AV65" s="79">
        <f>IF(CL21="","",LEFT(CL21,2)&amp;RIGHT(CL21,5))</f>
      </c>
      <c r="AW65" s="79">
        <f>IF(CN21="","",LEFT(CN21,2)&amp;RIGHT(CN21,5))</f>
      </c>
      <c r="AX65" s="79">
        <f>IF(CP21="","",LEFT(CP21,2)&amp;RIGHT(CP21,5))</f>
      </c>
      <c r="AY65" s="79">
        <f>IF(CR21="","",LEFT(CR21,2)&amp;RIGHT(CR21,5))</f>
      </c>
      <c r="AZ65" s="79">
        <f>IF(CT21="","",LEFT(CT21,2)&amp;RIGHT(CT21,5))</f>
      </c>
      <c r="BA65" s="79">
        <f>IF(CV21="","",LEFT(CV21,2)&amp;RIGHT(CV21,5))</f>
      </c>
      <c r="BB65" s="79">
        <f>IF(CX21="","",LEFT(CX21,2)&amp;RIGHT(CX21,5))</f>
      </c>
      <c r="BC65" s="79">
        <f>IF(CZ21="","",LEFT(CZ21,2)&amp;RIGHT(CZ21,5))</f>
      </c>
      <c r="BD65" s="94"/>
      <c r="BE65" s="105"/>
      <c r="BF65" s="94"/>
      <c r="BG65" s="105"/>
      <c r="BH65" s="94"/>
      <c r="BI65" s="105"/>
      <c r="BJ65" s="94"/>
      <c r="BK65" s="105"/>
      <c r="BL65" s="94"/>
      <c r="BM65" s="105"/>
      <c r="BN65" s="94"/>
      <c r="BO65" s="105"/>
    </row>
    <row r="66" spans="5:67" s="2" customFormat="1" ht="16.5" customHeight="1" hidden="1">
      <c r="E66" s="85" t="s">
        <v>95</v>
      </c>
      <c r="F66" s="79">
        <f>IF(F22="","",LEFT(F22,1)&amp;LEFT(G22,4))</f>
      </c>
      <c r="G66" s="79">
        <f>IF(H22="","",LEFT(H22,1)&amp;LEFT(I22,4))</f>
      </c>
      <c r="H66" s="79">
        <f>IF(J22="","",LEFT(J22,1)&amp;LEFT(K22,4))</f>
      </c>
      <c r="I66" s="79">
        <f>IF(L22="","",LEFT(L22,1)&amp;LEFT(M22,4))</f>
      </c>
      <c r="J66" s="79">
        <f>IF(N22="","",LEFT(N22,1)&amp;LEFT(O22,4))</f>
      </c>
      <c r="K66" s="79">
        <f>IF(P22="","",LEFT(P22,1)&amp;LEFT(Q22,4))</f>
      </c>
      <c r="L66" s="79">
        <f>IF(R22="","",LEFT(R22,1)&amp;LEFT(S22,4))</f>
      </c>
      <c r="M66" s="79">
        <f>IF(T22="","",LEFT(T22,1)&amp;LEFT(U22,4))</f>
      </c>
      <c r="N66" s="79">
        <f>IF(V22="","",LEFT(V22,1)&amp;LEFT(W22,4))</f>
      </c>
      <c r="O66" s="79">
        <f>IF(X22="","",LEFT(X22,1)&amp;LEFT(Y22,4))</f>
      </c>
      <c r="P66" s="79">
        <f>IF(Z22="","",LEFT(Z22,1)&amp;LEFT(AA22,4))</f>
      </c>
      <c r="Q66" s="79">
        <f>IF(AB22="","",LEFT(AB22,1)&amp;LEFT(AC22,4))</f>
      </c>
      <c r="R66" s="79">
        <f>IF(AD22="","",LEFT(AD22,1)&amp;LEFT(AE22,4))</f>
      </c>
      <c r="S66" s="79">
        <f>IF(AF22="","",LEFT(AF22,1)&amp;LEFT(AG22,4))</f>
      </c>
      <c r="T66" s="79">
        <f>IF(AH22="","",LEFT(AH22,1)&amp;LEFT(AI22,4))</f>
      </c>
      <c r="U66" s="79">
        <f>IF(AJ22="","",LEFT(AJ22,1)&amp;LEFT(AK22,4))</f>
      </c>
      <c r="V66" s="79">
        <f>IF(AL22="","",LEFT(AL22,1)&amp;LEFT(AM22,4))</f>
      </c>
      <c r="W66" s="79">
        <f>IF(AN22="","",LEFT(AN22,1)&amp;LEFT(AO22,4))</f>
      </c>
      <c r="X66" s="79">
        <f>IF(AP22="","",LEFT(AP22,1)&amp;LEFT(AQ22,4))</f>
      </c>
      <c r="Y66" s="79">
        <f>IF(AR22="","",LEFT(AR22,1)&amp;LEFT(AS22,4))</f>
      </c>
      <c r="Z66" s="79">
        <f>IF(AT22="","",LEFT(AT22,1)&amp;LEFT(AU22,4))</f>
      </c>
      <c r="AA66" s="79">
        <f>IF(AV22="","",LEFT(AV22,1)&amp;LEFT(AW22,4))</f>
      </c>
      <c r="AB66" s="79">
        <f>IF(AX22="","",LEFT(AX22,1)&amp;LEFT(AY22,4))</f>
      </c>
      <c r="AC66" s="79">
        <f>IF(AZ22="","",LEFT(AZ22,1)&amp;LEFT(BA22,4))</f>
      </c>
      <c r="AD66" s="79">
        <f>IF(BB22="","",LEFT(BB22,1)&amp;LEFT(BC22,4))</f>
      </c>
      <c r="AE66" s="79">
        <f>IF(BD22="","",LEFT(BD22,1)&amp;LEFT(BE22,4))</f>
      </c>
      <c r="AF66" s="79">
        <f>IF(BF22="","",LEFT(BF22,1)&amp;LEFT(BG22,4))</f>
      </c>
      <c r="AG66" s="79">
        <f>IF(BH22="","",LEFT(BH22,1)&amp;LEFT(BI22,4))</f>
      </c>
      <c r="AH66" s="79">
        <f>IF(BJ22="","",LEFT(BJ22,1)&amp;LEFT(BK22,4))</f>
      </c>
      <c r="AI66" s="79">
        <f>IF(BL22="","",LEFT(BL22,1)&amp;LEFT(BM22,4))</f>
      </c>
      <c r="AJ66" s="79">
        <f>IF(BN22="","",LEFT(BN22,1)&amp;LEFT(BO22,4))</f>
      </c>
      <c r="AK66" s="79">
        <f>IF(BP22="","",LEFT(BP22,1)&amp;LEFT(BQ22,4))</f>
      </c>
      <c r="AL66" s="79">
        <f>IF(BR22="","",LEFT(BR22,1)&amp;LEFT(BS22,4))</f>
      </c>
      <c r="AM66" s="79">
        <f>IF(BT22="","",LEFT(BT22,1)&amp;LEFT(BU22,4))</f>
      </c>
      <c r="AN66" s="79">
        <f>IF(BV22="","",LEFT(BV22,1)&amp;LEFT(BW22,4))</f>
      </c>
      <c r="AO66" s="79">
        <f>IF(BX22="","",LEFT(BX22,1)&amp;LEFT(BY22,4))</f>
      </c>
      <c r="AP66" s="79">
        <f>IF(BZ22="","",LEFT(BZ22,1)&amp;LEFT(CA22,4))</f>
      </c>
      <c r="AQ66" s="79">
        <f>IF(CB22="","",LEFT(CB22,1)&amp;LEFT(CC22,4))</f>
      </c>
      <c r="AR66" s="79">
        <f>IF(CD22="","",LEFT(CD22,1)&amp;LEFT(CE22,4))</f>
      </c>
      <c r="AS66" s="79">
        <f>IF(CF22="","",LEFT(CF22,1)&amp;LEFT(CG22,4))</f>
      </c>
      <c r="AT66" s="79">
        <f>IF(CH22="","",LEFT(CH22,1)&amp;LEFT(CI22,4))</f>
      </c>
      <c r="AU66" s="79">
        <f>IF(CJ22="","",LEFT(CJ22,1)&amp;LEFT(CK22,4))</f>
      </c>
      <c r="AV66" s="79">
        <f>IF(CL22="","",LEFT(CL22,1)&amp;LEFT(CM22,4))</f>
      </c>
      <c r="AW66" s="79">
        <f>IF(CN22="","",LEFT(CN22,1)&amp;LEFT(CO22,4))</f>
      </c>
      <c r="AX66" s="79">
        <f>IF(CP22="","",LEFT(CP22,1)&amp;LEFT(CQ22,4))</f>
      </c>
      <c r="AY66" s="79">
        <f>IF(CR22="","",LEFT(CR22,1)&amp;LEFT(CS22,4))</f>
      </c>
      <c r="AZ66" s="79">
        <f>IF(CT22="","",LEFT(CT22,1)&amp;LEFT(CU22,4))</f>
      </c>
      <c r="BA66" s="79">
        <f>IF(CV22="","",LEFT(CV22,1)&amp;LEFT(CW22,4))</f>
      </c>
      <c r="BB66" s="79">
        <f>IF(CX22="","",LEFT(CX22,1)&amp;LEFT(CY22,4))</f>
      </c>
      <c r="BC66" s="79">
        <f>IF(CZ22="","",LEFT(CZ22,1)&amp;LEFT(DA22,4))</f>
      </c>
      <c r="BD66" s="94"/>
      <c r="BE66" s="105"/>
      <c r="BF66" s="94"/>
      <c r="BG66" s="105"/>
      <c r="BH66" s="94"/>
      <c r="BI66" s="105"/>
      <c r="BJ66" s="94"/>
      <c r="BK66" s="105"/>
      <c r="BL66" s="94"/>
      <c r="BM66" s="105"/>
      <c r="BN66" s="94"/>
      <c r="BO66" s="105"/>
    </row>
    <row r="67" spans="5:67" s="2" customFormat="1" ht="16.5" customHeight="1" hidden="1">
      <c r="E67" s="85" t="s">
        <v>96</v>
      </c>
      <c r="F67" s="79">
        <f>IF(F23="","",LEFT(F23,2)&amp;RIGHT(F23,5))</f>
      </c>
      <c r="G67" s="79">
        <f>IF(H23="","",LEFT(H23,2)&amp;RIGHT(H23,5))</f>
      </c>
      <c r="H67" s="79">
        <f>IF(J23="","",LEFT(J23,2)&amp;RIGHT(J23,5))</f>
      </c>
      <c r="I67" s="79">
        <f>IF(L23="","",LEFT(L23,2)&amp;RIGHT(L23,5))</f>
      </c>
      <c r="J67" s="79">
        <f>IF(N23="","",LEFT(N23,2)&amp;RIGHT(N23,5))</f>
      </c>
      <c r="K67" s="79">
        <f>IF(P23="","",LEFT(P23,2)&amp;RIGHT(P23,5))</f>
      </c>
      <c r="L67" s="79">
        <f>IF(R23="","",LEFT(R23,2)&amp;RIGHT(R23,5))</f>
      </c>
      <c r="M67" s="79">
        <f>IF(T23="","",LEFT(T23,2)&amp;RIGHT(T23,5))</f>
      </c>
      <c r="N67" s="79">
        <f>IF(V23="","",LEFT(V23,2)&amp;RIGHT(V23,5))</f>
      </c>
      <c r="O67" s="79">
        <f>IF(X23="","",LEFT(X23,2)&amp;RIGHT(X23,5))</f>
      </c>
      <c r="P67" s="79">
        <f>IF(Z23="","",LEFT(Z23,2)&amp;RIGHT(Z23,5))</f>
      </c>
      <c r="Q67" s="79">
        <f>IF(AB23="","",LEFT(AB23,2)&amp;RIGHT(AB23,5))</f>
      </c>
      <c r="R67" s="79">
        <f>IF(AD23="","",LEFT(AD23,2)&amp;RIGHT(AD23,5))</f>
      </c>
      <c r="S67" s="79">
        <f>IF(AF23="","",LEFT(AF23,2)&amp;RIGHT(AF23,5))</f>
      </c>
      <c r="T67" s="79">
        <f>IF(AH23="","",LEFT(AH23,2)&amp;RIGHT(AH23,5))</f>
      </c>
      <c r="U67" s="79">
        <f>IF(AJ23="","",LEFT(AJ23,2)&amp;RIGHT(AJ23,5))</f>
      </c>
      <c r="V67" s="79">
        <f>IF(AL23="","",LEFT(AL23,2)&amp;RIGHT(AL23,5))</f>
      </c>
      <c r="W67" s="79">
        <f>IF(AN23="","",LEFT(AN23,2)&amp;RIGHT(AN23,5))</f>
      </c>
      <c r="X67" s="79">
        <f>IF(AP23="","",LEFT(AP23,2)&amp;RIGHT(AP23,5))</f>
      </c>
      <c r="Y67" s="79">
        <f>IF(AR23="","",LEFT(AR23,2)&amp;RIGHT(AR23,5))</f>
      </c>
      <c r="Z67" s="79">
        <f>IF(AT23="","",LEFT(AT23,2)&amp;RIGHT(AT23,5))</f>
      </c>
      <c r="AA67" s="79">
        <f>IF(AV23="","",LEFT(AV23,2)&amp;RIGHT(AV23,5))</f>
      </c>
      <c r="AB67" s="79">
        <f>IF(AX23="","",LEFT(AX23,2)&amp;RIGHT(AX23,5))</f>
      </c>
      <c r="AC67" s="79">
        <f>IF(AZ23="","",LEFT(AZ23,2)&amp;RIGHT(AZ23,5))</f>
      </c>
      <c r="AD67" s="79">
        <f>IF(BB23="","",LEFT(BB23,2)&amp;RIGHT(BB23,5))</f>
      </c>
      <c r="AE67" s="79">
        <f>IF(BD23="","",LEFT(BD23,2)&amp;RIGHT(BD23,5))</f>
      </c>
      <c r="AF67" s="79">
        <f>IF(BF23="","",LEFT(BF23,2)&amp;RIGHT(BF23,5))</f>
      </c>
      <c r="AG67" s="79">
        <f>IF(BH23="","",LEFT(BH23,2)&amp;RIGHT(BH23,5))</f>
      </c>
      <c r="AH67" s="79">
        <f>IF(BJ23="","",LEFT(BJ23,2)&amp;RIGHT(BJ23,5))</f>
      </c>
      <c r="AI67" s="79">
        <f>IF(BL23="","",LEFT(BL23,2)&amp;RIGHT(BL23,5))</f>
      </c>
      <c r="AJ67" s="79">
        <f>IF(BN23="","",LEFT(BN23,2)&amp;RIGHT(BN23,5))</f>
      </c>
      <c r="AK67" s="79">
        <f>IF(BP23="","",LEFT(BP23,2)&amp;RIGHT(BP23,5))</f>
      </c>
      <c r="AL67" s="79">
        <f>IF(BR23="","",LEFT(BR23,2)&amp;RIGHT(BR23,5))</f>
      </c>
      <c r="AM67" s="79">
        <f>IF(BT23="","",LEFT(BT23,2)&amp;RIGHT(BT23,5))</f>
      </c>
      <c r="AN67" s="79">
        <f>IF(BV23="","",LEFT(BV23,2)&amp;RIGHT(BV23,5))</f>
      </c>
      <c r="AO67" s="79">
        <f>IF(BX23="","",LEFT(BX23,2)&amp;RIGHT(BX23,5))</f>
      </c>
      <c r="AP67" s="79">
        <f>IF(BZ23="","",LEFT(BZ23,2)&amp;RIGHT(BZ23,5))</f>
      </c>
      <c r="AQ67" s="79">
        <f>IF(CB23="","",LEFT(CB23,2)&amp;RIGHT(CB23,5))</f>
      </c>
      <c r="AR67" s="79">
        <f>IF(CD23="","",LEFT(CD23,2)&amp;RIGHT(CD23,5))</f>
      </c>
      <c r="AS67" s="79">
        <f>IF(CF23="","",LEFT(CF23,2)&amp;RIGHT(CF23,5))</f>
      </c>
      <c r="AT67" s="79">
        <f>IF(CH23="","",LEFT(CH23,2)&amp;RIGHT(CH23,5))</f>
      </c>
      <c r="AU67" s="79">
        <f>IF(CJ23="","",LEFT(CJ23,2)&amp;RIGHT(CJ23,5))</f>
      </c>
      <c r="AV67" s="79">
        <f>IF(CL23="","",LEFT(CL23,2)&amp;RIGHT(CL23,5))</f>
      </c>
      <c r="AW67" s="79">
        <f>IF(CN23="","",LEFT(CN23,2)&amp;RIGHT(CN23,5))</f>
      </c>
      <c r="AX67" s="79">
        <f>IF(CP23="","",LEFT(CP23,2)&amp;RIGHT(CP23,5))</f>
      </c>
      <c r="AY67" s="79">
        <f>IF(CR23="","",LEFT(CR23,2)&amp;RIGHT(CR23,5))</f>
      </c>
      <c r="AZ67" s="79">
        <f>IF(CT23="","",LEFT(CT23,2)&amp;RIGHT(CT23,5))</f>
      </c>
      <c r="BA67" s="79">
        <f>IF(CV23="","",LEFT(CV23,2)&amp;RIGHT(CV23,5))</f>
      </c>
      <c r="BB67" s="79">
        <f>IF(CX23="","",LEFT(CX23,2)&amp;RIGHT(CX23,5))</f>
      </c>
      <c r="BC67" s="79">
        <f>IF(CZ23="","",LEFT(CZ23,2)&amp;RIGHT(CZ23,5))</f>
      </c>
      <c r="BD67" s="94"/>
      <c r="BE67" s="105"/>
      <c r="BF67" s="94"/>
      <c r="BG67" s="105"/>
      <c r="BH67" s="94"/>
      <c r="BI67" s="105"/>
      <c r="BJ67" s="94"/>
      <c r="BK67" s="105"/>
      <c r="BL67" s="94"/>
      <c r="BM67" s="105"/>
      <c r="BN67" s="94"/>
      <c r="BO67" s="105"/>
    </row>
    <row r="68" spans="5:67" s="2" customFormat="1" ht="16.5" customHeight="1" hidden="1">
      <c r="E68" s="85" t="s">
        <v>97</v>
      </c>
      <c r="F68" s="79">
        <f>IF(F24="","",LEFT(F24,1)&amp;LEFT(G24,4))</f>
      </c>
      <c r="G68" s="79">
        <f>IF(H24="","",LEFT(H24,1)&amp;LEFT(I24,4))</f>
      </c>
      <c r="H68" s="79">
        <f>IF(J24="","",LEFT(J24,1)&amp;LEFT(K24,4))</f>
      </c>
      <c r="I68" s="79">
        <f>IF(L24="","",LEFT(L24,1)&amp;LEFT(M24,4))</f>
      </c>
      <c r="J68" s="79">
        <f>IF(N24="","",LEFT(N24,1)&amp;LEFT(O24,4))</f>
      </c>
      <c r="K68" s="79">
        <f>IF(P24="","",LEFT(P24,1)&amp;LEFT(Q24,4))</f>
      </c>
      <c r="L68" s="79">
        <f>IF(R24="","",LEFT(R24,1)&amp;LEFT(S24,4))</f>
      </c>
      <c r="M68" s="79">
        <f>IF(T24="","",LEFT(T24,1)&amp;LEFT(U24,4))</f>
      </c>
      <c r="N68" s="79">
        <f>IF(V24="","",LEFT(V24,1)&amp;LEFT(W24,4))</f>
      </c>
      <c r="O68" s="79">
        <f>IF(X24="","",LEFT(X24,1)&amp;LEFT(Y24,4))</f>
      </c>
      <c r="P68" s="79">
        <f>IF(Z24="","",LEFT(Z24,1)&amp;LEFT(AA24,4))</f>
      </c>
      <c r="Q68" s="79">
        <f>IF(AB24="","",LEFT(AB24,1)&amp;LEFT(AC24,4))</f>
      </c>
      <c r="R68" s="79">
        <f>IF(AD24="","",LEFT(AD24,1)&amp;LEFT(AE24,4))</f>
      </c>
      <c r="S68" s="79">
        <f>IF(AF24="","",LEFT(AF24,1)&amp;LEFT(AG24,4))</f>
      </c>
      <c r="T68" s="79">
        <f>IF(AH24="","",LEFT(AH24,1)&amp;LEFT(AI24,4))</f>
      </c>
      <c r="U68" s="79">
        <f>IF(AJ24="","",LEFT(AJ24,1)&amp;LEFT(AK24,4))</f>
      </c>
      <c r="V68" s="79">
        <f>IF(AL24="","",LEFT(AL24,1)&amp;LEFT(AM24,4))</f>
      </c>
      <c r="W68" s="79">
        <f>IF(AN24="","",LEFT(AN24,1)&amp;LEFT(AO24,4))</f>
      </c>
      <c r="X68" s="79">
        <f>IF(AP24="","",LEFT(AP24,1)&amp;LEFT(AQ24,4))</f>
      </c>
      <c r="Y68" s="79">
        <f>IF(AR24="","",LEFT(AR24,1)&amp;LEFT(AS24,4))</f>
      </c>
      <c r="Z68" s="79">
        <f>IF(AT24="","",LEFT(AT24,1)&amp;LEFT(AU24,4))</f>
      </c>
      <c r="AA68" s="79">
        <f>IF(AV24="","",LEFT(AV24,1)&amp;LEFT(AW24,4))</f>
      </c>
      <c r="AB68" s="79">
        <f>IF(AX24="","",LEFT(AX24,1)&amp;LEFT(AY24,4))</f>
      </c>
      <c r="AC68" s="79">
        <f>IF(AZ24="","",LEFT(AZ24,1)&amp;LEFT(BA24,4))</f>
      </c>
      <c r="AD68" s="79">
        <f>IF(BB24="","",LEFT(BB24,1)&amp;LEFT(BC24,4))</f>
      </c>
      <c r="AE68" s="79">
        <f>IF(BD24="","",LEFT(BD24,1)&amp;LEFT(BE24,4))</f>
      </c>
      <c r="AF68" s="79">
        <f>IF(BF24="","",LEFT(BF24,1)&amp;LEFT(BG24,4))</f>
      </c>
      <c r="AG68" s="79">
        <f>IF(BH24="","",LEFT(BH24,1)&amp;LEFT(BI24,4))</f>
      </c>
      <c r="AH68" s="79">
        <f>IF(BJ24="","",LEFT(BJ24,1)&amp;LEFT(BK24,4))</f>
      </c>
      <c r="AI68" s="79">
        <f>IF(BL24="","",LEFT(BL24,1)&amp;LEFT(BM24,4))</f>
      </c>
      <c r="AJ68" s="79">
        <f>IF(BN24="","",LEFT(BN24,1)&amp;LEFT(BO24,4))</f>
      </c>
      <c r="AK68" s="79">
        <f>IF(BP24="","",LEFT(BP24,1)&amp;LEFT(BQ24,4))</f>
      </c>
      <c r="AL68" s="79">
        <f>IF(BR24="","",LEFT(BR24,1)&amp;LEFT(BS24,4))</f>
      </c>
      <c r="AM68" s="79">
        <f>IF(BT24="","",LEFT(BT24,1)&amp;LEFT(BU24,4))</f>
      </c>
      <c r="AN68" s="79">
        <f>IF(BV24="","",LEFT(BV24,1)&amp;LEFT(BW24,4))</f>
      </c>
      <c r="AO68" s="79">
        <f>IF(BX24="","",LEFT(BX24,1)&amp;LEFT(BY24,4))</f>
      </c>
      <c r="AP68" s="79">
        <f>IF(BZ24="","",LEFT(BZ24,1)&amp;LEFT(CA24,4))</f>
      </c>
      <c r="AQ68" s="79">
        <f>IF(CB24="","",LEFT(CB24,1)&amp;LEFT(CC24,4))</f>
      </c>
      <c r="AR68" s="79">
        <f>IF(CD24="","",LEFT(CD24,1)&amp;LEFT(CE24,4))</f>
      </c>
      <c r="AS68" s="79">
        <f>IF(CF24="","",LEFT(CF24,1)&amp;LEFT(CG24,4))</f>
      </c>
      <c r="AT68" s="79">
        <f>IF(CH24="","",LEFT(CH24,1)&amp;LEFT(CI24,4))</f>
      </c>
      <c r="AU68" s="79">
        <f>IF(CJ24="","",LEFT(CJ24,1)&amp;LEFT(CK24,4))</f>
      </c>
      <c r="AV68" s="79">
        <f>IF(CL24="","",LEFT(CL24,1)&amp;LEFT(CM24,4))</f>
      </c>
      <c r="AW68" s="79">
        <f>IF(CN24="","",LEFT(CN24,1)&amp;LEFT(CO24,4))</f>
      </c>
      <c r="AX68" s="79">
        <f>IF(CP24="","",LEFT(CP24,1)&amp;LEFT(CQ24,4))</f>
      </c>
      <c r="AY68" s="79">
        <f>IF(CR24="","",LEFT(CR24,1)&amp;LEFT(CS24,4))</f>
      </c>
      <c r="AZ68" s="79">
        <f>IF(CT24="","",LEFT(CT24,1)&amp;LEFT(CU24,4))</f>
      </c>
      <c r="BA68" s="79">
        <f>IF(CV24="","",LEFT(CV24,1)&amp;LEFT(CW24,4))</f>
      </c>
      <c r="BB68" s="79">
        <f>IF(CX24="","",LEFT(CX24,1)&amp;LEFT(CY24,4))</f>
      </c>
      <c r="BC68" s="79">
        <f>IF(CZ24="","",LEFT(CZ24,1)&amp;LEFT(DA24,4))</f>
      </c>
      <c r="BD68" s="94"/>
      <c r="BE68" s="105"/>
      <c r="BF68" s="94"/>
      <c r="BG68" s="105"/>
      <c r="BH68" s="94"/>
      <c r="BI68" s="105"/>
      <c r="BJ68" s="94"/>
      <c r="BK68" s="105"/>
      <c r="BL68" s="94"/>
      <c r="BM68" s="105"/>
      <c r="BN68" s="94"/>
      <c r="BO68" s="105"/>
    </row>
    <row r="69" spans="5:67" s="2" customFormat="1" ht="16.5" customHeight="1" hidden="1">
      <c r="E69" s="85" t="s">
        <v>98</v>
      </c>
      <c r="F69" s="79">
        <f>IF(F25="","",LEFT(F25,2)&amp;RIGHT(F25,5))</f>
      </c>
      <c r="G69" s="79">
        <f>IF(H25="","",LEFT(H25,2)&amp;RIGHT(H25,5))</f>
      </c>
      <c r="H69" s="79">
        <f>IF(J25="","",LEFT(J25,2)&amp;RIGHT(J25,5))</f>
      </c>
      <c r="I69" s="79">
        <f>IF(L25="","",LEFT(L25,2)&amp;RIGHT(L25,5))</f>
      </c>
      <c r="J69" s="79">
        <f>IF(N25="","",LEFT(N25,2)&amp;RIGHT(N25,5))</f>
      </c>
      <c r="K69" s="79">
        <f>IF(P25="","",LEFT(P25,2)&amp;RIGHT(P25,5))</f>
      </c>
      <c r="L69" s="79">
        <f>IF(R25="","",LEFT(R25,2)&amp;RIGHT(R25,5))</f>
      </c>
      <c r="M69" s="79">
        <f>IF(T25="","",LEFT(T25,2)&amp;RIGHT(T25,5))</f>
      </c>
      <c r="N69" s="79">
        <f>IF(V25="","",LEFT(V25,2)&amp;RIGHT(V25,5))</f>
      </c>
      <c r="O69" s="79">
        <f>IF(X25="","",LEFT(X25,2)&amp;RIGHT(X25,5))</f>
      </c>
      <c r="P69" s="79">
        <f>IF(Z25="","",LEFT(Z25,2)&amp;RIGHT(Z25,5))</f>
      </c>
      <c r="Q69" s="79">
        <f>IF(AB25="","",LEFT(AB25,2)&amp;RIGHT(AB25,5))</f>
      </c>
      <c r="R69" s="79">
        <f>IF(AD25="","",LEFT(AD25,2)&amp;RIGHT(AD25,5))</f>
      </c>
      <c r="S69" s="79">
        <f>IF(AF25="","",LEFT(AF25,2)&amp;RIGHT(AF25,5))</f>
      </c>
      <c r="T69" s="79">
        <f>IF(AH25="","",LEFT(AH25,2)&amp;RIGHT(AH25,5))</f>
      </c>
      <c r="U69" s="79">
        <f>IF(AJ25="","",LEFT(AJ25,2)&amp;RIGHT(AJ25,5))</f>
      </c>
      <c r="V69" s="79">
        <f>IF(AL25="","",LEFT(AL25,2)&amp;RIGHT(AL25,5))</f>
      </c>
      <c r="W69" s="79">
        <f>IF(AN25="","",LEFT(AN25,2)&amp;RIGHT(AN25,5))</f>
      </c>
      <c r="X69" s="79">
        <f>IF(AP25="","",LEFT(AP25,2)&amp;RIGHT(AP25,5))</f>
      </c>
      <c r="Y69" s="79">
        <f>IF(AR25="","",LEFT(AR25,2)&amp;RIGHT(AR25,5))</f>
      </c>
      <c r="Z69" s="79">
        <f>IF(AT25="","",LEFT(AT25,2)&amp;RIGHT(AT25,5))</f>
      </c>
      <c r="AA69" s="79">
        <f>IF(AV25="","",LEFT(AV25,2)&amp;RIGHT(AV25,5))</f>
      </c>
      <c r="AB69" s="79">
        <f>IF(AX25="","",LEFT(AX25,2)&amp;RIGHT(AX25,5))</f>
      </c>
      <c r="AC69" s="79">
        <f>IF(AZ25="","",LEFT(AZ25,2)&amp;RIGHT(AZ25,5))</f>
      </c>
      <c r="AD69" s="79">
        <f>IF(BB25="","",LEFT(BB25,2)&amp;RIGHT(BB25,5))</f>
      </c>
      <c r="AE69" s="79">
        <f>IF(BD25="","",LEFT(BD25,2)&amp;RIGHT(BD25,5))</f>
      </c>
      <c r="AF69" s="79">
        <f>IF(BF25="","",LEFT(BF25,2)&amp;RIGHT(BF25,5))</f>
      </c>
      <c r="AG69" s="79">
        <f>IF(BH25="","",LEFT(BH25,2)&amp;RIGHT(BH25,5))</f>
      </c>
      <c r="AH69" s="79">
        <f>IF(BJ25="","",LEFT(BJ25,2)&amp;RIGHT(BJ25,5))</f>
      </c>
      <c r="AI69" s="79">
        <f>IF(BL25="","",LEFT(BL25,2)&amp;RIGHT(BL25,5))</f>
      </c>
      <c r="AJ69" s="79">
        <f>IF(BN25="","",LEFT(BN25,2)&amp;RIGHT(BN25,5))</f>
      </c>
      <c r="AK69" s="79">
        <f>IF(BP25="","",LEFT(BP25,2)&amp;RIGHT(BP25,5))</f>
      </c>
      <c r="AL69" s="79">
        <f>IF(BR25="","",LEFT(BR25,2)&amp;RIGHT(BR25,5))</f>
      </c>
      <c r="AM69" s="79">
        <f>IF(BT25="","",LEFT(BT25,2)&amp;RIGHT(BT25,5))</f>
      </c>
      <c r="AN69" s="79">
        <f>IF(BV25="","",LEFT(BV25,2)&amp;RIGHT(BV25,5))</f>
      </c>
      <c r="AO69" s="79">
        <f>IF(BX25="","",LEFT(BX25,2)&amp;RIGHT(BX25,5))</f>
      </c>
      <c r="AP69" s="79">
        <f>IF(BZ25="","",LEFT(BZ25,2)&amp;RIGHT(BZ25,5))</f>
      </c>
      <c r="AQ69" s="79">
        <f>IF(CB25="","",LEFT(CB25,2)&amp;RIGHT(CB25,5))</f>
      </c>
      <c r="AR69" s="79">
        <f>IF(CD25="","",LEFT(CD25,2)&amp;RIGHT(CD25,5))</f>
      </c>
      <c r="AS69" s="79">
        <f>IF(CF25="","",LEFT(CF25,2)&amp;RIGHT(CF25,5))</f>
      </c>
      <c r="AT69" s="79">
        <f>IF(CH25="","",LEFT(CH25,2)&amp;RIGHT(CH25,5))</f>
      </c>
      <c r="AU69" s="79">
        <f>IF(CJ25="","",LEFT(CJ25,2)&amp;RIGHT(CJ25,5))</f>
      </c>
      <c r="AV69" s="79">
        <f>IF(CL25="","",LEFT(CL25,2)&amp;RIGHT(CL25,5))</f>
      </c>
      <c r="AW69" s="79">
        <f>IF(CN25="","",LEFT(CN25,2)&amp;RIGHT(CN25,5))</f>
      </c>
      <c r="AX69" s="79">
        <f>IF(CP25="","",LEFT(CP25,2)&amp;RIGHT(CP25,5))</f>
      </c>
      <c r="AY69" s="79">
        <f>IF(CR25="","",LEFT(CR25,2)&amp;RIGHT(CR25,5))</f>
      </c>
      <c r="AZ69" s="79">
        <f>IF(CT25="","",LEFT(CT25,2)&amp;RIGHT(CT25,5))</f>
      </c>
      <c r="BA69" s="79">
        <f>IF(CV25="","",LEFT(CV25,2)&amp;RIGHT(CV25,5))</f>
      </c>
      <c r="BB69" s="79">
        <f>IF(CX25="","",LEFT(CX25,2)&amp;RIGHT(CX25,5))</f>
      </c>
      <c r="BC69" s="79">
        <f>IF(CZ25="","",LEFT(CZ25,2)&amp;RIGHT(CZ25,5))</f>
      </c>
      <c r="BD69" s="94"/>
      <c r="BE69" s="105"/>
      <c r="BF69" s="94"/>
      <c r="BG69" s="105"/>
      <c r="BH69" s="94"/>
      <c r="BI69" s="105"/>
      <c r="BJ69" s="94"/>
      <c r="BK69" s="105"/>
      <c r="BL69" s="94"/>
      <c r="BM69" s="105"/>
      <c r="BN69" s="94"/>
      <c r="BO69" s="105"/>
    </row>
    <row r="70" spans="5:67" s="2" customFormat="1" ht="16.5" customHeight="1" hidden="1">
      <c r="E70" s="85" t="s">
        <v>99</v>
      </c>
      <c r="F70" s="79">
        <f>IF(F26="","",LEFT(F26,1)&amp;LEFT(G26,4))</f>
      </c>
      <c r="G70" s="79">
        <f>IF(H26="","",LEFT(H26,1)&amp;LEFT(I26,4))</f>
      </c>
      <c r="H70" s="79">
        <f>IF(J26="","",LEFT(J26,1)&amp;LEFT(K26,4))</f>
      </c>
      <c r="I70" s="79">
        <f>IF(L26="","",LEFT(L26,1)&amp;LEFT(M26,4))</f>
      </c>
      <c r="J70" s="79">
        <f>IF(N26="","",LEFT(N26,1)&amp;LEFT(O26,4))</f>
      </c>
      <c r="K70" s="79">
        <f>IF(P26="","",LEFT(P26,1)&amp;LEFT(Q26,4))</f>
      </c>
      <c r="L70" s="79">
        <f>IF(R26="","",LEFT(R26,1)&amp;LEFT(S26,4))</f>
      </c>
      <c r="M70" s="79">
        <f>IF(T26="","",LEFT(T26,1)&amp;LEFT(U26,4))</f>
      </c>
      <c r="N70" s="79">
        <f>IF(V26="","",LEFT(V26,1)&amp;LEFT(W26,4))</f>
      </c>
      <c r="O70" s="79">
        <f>IF(X26="","",LEFT(X26,1)&amp;LEFT(Y26,4))</f>
      </c>
      <c r="P70" s="79">
        <f>IF(Z26="","",LEFT(Z26,1)&amp;LEFT(AA26,4))</f>
      </c>
      <c r="Q70" s="79">
        <f>IF(AB26="","",LEFT(AB26,1)&amp;LEFT(AC26,4))</f>
      </c>
      <c r="R70" s="79">
        <f>IF(AD26="","",LEFT(AD26,1)&amp;LEFT(AE26,4))</f>
      </c>
      <c r="S70" s="79">
        <f>IF(AF26="","",LEFT(AF26,1)&amp;LEFT(AG26,4))</f>
      </c>
      <c r="T70" s="79">
        <f>IF(AH26="","",LEFT(AH26,1)&amp;LEFT(AI26,4))</f>
      </c>
      <c r="U70" s="79">
        <f>IF(AJ26="","",LEFT(AJ26,1)&amp;LEFT(AK26,4))</f>
      </c>
      <c r="V70" s="79">
        <f>IF(AL26="","",LEFT(AL26,1)&amp;LEFT(AM26,4))</f>
      </c>
      <c r="W70" s="79">
        <f>IF(AN26="","",LEFT(AN26,1)&amp;LEFT(AO26,4))</f>
      </c>
      <c r="X70" s="79">
        <f>IF(AP26="","",LEFT(AP26,1)&amp;LEFT(AQ26,4))</f>
      </c>
      <c r="Y70" s="79">
        <f>IF(AR26="","",LEFT(AR26,1)&amp;LEFT(AS26,4))</f>
      </c>
      <c r="Z70" s="79">
        <f>IF(AT26="","",LEFT(AT26,1)&amp;LEFT(AU26,4))</f>
      </c>
      <c r="AA70" s="79">
        <f>IF(AV26="","",LEFT(AV26,1)&amp;LEFT(AW26,4))</f>
      </c>
      <c r="AB70" s="79">
        <f>IF(AX26="","",LEFT(AX26,1)&amp;LEFT(AY26,4))</f>
      </c>
      <c r="AC70" s="79">
        <f>IF(AZ26="","",LEFT(AZ26,1)&amp;LEFT(BA26,4))</f>
      </c>
      <c r="AD70" s="79">
        <f>IF(BB26="","",LEFT(BB26,1)&amp;LEFT(BC26,4))</f>
      </c>
      <c r="AE70" s="79">
        <f>IF(BD26="","",LEFT(BD26,1)&amp;LEFT(BE26,4))</f>
      </c>
      <c r="AF70" s="79">
        <f>IF(BF26="","",LEFT(BF26,1)&amp;LEFT(BG26,4))</f>
      </c>
      <c r="AG70" s="79">
        <f>IF(BH26="","",LEFT(BH26,1)&amp;LEFT(BI26,4))</f>
      </c>
      <c r="AH70" s="79">
        <f>IF(BJ26="","",LEFT(BJ26,1)&amp;LEFT(BK26,4))</f>
      </c>
      <c r="AI70" s="79">
        <f>IF(BL26="","",LEFT(BL26,1)&amp;LEFT(BM26,4))</f>
      </c>
      <c r="AJ70" s="79">
        <f>IF(BN26="","",LEFT(BN26,1)&amp;LEFT(BO26,4))</f>
      </c>
      <c r="AK70" s="79">
        <f>IF(BP26="","",LEFT(BP26,1)&amp;LEFT(BQ26,4))</f>
      </c>
      <c r="AL70" s="79">
        <f>IF(BR26="","",LEFT(BR26,1)&amp;LEFT(BS26,4))</f>
      </c>
      <c r="AM70" s="79">
        <f>IF(BT26="","",LEFT(BT26,1)&amp;LEFT(BU26,4))</f>
      </c>
      <c r="AN70" s="79">
        <f>IF(BV26="","",LEFT(BV26,1)&amp;LEFT(BW26,4))</f>
      </c>
      <c r="AO70" s="79">
        <f>IF(BX26="","",LEFT(BX26,1)&amp;LEFT(BY26,4))</f>
      </c>
      <c r="AP70" s="79">
        <f>IF(BZ26="","",LEFT(BZ26,1)&amp;LEFT(CA26,4))</f>
      </c>
      <c r="AQ70" s="79">
        <f>IF(CB26="","",LEFT(CB26,1)&amp;LEFT(CC26,4))</f>
      </c>
      <c r="AR70" s="79">
        <f>IF(CD26="","",LEFT(CD26,1)&amp;LEFT(CE26,4))</f>
      </c>
      <c r="AS70" s="79">
        <f>IF(CF26="","",LEFT(CF26,1)&amp;LEFT(CG26,4))</f>
      </c>
      <c r="AT70" s="79">
        <f>IF(CH26="","",LEFT(CH26,1)&amp;LEFT(CI26,4))</f>
      </c>
      <c r="AU70" s="79">
        <f>IF(CJ26="","",LEFT(CJ26,1)&amp;LEFT(CK26,4))</f>
      </c>
      <c r="AV70" s="79">
        <f>IF(CL26="","",LEFT(CL26,1)&amp;LEFT(CM26,4))</f>
      </c>
      <c r="AW70" s="79">
        <f>IF(CN26="","",LEFT(CN26,1)&amp;LEFT(CO26,4))</f>
      </c>
      <c r="AX70" s="79">
        <f>IF(CP26="","",LEFT(CP26,1)&amp;LEFT(CQ26,4))</f>
      </c>
      <c r="AY70" s="79">
        <f>IF(CR26="","",LEFT(CR26,1)&amp;LEFT(CS26,4))</f>
      </c>
      <c r="AZ70" s="79">
        <f>IF(CT26="","",LEFT(CT26,1)&amp;LEFT(CU26,4))</f>
      </c>
      <c r="BA70" s="79">
        <f>IF(CV26="","",LEFT(CV26,1)&amp;LEFT(CW26,4))</f>
      </c>
      <c r="BB70" s="79">
        <f>IF(CX26="","",LEFT(CX26,1)&amp;LEFT(CY26,4))</f>
      </c>
      <c r="BC70" s="79">
        <f>IF(CZ26="","",LEFT(CZ26,1)&amp;LEFT(DA26,4))</f>
      </c>
      <c r="BD70" s="94"/>
      <c r="BE70" s="105"/>
      <c r="BF70" s="94"/>
      <c r="BG70" s="105"/>
      <c r="BH70" s="94"/>
      <c r="BI70" s="105"/>
      <c r="BJ70" s="94"/>
      <c r="BK70" s="105"/>
      <c r="BL70" s="94"/>
      <c r="BM70" s="105"/>
      <c r="BN70" s="94"/>
      <c r="BO70" s="105"/>
    </row>
    <row r="71" spans="5:67" s="2" customFormat="1" ht="16.5" customHeight="1" hidden="1">
      <c r="E71" s="85" t="s">
        <v>100</v>
      </c>
      <c r="F71" s="79">
        <f>IF(F27="","",LEFT(F27,2)&amp;RIGHT(F27,5))</f>
      </c>
      <c r="G71" s="79">
        <f>IF(H27="","",LEFT(H27,2)&amp;RIGHT(H27,5))</f>
      </c>
      <c r="H71" s="79">
        <f>IF(J27="","",LEFT(J27,2)&amp;RIGHT(J27,5))</f>
      </c>
      <c r="I71" s="79">
        <f>IF(L27="","",LEFT(L27,2)&amp;RIGHT(L27,5))</f>
      </c>
      <c r="J71" s="79">
        <f>IF(N27="","",LEFT(N27,2)&amp;RIGHT(N27,5))</f>
      </c>
      <c r="K71" s="79">
        <f>IF(P27="","",LEFT(P27,2)&amp;RIGHT(P27,5))</f>
      </c>
      <c r="L71" s="79">
        <f>IF(R27="","",LEFT(R27,2)&amp;RIGHT(R27,5))</f>
      </c>
      <c r="M71" s="79">
        <f>IF(T27="","",LEFT(T27,2)&amp;RIGHT(T27,5))</f>
      </c>
      <c r="N71" s="79">
        <f>IF(V27="","",LEFT(V27,2)&amp;RIGHT(V27,5))</f>
      </c>
      <c r="O71" s="79">
        <f>IF(X27="","",LEFT(X27,2)&amp;RIGHT(X27,5))</f>
      </c>
      <c r="P71" s="79">
        <f>IF(Z27="","",LEFT(Z27,2)&amp;RIGHT(Z27,5))</f>
      </c>
      <c r="Q71" s="79">
        <f>IF(AB27="","",LEFT(AB27,2)&amp;RIGHT(AB27,5))</f>
      </c>
      <c r="R71" s="79">
        <f>IF(AD27="","",LEFT(AD27,2)&amp;RIGHT(AD27,5))</f>
      </c>
      <c r="S71" s="79">
        <f>IF(AF27="","",LEFT(AF27,2)&amp;RIGHT(AF27,5))</f>
      </c>
      <c r="T71" s="79">
        <f>IF(AH27="","",LEFT(AH27,2)&amp;RIGHT(AH27,5))</f>
      </c>
      <c r="U71" s="79">
        <f>IF(AJ27="","",LEFT(AJ27,2)&amp;RIGHT(AJ27,5))</f>
      </c>
      <c r="V71" s="79">
        <f>IF(AL27="","",LEFT(AL27,2)&amp;RIGHT(AL27,5))</f>
      </c>
      <c r="W71" s="79">
        <f>IF(AN27="","",LEFT(AN27,2)&amp;RIGHT(AN27,5))</f>
      </c>
      <c r="X71" s="79">
        <f>IF(AP27="","",LEFT(AP27,2)&amp;RIGHT(AP27,5))</f>
      </c>
      <c r="Y71" s="79">
        <f>IF(AR27="","",LEFT(AR27,2)&amp;RIGHT(AR27,5))</f>
      </c>
      <c r="Z71" s="79">
        <f>IF(AT27="","",LEFT(AT27,2)&amp;RIGHT(AT27,5))</f>
      </c>
      <c r="AA71" s="79">
        <f>IF(AV27="","",LEFT(AV27,2)&amp;RIGHT(AV27,5))</f>
      </c>
      <c r="AB71" s="79">
        <f>IF(AX27="","",LEFT(AX27,2)&amp;RIGHT(AX27,5))</f>
      </c>
      <c r="AC71" s="79">
        <f>IF(AZ27="","",LEFT(AZ27,2)&amp;RIGHT(AZ27,5))</f>
      </c>
      <c r="AD71" s="79">
        <f>IF(BB27="","",LEFT(BB27,2)&amp;RIGHT(BB27,5))</f>
      </c>
      <c r="AE71" s="79">
        <f>IF(BD27="","",LEFT(BD27,2)&amp;RIGHT(BD27,5))</f>
      </c>
      <c r="AF71" s="79">
        <f>IF(BF27="","",LEFT(BF27,2)&amp;RIGHT(BF27,5))</f>
      </c>
      <c r="AG71" s="79">
        <f>IF(BH27="","",LEFT(BH27,2)&amp;RIGHT(BH27,5))</f>
      </c>
      <c r="AH71" s="79">
        <f>IF(BJ27="","",LEFT(BJ27,2)&amp;RIGHT(BJ27,5))</f>
      </c>
      <c r="AI71" s="79">
        <f>IF(BL27="","",LEFT(BL27,2)&amp;RIGHT(BL27,5))</f>
      </c>
      <c r="AJ71" s="79">
        <f>IF(BN27="","",LEFT(BN27,2)&amp;RIGHT(BN27,5))</f>
      </c>
      <c r="AK71" s="79">
        <f>IF(BP27="","",LEFT(BP27,2)&amp;RIGHT(BP27,5))</f>
      </c>
      <c r="AL71" s="79">
        <f>IF(BR27="","",LEFT(BR27,2)&amp;RIGHT(BR27,5))</f>
      </c>
      <c r="AM71" s="79">
        <f>IF(BT27="","",LEFT(BT27,2)&amp;RIGHT(BT27,5))</f>
      </c>
      <c r="AN71" s="79">
        <f>IF(BV27="","",LEFT(BV27,2)&amp;RIGHT(BV27,5))</f>
      </c>
      <c r="AO71" s="79">
        <f>IF(BX27="","",LEFT(BX27,2)&amp;RIGHT(BX27,5))</f>
      </c>
      <c r="AP71" s="79">
        <f>IF(BZ27="","",LEFT(BZ27,2)&amp;RIGHT(BZ27,5))</f>
      </c>
      <c r="AQ71" s="79">
        <f>IF(CB27="","",LEFT(CB27,2)&amp;RIGHT(CB27,5))</f>
      </c>
      <c r="AR71" s="79">
        <f>IF(CD27="","",LEFT(CD27,2)&amp;RIGHT(CD27,5))</f>
      </c>
      <c r="AS71" s="79">
        <f>IF(CF27="","",LEFT(CF27,2)&amp;RIGHT(CF27,5))</f>
      </c>
      <c r="AT71" s="79">
        <f>IF(CH27="","",LEFT(CH27,2)&amp;RIGHT(CH27,5))</f>
      </c>
      <c r="AU71" s="79">
        <f>IF(CJ27="","",LEFT(CJ27,2)&amp;RIGHT(CJ27,5))</f>
      </c>
      <c r="AV71" s="79">
        <f>IF(CL27="","",LEFT(CL27,2)&amp;RIGHT(CL27,5))</f>
      </c>
      <c r="AW71" s="79">
        <f>IF(CN27="","",LEFT(CN27,2)&amp;RIGHT(CN27,5))</f>
      </c>
      <c r="AX71" s="79">
        <f>IF(CP27="","",LEFT(CP27,2)&amp;RIGHT(CP27,5))</f>
      </c>
      <c r="AY71" s="79">
        <f>IF(CR27="","",LEFT(CR27,2)&amp;RIGHT(CR27,5))</f>
      </c>
      <c r="AZ71" s="79">
        <f>IF(CT27="","",LEFT(CT27,2)&amp;RIGHT(CT27,5))</f>
      </c>
      <c r="BA71" s="79">
        <f>IF(CV27="","",LEFT(CV27,2)&amp;RIGHT(CV27,5))</f>
      </c>
      <c r="BB71" s="79">
        <f>IF(CX27="","",LEFT(CX27,2)&amp;RIGHT(CX27,5))</f>
      </c>
      <c r="BC71" s="79">
        <f>IF(CZ27="","",LEFT(CZ27,2)&amp;RIGHT(CZ27,5))</f>
      </c>
      <c r="BD71" s="94"/>
      <c r="BE71" s="105"/>
      <c r="BF71" s="94"/>
      <c r="BG71" s="105"/>
      <c r="BH71" s="94"/>
      <c r="BI71" s="105"/>
      <c r="BJ71" s="94"/>
      <c r="BK71" s="105"/>
      <c r="BL71" s="94"/>
      <c r="BM71" s="105"/>
      <c r="BN71" s="94"/>
      <c r="BO71" s="105"/>
    </row>
    <row r="72" spans="5:67" s="2" customFormat="1" ht="16.5" customHeight="1" hidden="1">
      <c r="E72" s="85" t="s">
        <v>110</v>
      </c>
      <c r="F72" s="79">
        <f>IF(F28="","",LEFT(F28,1)&amp;LEFT(G28,4))</f>
      </c>
      <c r="G72" s="79">
        <f>IF(H28="","",LEFT(H28,1)&amp;LEFT(I28,4))</f>
      </c>
      <c r="H72" s="79">
        <f>IF(J28="","",LEFT(J28,1)&amp;LEFT(K28,4))</f>
      </c>
      <c r="I72" s="79">
        <f>IF(L28="","",LEFT(L28,1)&amp;LEFT(M28,4))</f>
      </c>
      <c r="J72" s="79">
        <f>IF(N28="","",LEFT(N28,1)&amp;LEFT(O28,4))</f>
      </c>
      <c r="K72" s="79">
        <f>IF(P28="","",LEFT(P28,1)&amp;LEFT(Q28,4))</f>
      </c>
      <c r="L72" s="79">
        <f>IF(R28="","",LEFT(R28,1)&amp;LEFT(S28,4))</f>
      </c>
      <c r="M72" s="79">
        <f>IF(T28="","",LEFT(T28,1)&amp;LEFT(U28,4))</f>
      </c>
      <c r="N72" s="79">
        <f>IF(V28="","",LEFT(V28,1)&amp;LEFT(W28,4))</f>
      </c>
      <c r="O72" s="79">
        <f>IF(X28="","",LEFT(X28,1)&amp;LEFT(Y28,4))</f>
      </c>
      <c r="P72" s="79">
        <f>IF(Z28="","",LEFT(Z28,1)&amp;LEFT(AA28,4))</f>
      </c>
      <c r="Q72" s="79">
        <f>IF(AB28="","",LEFT(AB28,1)&amp;LEFT(AC28,4))</f>
      </c>
      <c r="R72" s="79">
        <f>IF(AD28="","",LEFT(AD28,1)&amp;LEFT(AE28,4))</f>
      </c>
      <c r="S72" s="79">
        <f>IF(AF28="","",LEFT(AF28,1)&amp;LEFT(AG28,4))</f>
      </c>
      <c r="T72" s="79">
        <f>IF(AH28="","",LEFT(AH28,1)&amp;LEFT(AI28,4))</f>
      </c>
      <c r="U72" s="79">
        <f>IF(AJ28="","",LEFT(AJ28,1)&amp;LEFT(AK28,4))</f>
      </c>
      <c r="V72" s="79">
        <f>IF(AL28="","",LEFT(AL28,1)&amp;LEFT(AM28,4))</f>
      </c>
      <c r="W72" s="79">
        <f>IF(AN28="","",LEFT(AN28,1)&amp;LEFT(AO28,4))</f>
      </c>
      <c r="X72" s="79">
        <f>IF(AP28="","",LEFT(AP28,1)&amp;LEFT(AQ28,4))</f>
      </c>
      <c r="Y72" s="79">
        <f>IF(AR28="","",LEFT(AR28,1)&amp;LEFT(AS28,4))</f>
      </c>
      <c r="Z72" s="79">
        <f>IF(AT28="","",LEFT(AT28,1)&amp;LEFT(AU28,4))</f>
      </c>
      <c r="AA72" s="79">
        <f>IF(AV28="","",LEFT(AV28,1)&amp;LEFT(AW28,4))</f>
      </c>
      <c r="AB72" s="79">
        <f>IF(AX28="","",LEFT(AX28,1)&amp;LEFT(AY28,4))</f>
      </c>
      <c r="AC72" s="79">
        <f>IF(AZ28="","",LEFT(AZ28,1)&amp;LEFT(BA28,4))</f>
      </c>
      <c r="AD72" s="79">
        <f>IF(BB28="","",LEFT(BB28,1)&amp;LEFT(BC28,4))</f>
      </c>
      <c r="AE72" s="79">
        <f>IF(BD28="","",LEFT(BD28,1)&amp;LEFT(BE28,4))</f>
      </c>
      <c r="AF72" s="79">
        <f>IF(BF28="","",LEFT(BF28,1)&amp;LEFT(BG28,4))</f>
      </c>
      <c r="AG72" s="79">
        <f>IF(BH28="","",LEFT(BH28,1)&amp;LEFT(BI28,4))</f>
      </c>
      <c r="AH72" s="79">
        <f>IF(BJ28="","",LEFT(BJ28,1)&amp;LEFT(BK28,4))</f>
      </c>
      <c r="AI72" s="79">
        <f>IF(BL28="","",LEFT(BL28,1)&amp;LEFT(BM28,4))</f>
      </c>
      <c r="AJ72" s="79">
        <f>IF(BN28="","",LEFT(BN28,1)&amp;LEFT(BO28,4))</f>
      </c>
      <c r="AK72" s="79">
        <f>IF(BP28="","",LEFT(BP28,1)&amp;LEFT(BQ28,4))</f>
      </c>
      <c r="AL72" s="79">
        <f>IF(BR28="","",LEFT(BR28,1)&amp;LEFT(BS28,4))</f>
      </c>
      <c r="AM72" s="79">
        <f>IF(BT28="","",LEFT(BT28,1)&amp;LEFT(BU28,4))</f>
      </c>
      <c r="AN72" s="79">
        <f>IF(BV28="","",LEFT(BV28,1)&amp;LEFT(BW28,4))</f>
      </c>
      <c r="AO72" s="79">
        <f>IF(BX28="","",LEFT(BX28,1)&amp;LEFT(BY28,4))</f>
      </c>
      <c r="AP72" s="79">
        <f>IF(BZ28="","",LEFT(BZ28,1)&amp;LEFT(CA28,4))</f>
      </c>
      <c r="AQ72" s="79">
        <f>IF(CB28="","",LEFT(CB28,1)&amp;LEFT(CC28,4))</f>
      </c>
      <c r="AR72" s="79">
        <f>IF(CD28="","",LEFT(CD28,1)&amp;LEFT(CE28,4))</f>
      </c>
      <c r="AS72" s="79">
        <f>IF(CF28="","",LEFT(CF28,1)&amp;LEFT(CG28,4))</f>
      </c>
      <c r="AT72" s="79">
        <f>IF(CH28="","",LEFT(CH28,1)&amp;LEFT(CI28,4))</f>
      </c>
      <c r="AU72" s="79">
        <f>IF(CJ28="","",LEFT(CJ28,1)&amp;LEFT(CK28,4))</f>
      </c>
      <c r="AV72" s="79">
        <f>IF(CL28="","",LEFT(CL28,1)&amp;LEFT(CM28,4))</f>
      </c>
      <c r="AW72" s="79">
        <f>IF(CN28="","",LEFT(CN28,1)&amp;LEFT(CO28,4))</f>
      </c>
      <c r="AX72" s="79">
        <f>IF(CP28="","",LEFT(CP28,1)&amp;LEFT(CQ28,4))</f>
      </c>
      <c r="AY72" s="79">
        <f>IF(CR28="","",LEFT(CR28,1)&amp;LEFT(CS28,4))</f>
      </c>
      <c r="AZ72" s="79">
        <f>IF(CT28="","",LEFT(CT28,1)&amp;LEFT(CU28,4))</f>
      </c>
      <c r="BA72" s="79">
        <f>IF(CV28="","",LEFT(CV28,1)&amp;LEFT(CW28,4))</f>
      </c>
      <c r="BB72" s="79">
        <f>IF(CX28="","",LEFT(CX28,1)&amp;LEFT(CY28,4))</f>
      </c>
      <c r="BC72" s="79">
        <f>IF(CZ28="","",LEFT(CZ28,1)&amp;LEFT(DA28,4))</f>
      </c>
      <c r="BD72" s="94"/>
      <c r="BE72" s="105"/>
      <c r="BF72" s="94"/>
      <c r="BG72" s="105"/>
      <c r="BH72" s="94"/>
      <c r="BI72" s="105"/>
      <c r="BJ72" s="94"/>
      <c r="BK72" s="105"/>
      <c r="BL72" s="94"/>
      <c r="BM72" s="105"/>
      <c r="BN72" s="94"/>
      <c r="BO72" s="105"/>
    </row>
    <row r="73" spans="5:67" s="2" customFormat="1" ht="16.5" customHeight="1" hidden="1">
      <c r="E73" s="85" t="s">
        <v>111</v>
      </c>
      <c r="F73" s="79">
        <f>IF(F29="","",LEFT(F29,2)&amp;RIGHT(F29,5))</f>
      </c>
      <c r="G73" s="79">
        <f>IF(H29="","",LEFT(H29,2)&amp;RIGHT(H29,5))</f>
      </c>
      <c r="H73" s="79">
        <f>IF(J29="","",LEFT(J29,2)&amp;RIGHT(J29,5))</f>
      </c>
      <c r="I73" s="79">
        <f>IF(L29="","",LEFT(L29,2)&amp;RIGHT(L29,5))</f>
      </c>
      <c r="J73" s="79">
        <f>IF(N29="","",LEFT(N29,2)&amp;RIGHT(N29,5))</f>
      </c>
      <c r="K73" s="79">
        <f>IF(P29="","",LEFT(P29,2)&amp;RIGHT(P29,5))</f>
      </c>
      <c r="L73" s="79">
        <f>IF(R29="","",LEFT(R29,2)&amp;RIGHT(R29,5))</f>
      </c>
      <c r="M73" s="79">
        <f>IF(T29="","",LEFT(T29,2)&amp;RIGHT(T29,5))</f>
      </c>
      <c r="N73" s="79">
        <f>IF(V29="","",LEFT(V29,2)&amp;RIGHT(V29,5))</f>
      </c>
      <c r="O73" s="79">
        <f>IF(X29="","",LEFT(X29,2)&amp;RIGHT(X29,5))</f>
      </c>
      <c r="P73" s="79">
        <f>IF(Z29="","",LEFT(Z29,2)&amp;RIGHT(Z29,5))</f>
      </c>
      <c r="Q73" s="79">
        <f>IF(AB29="","",LEFT(AB29,2)&amp;RIGHT(AB29,5))</f>
      </c>
      <c r="R73" s="79">
        <f>IF(AD29="","",LEFT(AD29,2)&amp;RIGHT(AD29,5))</f>
      </c>
      <c r="S73" s="79">
        <f>IF(AF29="","",LEFT(AF29,2)&amp;RIGHT(AF29,5))</f>
      </c>
      <c r="T73" s="79">
        <f>IF(AH29="","",LEFT(AH29,2)&amp;RIGHT(AH29,5))</f>
      </c>
      <c r="U73" s="79">
        <f>IF(AJ29="","",LEFT(AJ29,2)&amp;RIGHT(AJ29,5))</f>
      </c>
      <c r="V73" s="79">
        <f>IF(AL29="","",LEFT(AL29,2)&amp;RIGHT(AL29,5))</f>
      </c>
      <c r="W73" s="79">
        <f>IF(AN29="","",LEFT(AN29,2)&amp;RIGHT(AN29,5))</f>
      </c>
      <c r="X73" s="79">
        <f>IF(AP29="","",LEFT(AP29,2)&amp;RIGHT(AP29,5))</f>
      </c>
      <c r="Y73" s="79">
        <f>IF(AR29="","",LEFT(AR29,2)&amp;RIGHT(AR29,5))</f>
      </c>
      <c r="Z73" s="79">
        <f>IF(AT29="","",LEFT(AT29,2)&amp;RIGHT(AT29,5))</f>
      </c>
      <c r="AA73" s="79">
        <f>IF(AV29="","",LEFT(AV29,2)&amp;RIGHT(AV29,5))</f>
      </c>
      <c r="AB73" s="79">
        <f>IF(AX29="","",LEFT(AX29,2)&amp;RIGHT(AX29,5))</f>
      </c>
      <c r="AC73" s="79">
        <f>IF(AZ29="","",LEFT(AZ29,2)&amp;RIGHT(AZ29,5))</f>
      </c>
      <c r="AD73" s="79">
        <f>IF(BB29="","",LEFT(BB29,2)&amp;RIGHT(BB29,5))</f>
      </c>
      <c r="AE73" s="79">
        <f>IF(BD29="","",LEFT(BD29,2)&amp;RIGHT(BD29,5))</f>
      </c>
      <c r="AF73" s="79">
        <f>IF(BF29="","",LEFT(BF29,2)&amp;RIGHT(BF29,5))</f>
      </c>
      <c r="AG73" s="79">
        <f>IF(BH29="","",LEFT(BH29,2)&amp;RIGHT(BH29,5))</f>
      </c>
      <c r="AH73" s="79">
        <f>IF(BJ29="","",LEFT(BJ29,2)&amp;RIGHT(BJ29,5))</f>
      </c>
      <c r="AI73" s="79">
        <f>IF(BL29="","",LEFT(BL29,2)&amp;RIGHT(BL29,5))</f>
      </c>
      <c r="AJ73" s="79">
        <f>IF(BN29="","",LEFT(BN29,2)&amp;RIGHT(BN29,5))</f>
      </c>
      <c r="AK73" s="79">
        <f>IF(BP29="","",LEFT(BP29,2)&amp;RIGHT(BP29,5))</f>
      </c>
      <c r="AL73" s="79">
        <f>IF(BR29="","",LEFT(BR29,2)&amp;RIGHT(BR29,5))</f>
      </c>
      <c r="AM73" s="79">
        <f>IF(BT29="","",LEFT(BT29,2)&amp;RIGHT(BT29,5))</f>
      </c>
      <c r="AN73" s="79">
        <f>IF(BV29="","",LEFT(BV29,2)&amp;RIGHT(BV29,5))</f>
      </c>
      <c r="AO73" s="79">
        <f>IF(BX29="","",LEFT(BX29,2)&amp;RIGHT(BX29,5))</f>
      </c>
      <c r="AP73" s="79">
        <f>IF(BZ29="","",LEFT(BZ29,2)&amp;RIGHT(BZ29,5))</f>
      </c>
      <c r="AQ73" s="79">
        <f>IF(CB29="","",LEFT(CB29,2)&amp;RIGHT(CB29,5))</f>
      </c>
      <c r="AR73" s="79">
        <f>IF(CD29="","",LEFT(CD29,2)&amp;RIGHT(CD29,5))</f>
      </c>
      <c r="AS73" s="79">
        <f>IF(CF29="","",LEFT(CF29,2)&amp;RIGHT(CF29,5))</f>
      </c>
      <c r="AT73" s="79">
        <f>IF(CH29="","",LEFT(CH29,2)&amp;RIGHT(CH29,5))</f>
      </c>
      <c r="AU73" s="79">
        <f>IF(CJ29="","",LEFT(CJ29,2)&amp;RIGHT(CJ29,5))</f>
      </c>
      <c r="AV73" s="79">
        <f>IF(CL29="","",LEFT(CL29,2)&amp;RIGHT(CL29,5))</f>
      </c>
      <c r="AW73" s="79">
        <f>IF(CN29="","",LEFT(CN29,2)&amp;RIGHT(CN29,5))</f>
      </c>
      <c r="AX73" s="79">
        <f>IF(CP29="","",LEFT(CP29,2)&amp;RIGHT(CP29,5))</f>
      </c>
      <c r="AY73" s="79">
        <f>IF(CR29="","",LEFT(CR29,2)&amp;RIGHT(CR29,5))</f>
      </c>
      <c r="AZ73" s="79">
        <f>IF(CT29="","",LEFT(CT29,2)&amp;RIGHT(CT29,5))</f>
      </c>
      <c r="BA73" s="79">
        <f>IF(CV29="","",LEFT(CV29,2)&amp;RIGHT(CV29,5))</f>
      </c>
      <c r="BB73" s="79">
        <f>IF(CX29="","",LEFT(CX29,2)&amp;RIGHT(CX29,5))</f>
      </c>
      <c r="BC73" s="79">
        <f>IF(CZ29="","",LEFT(CZ29,2)&amp;RIGHT(CZ29,5))</f>
      </c>
      <c r="BD73" s="94"/>
      <c r="BE73" s="105"/>
      <c r="BF73" s="94"/>
      <c r="BG73" s="105"/>
      <c r="BH73" s="94"/>
      <c r="BI73" s="105"/>
      <c r="BJ73" s="94"/>
      <c r="BK73" s="105"/>
      <c r="BL73" s="94"/>
      <c r="BM73" s="105"/>
      <c r="BN73" s="94"/>
      <c r="BO73" s="105"/>
    </row>
    <row r="74" spans="5:67" s="2" customFormat="1" ht="16.5" customHeight="1" hidden="1">
      <c r="E74" s="85" t="s">
        <v>112</v>
      </c>
      <c r="F74" s="79">
        <f>IF(F30="","",LEFT(F30,1)&amp;LEFT(G30,4))</f>
      </c>
      <c r="G74" s="79">
        <f>IF(H30="","",LEFT(H30,1)&amp;LEFT(I30,4))</f>
      </c>
      <c r="H74" s="79">
        <f>IF(J30="","",LEFT(J30,1)&amp;LEFT(K30,4))</f>
      </c>
      <c r="I74" s="79">
        <f>IF(L30="","",LEFT(L30,1)&amp;LEFT(M30,4))</f>
      </c>
      <c r="J74" s="79">
        <f>IF(N30="","",LEFT(N30,1)&amp;LEFT(O30,4))</f>
      </c>
      <c r="K74" s="79">
        <f>IF(P30="","",LEFT(P30,1)&amp;LEFT(Q30,4))</f>
      </c>
      <c r="L74" s="79">
        <f>IF(R30="","",LEFT(R30,1)&amp;LEFT(S30,4))</f>
      </c>
      <c r="M74" s="79">
        <f>IF(T30="","",LEFT(T30,1)&amp;LEFT(U30,4))</f>
      </c>
      <c r="N74" s="79">
        <f>IF(V30="","",LEFT(V30,1)&amp;LEFT(W30,4))</f>
      </c>
      <c r="O74" s="79">
        <f>IF(X30="","",LEFT(X30,1)&amp;LEFT(Y30,4))</f>
      </c>
      <c r="P74" s="79">
        <f>IF(Z30="","",LEFT(Z30,1)&amp;LEFT(AA30,4))</f>
      </c>
      <c r="Q74" s="79">
        <f>IF(AB30="","",LEFT(AB30,1)&amp;LEFT(AC30,4))</f>
      </c>
      <c r="R74" s="79">
        <f>IF(AD30="","",LEFT(AD30,1)&amp;LEFT(AE30,4))</f>
      </c>
      <c r="S74" s="79">
        <f>IF(AF30="","",LEFT(AF30,1)&amp;LEFT(AG30,4))</f>
      </c>
      <c r="T74" s="79">
        <f>IF(AH30="","",LEFT(AH30,1)&amp;LEFT(AI30,4))</f>
      </c>
      <c r="U74" s="79">
        <f>IF(AJ30="","",LEFT(AJ30,1)&amp;LEFT(AK30,4))</f>
      </c>
      <c r="V74" s="79">
        <f>IF(AL30="","",LEFT(AL30,1)&amp;LEFT(AM30,4))</f>
      </c>
      <c r="W74" s="79">
        <f>IF(AN30="","",LEFT(AN30,1)&amp;LEFT(AO30,4))</f>
      </c>
      <c r="X74" s="79">
        <f>IF(AP30="","",LEFT(AP30,1)&amp;LEFT(AQ30,4))</f>
      </c>
      <c r="Y74" s="79">
        <f>IF(AR30="","",LEFT(AR30,1)&amp;LEFT(AS30,4))</f>
      </c>
      <c r="Z74" s="79">
        <f>IF(AT30="","",LEFT(AT30,1)&amp;LEFT(AU30,4))</f>
      </c>
      <c r="AA74" s="79">
        <f>IF(AV30="","",LEFT(AV30,1)&amp;LEFT(AW30,4))</f>
      </c>
      <c r="AB74" s="79">
        <f>IF(AX30="","",LEFT(AX30,1)&amp;LEFT(AY30,4))</f>
      </c>
      <c r="AC74" s="79">
        <f>IF(AZ30="","",LEFT(AZ30,1)&amp;LEFT(BA30,4))</f>
      </c>
      <c r="AD74" s="79">
        <f>IF(BB30="","",LEFT(BB30,1)&amp;LEFT(BC30,4))</f>
      </c>
      <c r="AE74" s="79">
        <f>IF(BD30="","",LEFT(BD30,1)&amp;LEFT(BE30,4))</f>
      </c>
      <c r="AF74" s="79">
        <f>IF(BF30="","",LEFT(BF30,1)&amp;LEFT(BG30,4))</f>
      </c>
      <c r="AG74" s="79">
        <f>IF(BH30="","",LEFT(BH30,1)&amp;LEFT(BI30,4))</f>
      </c>
      <c r="AH74" s="79">
        <f>IF(BJ30="","",LEFT(BJ30,1)&amp;LEFT(BK30,4))</f>
      </c>
      <c r="AI74" s="79">
        <f>IF(BL30="","",LEFT(BL30,1)&amp;LEFT(BM30,4))</f>
      </c>
      <c r="AJ74" s="79">
        <f>IF(BN30="","",LEFT(BN30,1)&amp;LEFT(BO30,4))</f>
      </c>
      <c r="AK74" s="79">
        <f>IF(BP30="","",LEFT(BP30,1)&amp;LEFT(BQ30,4))</f>
      </c>
      <c r="AL74" s="79">
        <f>IF(BR30="","",LEFT(BR30,1)&amp;LEFT(BS30,4))</f>
      </c>
      <c r="AM74" s="79">
        <f>IF(BT30="","",LEFT(BT30,1)&amp;LEFT(BU30,4))</f>
      </c>
      <c r="AN74" s="79">
        <f>IF(BV30="","",LEFT(BV30,1)&amp;LEFT(BW30,4))</f>
      </c>
      <c r="AO74" s="79">
        <f>IF(BX30="","",LEFT(BX30,1)&amp;LEFT(BY30,4))</f>
      </c>
      <c r="AP74" s="79">
        <f>IF(BZ30="","",LEFT(BZ30,1)&amp;LEFT(CA30,4))</f>
      </c>
      <c r="AQ74" s="79">
        <f>IF(CB30="","",LEFT(CB30,1)&amp;LEFT(CC30,4))</f>
      </c>
      <c r="AR74" s="79">
        <f>IF(CD30="","",LEFT(CD30,1)&amp;LEFT(CE30,4))</f>
      </c>
      <c r="AS74" s="79">
        <f>IF(CF30="","",LEFT(CF30,1)&amp;LEFT(CG30,4))</f>
      </c>
      <c r="AT74" s="79">
        <f>IF(CH30="","",LEFT(CH30,1)&amp;LEFT(CI30,4))</f>
      </c>
      <c r="AU74" s="79">
        <f>IF(CJ30="","",LEFT(CJ30,1)&amp;LEFT(CK30,4))</f>
      </c>
      <c r="AV74" s="79">
        <f>IF(CL30="","",LEFT(CL30,1)&amp;LEFT(CM30,4))</f>
      </c>
      <c r="AW74" s="79">
        <f>IF(CN30="","",LEFT(CN30,1)&amp;LEFT(CO30,4))</f>
      </c>
      <c r="AX74" s="79">
        <f>IF(CP30="","",LEFT(CP30,1)&amp;LEFT(CQ30,4))</f>
      </c>
      <c r="AY74" s="79">
        <f>IF(CR30="","",LEFT(CR30,1)&amp;LEFT(CS30,4))</f>
      </c>
      <c r="AZ74" s="79">
        <f>IF(CT30="","",LEFT(CT30,1)&amp;LEFT(CU30,4))</f>
      </c>
      <c r="BA74" s="79">
        <f>IF(CV30="","",LEFT(CV30,1)&amp;LEFT(CW30,4))</f>
      </c>
      <c r="BB74" s="79">
        <f>IF(CX30="","",LEFT(CX30,1)&amp;LEFT(CY30,4))</f>
      </c>
      <c r="BC74" s="79">
        <f>IF(CZ30="","",LEFT(CZ30,1)&amp;LEFT(DA30,4))</f>
      </c>
      <c r="BD74" s="94"/>
      <c r="BE74" s="105"/>
      <c r="BF74" s="94"/>
      <c r="BG74" s="105"/>
      <c r="BH74" s="94"/>
      <c r="BI74" s="105"/>
      <c r="BJ74" s="94"/>
      <c r="BK74" s="105"/>
      <c r="BL74" s="94"/>
      <c r="BM74" s="105"/>
      <c r="BN74" s="94"/>
      <c r="BO74" s="105"/>
    </row>
    <row r="75" spans="5:67" s="2" customFormat="1" ht="15" customHeight="1" hidden="1">
      <c r="E75" s="85" t="s">
        <v>113</v>
      </c>
      <c r="F75" s="79">
        <f>IF(F31="","",LEFT(F31,2)&amp;RIGHT(F31,5))</f>
      </c>
      <c r="G75" s="79">
        <f>IF(H31="","",LEFT(H31,2)&amp;RIGHT(H31,5))</f>
      </c>
      <c r="H75" s="79">
        <f>IF(J31="","",LEFT(J31,2)&amp;RIGHT(J31,5))</f>
      </c>
      <c r="I75" s="79">
        <f>IF(L31="","",LEFT(L31,2)&amp;RIGHT(L31,5))</f>
      </c>
      <c r="J75" s="79">
        <f>IF(N31="","",LEFT(N31,2)&amp;RIGHT(N31,5))</f>
      </c>
      <c r="K75" s="79">
        <f>IF(P31="","",LEFT(P31,2)&amp;RIGHT(P31,5))</f>
      </c>
      <c r="L75" s="79">
        <f>IF(R31="","",LEFT(R31,2)&amp;RIGHT(R31,5))</f>
      </c>
      <c r="M75" s="79">
        <f>IF(T31="","",LEFT(T31,2)&amp;RIGHT(T31,5))</f>
      </c>
      <c r="N75" s="79">
        <f>IF(V31="","",LEFT(V31,2)&amp;RIGHT(V31,5))</f>
      </c>
      <c r="O75" s="79">
        <f>IF(X31="","",LEFT(X31,2)&amp;RIGHT(X31,5))</f>
      </c>
      <c r="P75" s="79">
        <f>IF(Z31="","",LEFT(Z31,2)&amp;RIGHT(Z31,5))</f>
      </c>
      <c r="Q75" s="79">
        <f>IF(AB31="","",LEFT(AB31,2)&amp;RIGHT(AB31,5))</f>
      </c>
      <c r="R75" s="79">
        <f>IF(AD31="","",LEFT(AD31,2)&amp;RIGHT(AD31,5))</f>
      </c>
      <c r="S75" s="79">
        <f>IF(AF31="","",LEFT(AF31,2)&amp;RIGHT(AF31,5))</f>
      </c>
      <c r="T75" s="79">
        <f>IF(AH31="","",LEFT(AH31,2)&amp;RIGHT(AH31,5))</f>
      </c>
      <c r="U75" s="79">
        <f>IF(AJ31="","",LEFT(AJ31,2)&amp;RIGHT(AJ31,5))</f>
      </c>
      <c r="V75" s="79">
        <f>IF(AL31="","",LEFT(AL31,2)&amp;RIGHT(AL31,5))</f>
      </c>
      <c r="W75" s="79">
        <f>IF(AN31="","",LEFT(AN31,2)&amp;RIGHT(AN31,5))</f>
      </c>
      <c r="X75" s="79">
        <f>IF(AP31="","",LEFT(AP31,2)&amp;RIGHT(AP31,5))</f>
      </c>
      <c r="Y75" s="79">
        <f>IF(AR31="","",LEFT(AR31,2)&amp;RIGHT(AR31,5))</f>
      </c>
      <c r="Z75" s="79">
        <f>IF(AT31="","",LEFT(AT31,2)&amp;RIGHT(AT31,5))</f>
      </c>
      <c r="AA75" s="79">
        <f>IF(AV31="","",LEFT(AV31,2)&amp;RIGHT(AV31,5))</f>
      </c>
      <c r="AB75" s="79">
        <f>IF(AX31="","",LEFT(AX31,2)&amp;RIGHT(AX31,5))</f>
      </c>
      <c r="AC75" s="79">
        <f>IF(AZ31="","",LEFT(AZ31,2)&amp;RIGHT(AZ31,5))</f>
      </c>
      <c r="AD75" s="79">
        <f>IF(BB31="","",LEFT(BB31,2)&amp;RIGHT(BB31,5))</f>
      </c>
      <c r="AE75" s="79">
        <f>IF(BD31="","",LEFT(BD31,2)&amp;RIGHT(BD31,5))</f>
      </c>
      <c r="AF75" s="79">
        <f>IF(BF31="","",LEFT(BF31,2)&amp;RIGHT(BF31,5))</f>
      </c>
      <c r="AG75" s="79">
        <f>IF(BH31="","",LEFT(BH31,2)&amp;RIGHT(BH31,5))</f>
      </c>
      <c r="AH75" s="79">
        <f>IF(BJ31="","",LEFT(BJ31,2)&amp;RIGHT(BJ31,5))</f>
      </c>
      <c r="AI75" s="79">
        <f>IF(BL31="","",LEFT(BL31,2)&amp;RIGHT(BL31,5))</f>
      </c>
      <c r="AJ75" s="79">
        <f>IF(BN31="","",LEFT(BN31,2)&amp;RIGHT(BN31,5))</f>
      </c>
      <c r="AK75" s="79">
        <f>IF(BP31="","",LEFT(BP31,2)&amp;RIGHT(BP31,5))</f>
      </c>
      <c r="AL75" s="79">
        <f>IF(BR31="","",LEFT(BR31,2)&amp;RIGHT(BR31,5))</f>
      </c>
      <c r="AM75" s="79">
        <f>IF(BT31="","",LEFT(BT31,2)&amp;RIGHT(BT31,5))</f>
      </c>
      <c r="AN75" s="79">
        <f>IF(BV31="","",LEFT(BV31,2)&amp;RIGHT(BV31,5))</f>
      </c>
      <c r="AO75" s="79">
        <f>IF(BX31="","",LEFT(BX31,2)&amp;RIGHT(BX31,5))</f>
      </c>
      <c r="AP75" s="79">
        <f>IF(BZ31="","",LEFT(BZ31,2)&amp;RIGHT(BZ31,5))</f>
      </c>
      <c r="AQ75" s="79">
        <f>IF(CB31="","",LEFT(CB31,2)&amp;RIGHT(CB31,5))</f>
      </c>
      <c r="AR75" s="79">
        <f>IF(CD31="","",LEFT(CD31,2)&amp;RIGHT(CD31,5))</f>
      </c>
      <c r="AS75" s="79">
        <f>IF(CF31="","",LEFT(CF31,2)&amp;RIGHT(CF31,5))</f>
      </c>
      <c r="AT75" s="79">
        <f>IF(CH31="","",LEFT(CH31,2)&amp;RIGHT(CH31,5))</f>
      </c>
      <c r="AU75" s="79">
        <f>IF(CJ31="","",LEFT(CJ31,2)&amp;RIGHT(CJ31,5))</f>
      </c>
      <c r="AV75" s="79">
        <f>IF(CL31="","",LEFT(CL31,2)&amp;RIGHT(CL31,5))</f>
      </c>
      <c r="AW75" s="79">
        <f>IF(CN31="","",LEFT(CN31,2)&amp;RIGHT(CN31,5))</f>
      </c>
      <c r="AX75" s="79">
        <f>IF(CP31="","",LEFT(CP31,2)&amp;RIGHT(CP31,5))</f>
      </c>
      <c r="AY75" s="79">
        <f>IF(CR31="","",LEFT(CR31,2)&amp;RIGHT(CR31,5))</f>
      </c>
      <c r="AZ75" s="79">
        <f>IF(CT31="","",LEFT(CT31,2)&amp;RIGHT(CT31,5))</f>
      </c>
      <c r="BA75" s="79">
        <f>IF(CV31="","",LEFT(CV31,2)&amp;RIGHT(CV31,5))</f>
      </c>
      <c r="BB75" s="79">
        <f>IF(CX31="","",LEFT(CX31,2)&amp;RIGHT(CX31,5))</f>
      </c>
      <c r="BC75" s="79">
        <f>IF(CZ31="","",LEFT(CZ31,2)&amp;RIGHT(CZ31,5))</f>
      </c>
      <c r="BD75" s="94"/>
      <c r="BE75" s="105"/>
      <c r="BF75" s="94"/>
      <c r="BG75" s="105"/>
      <c r="BH75" s="94"/>
      <c r="BI75" s="105"/>
      <c r="BJ75" s="94"/>
      <c r="BK75" s="105"/>
      <c r="BL75" s="94"/>
      <c r="BM75" s="105"/>
      <c r="BN75" s="94"/>
      <c r="BO75" s="105"/>
    </row>
    <row r="76" spans="5:67" s="2" customFormat="1" ht="15" customHeight="1" hidden="1">
      <c r="E76" s="85" t="s">
        <v>114</v>
      </c>
      <c r="F76" s="79">
        <f>IF(F32="","",LEFT(F32,1)&amp;LEFT(G32,4))</f>
      </c>
      <c r="G76" s="79">
        <f>IF(H32="","",LEFT(H32,1)&amp;LEFT(I32,4))</f>
      </c>
      <c r="H76" s="79">
        <f>IF(J32="","",LEFT(J32,1)&amp;LEFT(K32,4))</f>
      </c>
      <c r="I76" s="79">
        <f>IF(L32="","",LEFT(L32,1)&amp;LEFT(M32,4))</f>
      </c>
      <c r="J76" s="79">
        <f>IF(N32="","",LEFT(N32,1)&amp;LEFT(O32,4))</f>
      </c>
      <c r="K76" s="79">
        <f>IF(P32="","",LEFT(P32,1)&amp;LEFT(Q32,4))</f>
      </c>
      <c r="L76" s="79">
        <f>IF(R32="","",LEFT(R32,1)&amp;LEFT(S32,4))</f>
      </c>
      <c r="M76" s="79">
        <f>IF(T32="","",LEFT(T32,1)&amp;LEFT(U32,4))</f>
      </c>
      <c r="N76" s="79">
        <f>IF(V32="","",LEFT(V32,1)&amp;LEFT(W32,4))</f>
      </c>
      <c r="O76" s="79">
        <f>IF(X32="","",LEFT(X32,1)&amp;LEFT(Y32,4))</f>
      </c>
      <c r="P76" s="79">
        <f>IF(Z32="","",LEFT(Z32,1)&amp;LEFT(AA32,4))</f>
      </c>
      <c r="Q76" s="79">
        <f>IF(AB32="","",LEFT(AB32,1)&amp;LEFT(AC32,4))</f>
      </c>
      <c r="R76" s="79">
        <f>IF(AD32="","",LEFT(AD32,1)&amp;LEFT(AE32,4))</f>
      </c>
      <c r="S76" s="79">
        <f>IF(AF32="","",LEFT(AF32,1)&amp;LEFT(AG32,4))</f>
      </c>
      <c r="T76" s="79">
        <f>IF(AH32="","",LEFT(AH32,1)&amp;LEFT(AI32,4))</f>
      </c>
      <c r="U76" s="79">
        <f>IF(AJ32="","",LEFT(AJ32,1)&amp;LEFT(AK32,4))</f>
      </c>
      <c r="V76" s="79">
        <f>IF(AL32="","",LEFT(AL32,1)&amp;LEFT(AM32,4))</f>
      </c>
      <c r="W76" s="79">
        <f>IF(AN32="","",LEFT(AN32,1)&amp;LEFT(AO32,4))</f>
      </c>
      <c r="X76" s="79">
        <f>IF(AP32="","",LEFT(AP32,1)&amp;LEFT(AQ32,4))</f>
      </c>
      <c r="Y76" s="79">
        <f>IF(AR32="","",LEFT(AR32,1)&amp;LEFT(AS32,4))</f>
      </c>
      <c r="Z76" s="79">
        <f>IF(AT32="","",LEFT(AT32,1)&amp;LEFT(AU32,4))</f>
      </c>
      <c r="AA76" s="79">
        <f>IF(AV32="","",LEFT(AV32,1)&amp;LEFT(AW32,4))</f>
      </c>
      <c r="AB76" s="79">
        <f>IF(AX32="","",LEFT(AX32,1)&amp;LEFT(AY32,4))</f>
      </c>
      <c r="AC76" s="79">
        <f>IF(AZ32="","",LEFT(AZ32,1)&amp;LEFT(BA32,4))</f>
      </c>
      <c r="AD76" s="79">
        <f>IF(BB32="","",LEFT(BB32,1)&amp;LEFT(BC32,4))</f>
      </c>
      <c r="AE76" s="79">
        <f>IF(BD32="","",LEFT(BD32,1)&amp;LEFT(BE32,4))</f>
      </c>
      <c r="AF76" s="79">
        <f>IF(BF32="","",LEFT(BF32,1)&amp;LEFT(BG32,4))</f>
      </c>
      <c r="AG76" s="79">
        <f>IF(BH32="","",LEFT(BH32,1)&amp;LEFT(BI32,4))</f>
      </c>
      <c r="AH76" s="79">
        <f>IF(BJ32="","",LEFT(BJ32,1)&amp;LEFT(BK32,4))</f>
      </c>
      <c r="AI76" s="79">
        <f>IF(BL32="","",LEFT(BL32,1)&amp;LEFT(BM32,4))</f>
      </c>
      <c r="AJ76" s="79">
        <f>IF(BN32="","",LEFT(BN32,1)&amp;LEFT(BO32,4))</f>
      </c>
      <c r="AK76" s="79">
        <f>IF(BP32="","",LEFT(BP32,1)&amp;LEFT(BQ32,4))</f>
      </c>
      <c r="AL76" s="79">
        <f>IF(BR32="","",LEFT(BR32,1)&amp;LEFT(BS32,4))</f>
      </c>
      <c r="AM76" s="79">
        <f>IF(BT32="","",LEFT(BT32,1)&amp;LEFT(BU32,4))</f>
      </c>
      <c r="AN76" s="79">
        <f>IF(BV32="","",LEFT(BV32,1)&amp;LEFT(BW32,4))</f>
      </c>
      <c r="AO76" s="79">
        <f>IF(BX32="","",LEFT(BX32,1)&amp;LEFT(BY32,4))</f>
      </c>
      <c r="AP76" s="79">
        <f>IF(BZ32="","",LEFT(BZ32,1)&amp;LEFT(CA32,4))</f>
      </c>
      <c r="AQ76" s="79">
        <f>IF(CB32="","",LEFT(CB32,1)&amp;LEFT(CC32,4))</f>
      </c>
      <c r="AR76" s="79">
        <f>IF(CD32="","",LEFT(CD32,1)&amp;LEFT(CE32,4))</f>
      </c>
      <c r="AS76" s="79">
        <f>IF(CF32="","",LEFT(CF32,1)&amp;LEFT(CG32,4))</f>
      </c>
      <c r="AT76" s="79">
        <f>IF(CH32="","",LEFT(CH32,1)&amp;LEFT(CI32,4))</f>
      </c>
      <c r="AU76" s="79">
        <f>IF(CJ32="","",LEFT(CJ32,1)&amp;LEFT(CK32,4))</f>
      </c>
      <c r="AV76" s="79">
        <f>IF(CL32="","",LEFT(CL32,1)&amp;LEFT(CM32,4))</f>
      </c>
      <c r="AW76" s="79">
        <f>IF(CN32="","",LEFT(CN32,1)&amp;LEFT(CO32,4))</f>
      </c>
      <c r="AX76" s="79">
        <f>IF(CP32="","",LEFT(CP32,1)&amp;LEFT(CQ32,4))</f>
      </c>
      <c r="AY76" s="79">
        <f>IF(CR32="","",LEFT(CR32,1)&amp;LEFT(CS32,4))</f>
      </c>
      <c r="AZ76" s="79">
        <f>IF(CT32="","",LEFT(CT32,1)&amp;LEFT(CU32,4))</f>
      </c>
      <c r="BA76" s="79">
        <f>IF(CV32="","",LEFT(CV32,1)&amp;LEFT(CW32,4))</f>
      </c>
      <c r="BB76" s="79">
        <f>IF(CX32="","",LEFT(CX32,1)&amp;LEFT(CY32,4))</f>
      </c>
      <c r="BC76" s="79">
        <f>IF(CZ32="","",LEFT(CZ32,1)&amp;LEFT(DA32,4))</f>
      </c>
      <c r="BD76" s="94"/>
      <c r="BE76" s="105"/>
      <c r="BF76" s="94"/>
      <c r="BG76" s="105"/>
      <c r="BH76" s="94"/>
      <c r="BI76" s="105"/>
      <c r="BJ76" s="94"/>
      <c r="BK76" s="105"/>
      <c r="BL76" s="94"/>
      <c r="BM76" s="105"/>
      <c r="BN76" s="94"/>
      <c r="BO76" s="105"/>
    </row>
    <row r="77" spans="5:67" s="2" customFormat="1" ht="15" customHeight="1" hidden="1">
      <c r="E77" s="85" t="s">
        <v>115</v>
      </c>
      <c r="F77" s="79">
        <f>IF(F33="","",LEFT(F33,2)&amp;RIGHT(F33,5))</f>
      </c>
      <c r="G77" s="79">
        <f>IF(H33="","",LEFT(H33,2)&amp;RIGHT(H33,5))</f>
      </c>
      <c r="H77" s="79">
        <f>IF(J33="","",LEFT(J33,2)&amp;RIGHT(J33,5))</f>
      </c>
      <c r="I77" s="79">
        <f>IF(L33="","",LEFT(L33,2)&amp;RIGHT(L33,5))</f>
      </c>
      <c r="J77" s="79">
        <f>IF(N33="","",LEFT(N33,2)&amp;RIGHT(N33,5))</f>
      </c>
      <c r="K77" s="79">
        <f>IF(P33="","",LEFT(P33,2)&amp;RIGHT(P33,5))</f>
      </c>
      <c r="L77" s="79">
        <f>IF(R33="","",LEFT(R33,2)&amp;RIGHT(R33,5))</f>
      </c>
      <c r="M77" s="79">
        <f>IF(T33="","",LEFT(T33,2)&amp;RIGHT(T33,5))</f>
      </c>
      <c r="N77" s="79">
        <f>IF(V33="","",LEFT(V33,2)&amp;RIGHT(V33,5))</f>
      </c>
      <c r="O77" s="79">
        <f>IF(X33="","",LEFT(X33,2)&amp;RIGHT(X33,5))</f>
      </c>
      <c r="P77" s="79">
        <f>IF(Z33="","",LEFT(Z33,2)&amp;RIGHT(Z33,5))</f>
      </c>
      <c r="Q77" s="79">
        <f>IF(AB33="","",LEFT(AB33,2)&amp;RIGHT(AB33,5))</f>
      </c>
      <c r="R77" s="79">
        <f>IF(AD33="","",LEFT(AD33,2)&amp;RIGHT(AD33,5))</f>
      </c>
      <c r="S77" s="79">
        <f>IF(AF33="","",LEFT(AF33,2)&amp;RIGHT(AF33,5))</f>
      </c>
      <c r="T77" s="79">
        <f>IF(AH33="","",LEFT(AH33,2)&amp;RIGHT(AH33,5))</f>
      </c>
      <c r="U77" s="79">
        <f>IF(AJ33="","",LEFT(AJ33,2)&amp;RIGHT(AJ33,5))</f>
      </c>
      <c r="V77" s="79">
        <f>IF(AL33="","",LEFT(AL33,2)&amp;RIGHT(AL33,5))</f>
      </c>
      <c r="W77" s="79">
        <f>IF(AN33="","",LEFT(AN33,2)&amp;RIGHT(AN33,5))</f>
      </c>
      <c r="X77" s="79">
        <f>IF(AP33="","",LEFT(AP33,2)&amp;RIGHT(AP33,5))</f>
      </c>
      <c r="Y77" s="79">
        <f>IF(AR33="","",LEFT(AR33,2)&amp;RIGHT(AR33,5))</f>
      </c>
      <c r="Z77" s="79">
        <f>IF(AT33="","",LEFT(AT33,2)&amp;RIGHT(AT33,5))</f>
      </c>
      <c r="AA77" s="79">
        <f>IF(AV33="","",LEFT(AV33,2)&amp;RIGHT(AV33,5))</f>
      </c>
      <c r="AB77" s="79">
        <f>IF(AX33="","",LEFT(AX33,2)&amp;RIGHT(AX33,5))</f>
      </c>
      <c r="AC77" s="79">
        <f>IF(AZ33="","",LEFT(AZ33,2)&amp;RIGHT(AZ33,5))</f>
      </c>
      <c r="AD77" s="79">
        <f>IF(BB33="","",LEFT(BB33,2)&amp;RIGHT(BB33,5))</f>
      </c>
      <c r="AE77" s="79">
        <f>IF(BD33="","",LEFT(BD33,2)&amp;RIGHT(BD33,5))</f>
      </c>
      <c r="AF77" s="79">
        <f>IF(BF33="","",LEFT(BF33,2)&amp;RIGHT(BF33,5))</f>
      </c>
      <c r="AG77" s="79">
        <f>IF(BH33="","",LEFT(BH33,2)&amp;RIGHT(BH33,5))</f>
      </c>
      <c r="AH77" s="79">
        <f>IF(BJ33="","",LEFT(BJ33,2)&amp;RIGHT(BJ33,5))</f>
      </c>
      <c r="AI77" s="79">
        <f>IF(BL33="","",LEFT(BL33,2)&amp;RIGHT(BL33,5))</f>
      </c>
      <c r="AJ77" s="79">
        <f>IF(BN33="","",LEFT(BN33,2)&amp;RIGHT(BN33,5))</f>
      </c>
      <c r="AK77" s="79">
        <f>IF(BP33="","",LEFT(BP33,2)&amp;RIGHT(BP33,5))</f>
      </c>
      <c r="AL77" s="79">
        <f>IF(BR33="","",LEFT(BR33,2)&amp;RIGHT(BR33,5))</f>
      </c>
      <c r="AM77" s="79">
        <f>IF(BT33="","",LEFT(BT33,2)&amp;RIGHT(BT33,5))</f>
      </c>
      <c r="AN77" s="79">
        <f>IF(BV33="","",LEFT(BV33,2)&amp;RIGHT(BV33,5))</f>
      </c>
      <c r="AO77" s="79">
        <f>IF(BX33="","",LEFT(BX33,2)&amp;RIGHT(BX33,5))</f>
      </c>
      <c r="AP77" s="79">
        <f>IF(BZ33="","",LEFT(BZ33,2)&amp;RIGHT(BZ33,5))</f>
      </c>
      <c r="AQ77" s="79">
        <f>IF(CB33="","",LEFT(CB33,2)&amp;RIGHT(CB33,5))</f>
      </c>
      <c r="AR77" s="79">
        <f>IF(CD33="","",LEFT(CD33,2)&amp;RIGHT(CD33,5))</f>
      </c>
      <c r="AS77" s="79">
        <f>IF(CF33="","",LEFT(CF33,2)&amp;RIGHT(CF33,5))</f>
      </c>
      <c r="AT77" s="79">
        <f>IF(CH33="","",LEFT(CH33,2)&amp;RIGHT(CH33,5))</f>
      </c>
      <c r="AU77" s="79">
        <f>IF(CJ33="","",LEFT(CJ33,2)&amp;RIGHT(CJ33,5))</f>
      </c>
      <c r="AV77" s="79">
        <f>IF(CL33="","",LEFT(CL33,2)&amp;RIGHT(CL33,5))</f>
      </c>
      <c r="AW77" s="79">
        <f>IF(CN33="","",LEFT(CN33,2)&amp;RIGHT(CN33,5))</f>
      </c>
      <c r="AX77" s="79">
        <f>IF(CP33="","",LEFT(CP33,2)&amp;RIGHT(CP33,5))</f>
      </c>
      <c r="AY77" s="79">
        <f>IF(CR33="","",LEFT(CR33,2)&amp;RIGHT(CR33,5))</f>
      </c>
      <c r="AZ77" s="79">
        <f>IF(CT33="","",LEFT(CT33,2)&amp;RIGHT(CT33,5))</f>
      </c>
      <c r="BA77" s="79">
        <f>IF(CV33="","",LEFT(CV33,2)&amp;RIGHT(CV33,5))</f>
      </c>
      <c r="BB77" s="79">
        <f>IF(CX33="","",LEFT(CX33,2)&amp;RIGHT(CX33,5))</f>
      </c>
      <c r="BC77" s="79">
        <f>IF(CZ33="","",LEFT(CZ33,2)&amp;RIGHT(CZ33,5))</f>
      </c>
      <c r="BD77" s="94"/>
      <c r="BE77" s="105"/>
      <c r="BF77" s="94"/>
      <c r="BG77" s="105"/>
      <c r="BH77" s="94"/>
      <c r="BI77" s="105"/>
      <c r="BJ77" s="94"/>
      <c r="BK77" s="105"/>
      <c r="BL77" s="94"/>
      <c r="BM77" s="105"/>
      <c r="BN77" s="94"/>
      <c r="BO77" s="105"/>
    </row>
    <row r="78" spans="5:67" s="2" customFormat="1" ht="15" customHeight="1" hidden="1">
      <c r="E78" s="85" t="s">
        <v>116</v>
      </c>
      <c r="F78" s="80">
        <f aca="true" t="shared" si="8" ref="F78:U80">IF(F$45="","","")</f>
      </c>
      <c r="G78" s="80">
        <f t="shared" si="8"/>
      </c>
      <c r="H78" s="80">
        <f t="shared" si="8"/>
      </c>
      <c r="I78" s="80">
        <f t="shared" si="8"/>
      </c>
      <c r="J78" s="80">
        <f t="shared" si="8"/>
      </c>
      <c r="K78" s="80">
        <f t="shared" si="8"/>
      </c>
      <c r="L78" s="80">
        <f t="shared" si="8"/>
      </c>
      <c r="M78" s="80">
        <f t="shared" si="8"/>
      </c>
      <c r="N78" s="80">
        <f t="shared" si="8"/>
      </c>
      <c r="O78" s="80">
        <f t="shared" si="8"/>
      </c>
      <c r="P78" s="80">
        <f t="shared" si="8"/>
      </c>
      <c r="Q78" s="80">
        <f t="shared" si="8"/>
      </c>
      <c r="R78" s="80">
        <f t="shared" si="8"/>
      </c>
      <c r="S78" s="80">
        <f t="shared" si="8"/>
      </c>
      <c r="T78" s="80">
        <f t="shared" si="8"/>
      </c>
      <c r="U78" s="80">
        <f t="shared" si="8"/>
      </c>
      <c r="V78" s="80">
        <f aca="true" t="shared" si="9" ref="V78:AK80">IF(V$45="","","")</f>
      </c>
      <c r="W78" s="80">
        <f t="shared" si="9"/>
      </c>
      <c r="X78" s="80">
        <f t="shared" si="9"/>
      </c>
      <c r="Y78" s="80">
        <f t="shared" si="9"/>
      </c>
      <c r="Z78" s="80">
        <f t="shared" si="9"/>
      </c>
      <c r="AA78" s="80">
        <f t="shared" si="9"/>
      </c>
      <c r="AB78" s="80">
        <f t="shared" si="9"/>
      </c>
      <c r="AC78" s="80">
        <f t="shared" si="9"/>
      </c>
      <c r="AD78" s="80">
        <f t="shared" si="9"/>
      </c>
      <c r="AE78" s="80">
        <f t="shared" si="9"/>
      </c>
      <c r="AF78" s="80">
        <f t="shared" si="9"/>
      </c>
      <c r="AG78" s="80">
        <f t="shared" si="9"/>
      </c>
      <c r="AH78" s="80">
        <f t="shared" si="9"/>
      </c>
      <c r="AI78" s="80">
        <f t="shared" si="9"/>
      </c>
      <c r="AJ78" s="80">
        <f t="shared" si="9"/>
      </c>
      <c r="AK78" s="80">
        <f t="shared" si="9"/>
      </c>
      <c r="AL78" s="80">
        <f aca="true" t="shared" si="10" ref="AL78:AT80">IF(AL$45="","","")</f>
      </c>
      <c r="AM78" s="80">
        <f t="shared" si="10"/>
      </c>
      <c r="AN78" s="80">
        <f t="shared" si="10"/>
      </c>
      <c r="AO78" s="80">
        <f t="shared" si="10"/>
      </c>
      <c r="AP78" s="80">
        <f t="shared" si="10"/>
      </c>
      <c r="AQ78" s="80">
        <f t="shared" si="10"/>
      </c>
      <c r="AR78" s="80">
        <f t="shared" si="10"/>
      </c>
      <c r="AS78" s="80">
        <f t="shared" si="10"/>
      </c>
      <c r="AT78" s="80">
        <f t="shared" si="10"/>
      </c>
      <c r="AU78" s="80">
        <f aca="true" t="shared" si="11" ref="AU78:BC80">IF(AU$45="","","")</f>
      </c>
      <c r="AV78" s="80">
        <f t="shared" si="11"/>
      </c>
      <c r="AW78" s="80">
        <f t="shared" si="11"/>
      </c>
      <c r="AX78" s="80">
        <f t="shared" si="11"/>
      </c>
      <c r="AY78" s="80">
        <f t="shared" si="11"/>
      </c>
      <c r="AZ78" s="80">
        <f t="shared" si="11"/>
      </c>
      <c r="BA78" s="80">
        <f t="shared" si="11"/>
      </c>
      <c r="BB78" s="80">
        <f t="shared" si="11"/>
      </c>
      <c r="BC78" s="80">
        <f t="shared" si="11"/>
      </c>
      <c r="BD78" s="91"/>
      <c r="BE78" s="105"/>
      <c r="BF78" s="91"/>
      <c r="BG78" s="105"/>
      <c r="BH78" s="91"/>
      <c r="BI78" s="105"/>
      <c r="BJ78" s="91"/>
      <c r="BK78" s="105"/>
      <c r="BL78" s="91"/>
      <c r="BM78" s="105"/>
      <c r="BN78" s="91"/>
      <c r="BO78" s="105"/>
    </row>
    <row r="79" spans="5:67" s="2" customFormat="1" ht="15" customHeight="1" hidden="1">
      <c r="E79" s="85" t="s">
        <v>117</v>
      </c>
      <c r="F79" s="80">
        <f t="shared" si="8"/>
      </c>
      <c r="G79" s="80">
        <f t="shared" si="8"/>
      </c>
      <c r="H79" s="80">
        <f t="shared" si="8"/>
      </c>
      <c r="I79" s="80">
        <f t="shared" si="8"/>
      </c>
      <c r="J79" s="80">
        <f t="shared" si="8"/>
      </c>
      <c r="K79" s="80">
        <f t="shared" si="8"/>
      </c>
      <c r="L79" s="80">
        <f t="shared" si="8"/>
      </c>
      <c r="M79" s="80">
        <f t="shared" si="8"/>
      </c>
      <c r="N79" s="80">
        <f t="shared" si="8"/>
      </c>
      <c r="O79" s="80">
        <f t="shared" si="8"/>
      </c>
      <c r="P79" s="80">
        <f t="shared" si="8"/>
      </c>
      <c r="Q79" s="80">
        <f t="shared" si="8"/>
      </c>
      <c r="R79" s="80">
        <f t="shared" si="8"/>
      </c>
      <c r="S79" s="80">
        <f t="shared" si="8"/>
      </c>
      <c r="T79" s="80">
        <f t="shared" si="8"/>
      </c>
      <c r="U79" s="80">
        <f t="shared" si="8"/>
      </c>
      <c r="V79" s="80">
        <f t="shared" si="9"/>
      </c>
      <c r="W79" s="80">
        <f t="shared" si="9"/>
      </c>
      <c r="X79" s="80">
        <f t="shared" si="9"/>
      </c>
      <c r="Y79" s="80">
        <f t="shared" si="9"/>
      </c>
      <c r="Z79" s="80">
        <f t="shared" si="9"/>
      </c>
      <c r="AA79" s="80">
        <f t="shared" si="9"/>
      </c>
      <c r="AB79" s="80">
        <f t="shared" si="9"/>
      </c>
      <c r="AC79" s="80">
        <f t="shared" si="9"/>
      </c>
      <c r="AD79" s="80">
        <f t="shared" si="9"/>
      </c>
      <c r="AE79" s="80">
        <f t="shared" si="9"/>
      </c>
      <c r="AF79" s="80">
        <f t="shared" si="9"/>
      </c>
      <c r="AG79" s="80">
        <f t="shared" si="9"/>
      </c>
      <c r="AH79" s="80">
        <f t="shared" si="9"/>
      </c>
      <c r="AI79" s="80">
        <f t="shared" si="9"/>
      </c>
      <c r="AJ79" s="80">
        <f t="shared" si="9"/>
      </c>
      <c r="AK79" s="80">
        <f t="shared" si="9"/>
      </c>
      <c r="AL79" s="80">
        <f t="shared" si="10"/>
      </c>
      <c r="AM79" s="80">
        <f t="shared" si="10"/>
      </c>
      <c r="AN79" s="80">
        <f t="shared" si="10"/>
      </c>
      <c r="AO79" s="80">
        <f t="shared" si="10"/>
      </c>
      <c r="AP79" s="80">
        <f t="shared" si="10"/>
      </c>
      <c r="AQ79" s="80">
        <f t="shared" si="10"/>
      </c>
      <c r="AR79" s="80">
        <f t="shared" si="10"/>
      </c>
      <c r="AS79" s="80">
        <f t="shared" si="10"/>
      </c>
      <c r="AT79" s="80">
        <f t="shared" si="10"/>
      </c>
      <c r="AU79" s="80">
        <f t="shared" si="11"/>
      </c>
      <c r="AV79" s="80">
        <f t="shared" si="11"/>
      </c>
      <c r="AW79" s="80">
        <f t="shared" si="11"/>
      </c>
      <c r="AX79" s="80">
        <f t="shared" si="11"/>
      </c>
      <c r="AY79" s="80">
        <f t="shared" si="11"/>
      </c>
      <c r="AZ79" s="80">
        <f t="shared" si="11"/>
      </c>
      <c r="BA79" s="80">
        <f t="shared" si="11"/>
      </c>
      <c r="BB79" s="80">
        <f t="shared" si="11"/>
      </c>
      <c r="BC79" s="80">
        <f t="shared" si="11"/>
      </c>
      <c r="BD79" s="91"/>
      <c r="BE79" s="105"/>
      <c r="BF79" s="91"/>
      <c r="BG79" s="105"/>
      <c r="BH79" s="91"/>
      <c r="BI79" s="105"/>
      <c r="BJ79" s="91"/>
      <c r="BK79" s="105"/>
      <c r="BL79" s="91"/>
      <c r="BM79" s="105"/>
      <c r="BN79" s="91"/>
      <c r="BO79" s="105"/>
    </row>
    <row r="80" spans="5:67" s="2" customFormat="1" ht="15" customHeight="1" hidden="1">
      <c r="E80" s="85" t="s">
        <v>118</v>
      </c>
      <c r="F80" s="80">
        <f t="shared" si="8"/>
      </c>
      <c r="G80" s="80">
        <f t="shared" si="8"/>
      </c>
      <c r="H80" s="80">
        <f t="shared" si="8"/>
      </c>
      <c r="I80" s="80">
        <f t="shared" si="8"/>
      </c>
      <c r="J80" s="80">
        <f t="shared" si="8"/>
      </c>
      <c r="K80" s="80">
        <f t="shared" si="8"/>
      </c>
      <c r="L80" s="80">
        <f t="shared" si="8"/>
      </c>
      <c r="M80" s="80">
        <f t="shared" si="8"/>
      </c>
      <c r="N80" s="80">
        <f t="shared" si="8"/>
      </c>
      <c r="O80" s="80">
        <f t="shared" si="8"/>
      </c>
      <c r="P80" s="80">
        <f t="shared" si="8"/>
      </c>
      <c r="Q80" s="80">
        <f t="shared" si="8"/>
      </c>
      <c r="R80" s="80">
        <f t="shared" si="8"/>
      </c>
      <c r="S80" s="80">
        <f t="shared" si="8"/>
      </c>
      <c r="T80" s="80">
        <f t="shared" si="8"/>
      </c>
      <c r="U80" s="80">
        <f t="shared" si="8"/>
      </c>
      <c r="V80" s="80">
        <f t="shared" si="9"/>
      </c>
      <c r="W80" s="80">
        <f t="shared" si="9"/>
      </c>
      <c r="X80" s="80">
        <f t="shared" si="9"/>
      </c>
      <c r="Y80" s="80">
        <f t="shared" si="9"/>
      </c>
      <c r="Z80" s="80">
        <f t="shared" si="9"/>
      </c>
      <c r="AA80" s="80">
        <f t="shared" si="9"/>
      </c>
      <c r="AB80" s="80">
        <f t="shared" si="9"/>
      </c>
      <c r="AC80" s="80">
        <f t="shared" si="9"/>
      </c>
      <c r="AD80" s="80">
        <f t="shared" si="9"/>
      </c>
      <c r="AE80" s="80">
        <f t="shared" si="9"/>
      </c>
      <c r="AF80" s="80">
        <f t="shared" si="9"/>
      </c>
      <c r="AG80" s="80">
        <f t="shared" si="9"/>
      </c>
      <c r="AH80" s="80">
        <f t="shared" si="9"/>
      </c>
      <c r="AI80" s="80">
        <f t="shared" si="9"/>
      </c>
      <c r="AJ80" s="80">
        <f t="shared" si="9"/>
      </c>
      <c r="AK80" s="80">
        <f t="shared" si="9"/>
      </c>
      <c r="AL80" s="80">
        <f t="shared" si="10"/>
      </c>
      <c r="AM80" s="80">
        <f t="shared" si="10"/>
      </c>
      <c r="AN80" s="80">
        <f t="shared" si="10"/>
      </c>
      <c r="AO80" s="80">
        <f t="shared" si="10"/>
      </c>
      <c r="AP80" s="80">
        <f t="shared" si="10"/>
      </c>
      <c r="AQ80" s="80">
        <f t="shared" si="10"/>
      </c>
      <c r="AR80" s="80">
        <f t="shared" si="10"/>
      </c>
      <c r="AS80" s="80">
        <f t="shared" si="10"/>
      </c>
      <c r="AT80" s="80">
        <f t="shared" si="10"/>
      </c>
      <c r="AU80" s="80">
        <f t="shared" si="11"/>
      </c>
      <c r="AV80" s="80">
        <f t="shared" si="11"/>
      </c>
      <c r="AW80" s="80">
        <f t="shared" si="11"/>
      </c>
      <c r="AX80" s="80">
        <f t="shared" si="11"/>
      </c>
      <c r="AY80" s="80">
        <f t="shared" si="11"/>
      </c>
      <c r="AZ80" s="80">
        <f t="shared" si="11"/>
      </c>
      <c r="BA80" s="80">
        <f t="shared" si="11"/>
      </c>
      <c r="BB80" s="80">
        <f t="shared" si="11"/>
      </c>
      <c r="BC80" s="80">
        <f t="shared" si="11"/>
      </c>
      <c r="BD80" s="91"/>
      <c r="BE80" s="105"/>
      <c r="BF80" s="91"/>
      <c r="BG80" s="105"/>
      <c r="BH80" s="91"/>
      <c r="BI80" s="105"/>
      <c r="BJ80" s="91"/>
      <c r="BK80" s="105"/>
      <c r="BL80" s="91"/>
      <c r="BM80" s="105"/>
      <c r="BN80" s="91"/>
      <c r="BO80" s="105"/>
    </row>
    <row r="81" spans="5:67" s="2" customFormat="1" ht="15" customHeight="1" hidden="1">
      <c r="E81" s="85" t="s">
        <v>119</v>
      </c>
      <c r="F81" s="80" t="s">
        <v>101</v>
      </c>
      <c r="G81" s="80" t="s">
        <v>101</v>
      </c>
      <c r="H81" s="80" t="s">
        <v>101</v>
      </c>
      <c r="I81" s="80" t="s">
        <v>101</v>
      </c>
      <c r="J81" s="80" t="s">
        <v>101</v>
      </c>
      <c r="K81" s="80" t="s">
        <v>101</v>
      </c>
      <c r="L81" s="80" t="s">
        <v>101</v>
      </c>
      <c r="M81" s="80" t="s">
        <v>101</v>
      </c>
      <c r="N81" s="80" t="s">
        <v>101</v>
      </c>
      <c r="O81" s="80" t="s">
        <v>101</v>
      </c>
      <c r="P81" s="80" t="s">
        <v>101</v>
      </c>
      <c r="Q81" s="80" t="s">
        <v>101</v>
      </c>
      <c r="R81" s="80" t="s">
        <v>101</v>
      </c>
      <c r="S81" s="80" t="s">
        <v>101</v>
      </c>
      <c r="T81" s="80" t="s">
        <v>101</v>
      </c>
      <c r="U81" s="80" t="s">
        <v>101</v>
      </c>
      <c r="V81" s="80" t="s">
        <v>101</v>
      </c>
      <c r="W81" s="80" t="s">
        <v>101</v>
      </c>
      <c r="X81" s="80" t="s">
        <v>101</v>
      </c>
      <c r="Y81" s="80" t="s">
        <v>101</v>
      </c>
      <c r="Z81" s="80" t="s">
        <v>101</v>
      </c>
      <c r="AA81" s="80" t="s">
        <v>101</v>
      </c>
      <c r="AB81" s="80" t="s">
        <v>101</v>
      </c>
      <c r="AC81" s="80" t="s">
        <v>101</v>
      </c>
      <c r="AD81" s="80" t="s">
        <v>101</v>
      </c>
      <c r="AE81" s="80" t="s">
        <v>101</v>
      </c>
      <c r="AF81" s="80" t="s">
        <v>101</v>
      </c>
      <c r="AG81" s="80" t="s">
        <v>101</v>
      </c>
      <c r="AH81" s="80" t="s">
        <v>101</v>
      </c>
      <c r="AI81" s="80" t="s">
        <v>101</v>
      </c>
      <c r="AJ81" s="80" t="s">
        <v>101</v>
      </c>
      <c r="AK81" s="80" t="s">
        <v>101</v>
      </c>
      <c r="AL81" s="80" t="s">
        <v>101</v>
      </c>
      <c r="AM81" s="80" t="s">
        <v>101</v>
      </c>
      <c r="AN81" s="80" t="s">
        <v>101</v>
      </c>
      <c r="AO81" s="80" t="s">
        <v>101</v>
      </c>
      <c r="AP81" s="80" t="s">
        <v>101</v>
      </c>
      <c r="AQ81" s="80" t="s">
        <v>101</v>
      </c>
      <c r="AR81" s="80" t="s">
        <v>101</v>
      </c>
      <c r="AS81" s="80" t="s">
        <v>101</v>
      </c>
      <c r="AT81" s="80" t="s">
        <v>101</v>
      </c>
      <c r="AU81" s="80" t="s">
        <v>101</v>
      </c>
      <c r="AV81" s="80" t="s">
        <v>101</v>
      </c>
      <c r="AW81" s="80" t="s">
        <v>101</v>
      </c>
      <c r="AX81" s="80" t="s">
        <v>101</v>
      </c>
      <c r="AY81" s="80" t="s">
        <v>101</v>
      </c>
      <c r="AZ81" s="80" t="s">
        <v>101</v>
      </c>
      <c r="BA81" s="80" t="s">
        <v>101</v>
      </c>
      <c r="BB81" s="80" t="s">
        <v>101</v>
      </c>
      <c r="BC81" s="80" t="s">
        <v>101</v>
      </c>
      <c r="BD81" s="91"/>
      <c r="BE81" s="105"/>
      <c r="BF81" s="91"/>
      <c r="BG81" s="105"/>
      <c r="BH81" s="91"/>
      <c r="BI81" s="105"/>
      <c r="BJ81" s="91"/>
      <c r="BK81" s="105"/>
      <c r="BL81" s="91"/>
      <c r="BM81" s="105"/>
      <c r="BN81" s="91"/>
      <c r="BO81" s="105"/>
    </row>
    <row r="82" spans="5:105" s="2" customFormat="1" ht="15" customHeight="1" hidden="1" thickBot="1">
      <c r="E82" s="69"/>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35"/>
      <c r="BE82" s="135"/>
      <c r="BF82" s="135"/>
      <c r="BG82" s="135"/>
      <c r="BH82" s="135"/>
      <c r="BI82" s="135"/>
      <c r="BJ82" s="135"/>
      <c r="BK82" s="135"/>
      <c r="BL82" s="135"/>
      <c r="BM82" s="135"/>
      <c r="BN82" s="135"/>
      <c r="BO82" s="135"/>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row>
    <row r="83" spans="5:105" s="2" customFormat="1" ht="15" customHeight="1" hidden="1" thickBot="1">
      <c r="E83" s="69"/>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35"/>
      <c r="BE83" s="135"/>
      <c r="BF83" s="135"/>
      <c r="BG83" s="135"/>
      <c r="BH83" s="135"/>
      <c r="BI83" s="135"/>
      <c r="BJ83" s="135"/>
      <c r="BK83" s="135"/>
      <c r="BL83" s="135"/>
      <c r="BM83" s="135"/>
      <c r="BN83" s="135"/>
      <c r="BO83" s="135"/>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row>
    <row r="84" spans="5:105" s="2" customFormat="1" ht="15" customHeight="1" hidden="1" thickBot="1">
      <c r="E84" s="69"/>
      <c r="F84" s="61"/>
      <c r="G84" s="172"/>
      <c r="H84" s="111" t="s">
        <v>120</v>
      </c>
      <c r="I84" s="112"/>
      <c r="J84" s="111" t="s">
        <v>121</v>
      </c>
      <c r="K84" s="112"/>
      <c r="L84" s="62" t="s">
        <v>122</v>
      </c>
      <c r="M84" s="111" t="s">
        <v>123</v>
      </c>
      <c r="N84" s="112"/>
      <c r="O84" s="64" t="s">
        <v>124</v>
      </c>
      <c r="P84" s="62" t="s">
        <v>125</v>
      </c>
      <c r="Q84" s="63" t="s">
        <v>126</v>
      </c>
      <c r="R84" s="111" t="s">
        <v>127</v>
      </c>
      <c r="S84" s="113"/>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35"/>
      <c r="BE84" s="135"/>
      <c r="BF84" s="135"/>
      <c r="BG84" s="135"/>
      <c r="BH84" s="135"/>
      <c r="BI84" s="135"/>
      <c r="BJ84" s="135"/>
      <c r="BK84" s="135"/>
      <c r="BL84" s="135"/>
      <c r="BM84" s="135"/>
      <c r="BN84" s="135"/>
      <c r="BO84" s="135"/>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row>
    <row r="85" spans="6:67" ht="15" customHeight="1" hidden="1">
      <c r="F85" s="60" t="s">
        <v>128</v>
      </c>
      <c r="G85" s="173"/>
      <c r="H85" s="207"/>
      <c r="I85" s="208"/>
      <c r="J85" s="207"/>
      <c r="K85" s="208"/>
      <c r="L85" s="73"/>
      <c r="M85" s="207"/>
      <c r="N85" s="208"/>
      <c r="O85" s="74">
        <f aca="true" t="shared" si="12" ref="O85:O91">IF(H85="","",IF($Y$4="男子","1:男子","2:女子"))</f>
      </c>
      <c r="P85" s="73"/>
      <c r="Q85" s="75"/>
      <c r="R85" s="209"/>
      <c r="S85" s="210"/>
      <c r="BD85" s="136"/>
      <c r="BE85" s="136"/>
      <c r="BF85" s="136"/>
      <c r="BG85" s="136"/>
      <c r="BH85" s="136"/>
      <c r="BI85" s="136"/>
      <c r="BJ85" s="136"/>
      <c r="BK85" s="136"/>
      <c r="BL85" s="136"/>
      <c r="BM85" s="136"/>
      <c r="BN85" s="136"/>
      <c r="BO85" s="136"/>
    </row>
    <row r="86" spans="6:67" ht="15" customHeight="1" hidden="1">
      <c r="F86" s="58" t="s">
        <v>129</v>
      </c>
      <c r="G86" s="174"/>
      <c r="H86" s="193"/>
      <c r="I86" s="194"/>
      <c r="J86" s="193"/>
      <c r="K86" s="194"/>
      <c r="L86" s="70"/>
      <c r="M86" s="193"/>
      <c r="N86" s="194"/>
      <c r="O86" s="51">
        <f t="shared" si="12"/>
      </c>
      <c r="P86" s="70"/>
      <c r="Q86" s="71"/>
      <c r="R86" s="195"/>
      <c r="S86" s="196"/>
      <c r="BD86" s="136"/>
      <c r="BE86" s="136"/>
      <c r="BF86" s="136"/>
      <c r="BG86" s="136"/>
      <c r="BH86" s="136"/>
      <c r="BI86" s="136"/>
      <c r="BJ86" s="136"/>
      <c r="BK86" s="136"/>
      <c r="BL86" s="136"/>
      <c r="BM86" s="136"/>
      <c r="BN86" s="136"/>
      <c r="BO86" s="136"/>
    </row>
    <row r="87" spans="6:67" ht="15" customHeight="1" hidden="1">
      <c r="F87" s="58" t="s">
        <v>130</v>
      </c>
      <c r="G87" s="174"/>
      <c r="H87" s="193"/>
      <c r="I87" s="194"/>
      <c r="J87" s="193"/>
      <c r="K87" s="194"/>
      <c r="L87" s="70"/>
      <c r="M87" s="193"/>
      <c r="N87" s="194"/>
      <c r="O87" s="51">
        <f t="shared" si="12"/>
      </c>
      <c r="P87" s="70"/>
      <c r="Q87" s="71"/>
      <c r="R87" s="195"/>
      <c r="S87" s="196"/>
      <c r="BD87" s="136"/>
      <c r="BE87" s="136"/>
      <c r="BF87" s="136"/>
      <c r="BG87" s="136"/>
      <c r="BH87" s="136"/>
      <c r="BI87" s="136"/>
      <c r="BJ87" s="136"/>
      <c r="BK87" s="136"/>
      <c r="BL87" s="136"/>
      <c r="BM87" s="136"/>
      <c r="BN87" s="136"/>
      <c r="BO87" s="136"/>
    </row>
    <row r="88" spans="6:67" ht="14.25" customHeight="1" hidden="1" thickBot="1">
      <c r="F88" s="59" t="s">
        <v>131</v>
      </c>
      <c r="G88" s="175"/>
      <c r="H88" s="197"/>
      <c r="I88" s="198"/>
      <c r="J88" s="197"/>
      <c r="K88" s="198"/>
      <c r="L88" s="68"/>
      <c r="M88" s="197"/>
      <c r="N88" s="198"/>
      <c r="O88" s="52">
        <f t="shared" si="12"/>
      </c>
      <c r="P88" s="68"/>
      <c r="Q88" s="72"/>
      <c r="R88" s="199"/>
      <c r="S88" s="200"/>
      <c r="BD88" s="136"/>
      <c r="BE88" s="136"/>
      <c r="BF88" s="136"/>
      <c r="BG88" s="136"/>
      <c r="BH88" s="136"/>
      <c r="BI88" s="136"/>
      <c r="BJ88" s="136"/>
      <c r="BK88" s="136"/>
      <c r="BL88" s="136"/>
      <c r="BM88" s="136"/>
      <c r="BN88" s="136"/>
      <c r="BO88" s="136"/>
    </row>
    <row r="89" spans="6:19" ht="14.25" customHeight="1" hidden="1">
      <c r="F89" s="60" t="s">
        <v>132</v>
      </c>
      <c r="G89" s="177"/>
      <c r="H89" s="201"/>
      <c r="I89" s="202"/>
      <c r="J89" s="201"/>
      <c r="K89" s="202"/>
      <c r="L89" s="179"/>
      <c r="M89" s="201"/>
      <c r="N89" s="202"/>
      <c r="O89" s="180">
        <f t="shared" si="12"/>
      </c>
      <c r="P89" s="179"/>
      <c r="Q89" s="178"/>
      <c r="R89" s="203"/>
      <c r="S89" s="204"/>
    </row>
    <row r="90" spans="6:19" ht="14.25" customHeight="1" hidden="1">
      <c r="F90" s="58" t="s">
        <v>133</v>
      </c>
      <c r="G90" s="174"/>
      <c r="H90" s="193"/>
      <c r="I90" s="194"/>
      <c r="J90" s="193"/>
      <c r="K90" s="194"/>
      <c r="L90" s="70"/>
      <c r="M90" s="193"/>
      <c r="N90" s="194"/>
      <c r="O90" s="51">
        <f t="shared" si="12"/>
      </c>
      <c r="P90" s="70"/>
      <c r="Q90" s="71"/>
      <c r="R90" s="195"/>
      <c r="S90" s="196"/>
    </row>
    <row r="91" spans="6:19" ht="14.25" customHeight="1" hidden="1">
      <c r="F91" s="58" t="s">
        <v>134</v>
      </c>
      <c r="G91" s="174"/>
      <c r="H91" s="193"/>
      <c r="I91" s="194"/>
      <c r="J91" s="193"/>
      <c r="K91" s="194"/>
      <c r="L91" s="70"/>
      <c r="M91" s="193"/>
      <c r="N91" s="194"/>
      <c r="O91" s="51">
        <f t="shared" si="12"/>
      </c>
      <c r="P91" s="70"/>
      <c r="Q91" s="71"/>
      <c r="R91" s="195"/>
      <c r="S91" s="196"/>
    </row>
    <row r="92" spans="6:19" ht="14.25" customHeight="1" hidden="1">
      <c r="F92" s="58" t="s">
        <v>135</v>
      </c>
      <c r="G92" s="174"/>
      <c r="H92" s="193"/>
      <c r="I92" s="194"/>
      <c r="J92" s="193"/>
      <c r="K92" s="194"/>
      <c r="L92" s="70"/>
      <c r="M92" s="193"/>
      <c r="N92" s="194"/>
      <c r="O92" s="51">
        <f>IF(H92="","",IF($Y$4="男子","1:男子","2:女子"))</f>
      </c>
      <c r="P92" s="70"/>
      <c r="Q92" s="71"/>
      <c r="R92" s="195"/>
      <c r="S92" s="196"/>
    </row>
    <row r="93" spans="6:19" ht="14.25" customHeight="1" hidden="1">
      <c r="F93" s="58" t="s">
        <v>145</v>
      </c>
      <c r="G93" s="174"/>
      <c r="H93" s="193"/>
      <c r="I93" s="194"/>
      <c r="J93" s="193"/>
      <c r="K93" s="194"/>
      <c r="L93" s="70"/>
      <c r="M93" s="193"/>
      <c r="N93" s="194"/>
      <c r="O93" s="51">
        <f>IF(H93="","",IF($Y$4="男子","1:男子","2:女子"))</f>
      </c>
      <c r="P93" s="70"/>
      <c r="Q93" s="71"/>
      <c r="R93" s="195"/>
      <c r="S93" s="196"/>
    </row>
    <row r="94" spans="6:19" ht="14.25" customHeight="1" hidden="1" thickBot="1">
      <c r="F94" s="59" t="s">
        <v>146</v>
      </c>
      <c r="G94" s="175"/>
      <c r="H94" s="197"/>
      <c r="I94" s="198"/>
      <c r="J94" s="197"/>
      <c r="K94" s="198"/>
      <c r="L94" s="68"/>
      <c r="M94" s="197"/>
      <c r="N94" s="198"/>
      <c r="O94" s="52">
        <f>IF(H94="","",IF($Y$4="男子","1:男子","2:女子"))</f>
      </c>
      <c r="P94" s="68"/>
      <c r="Q94" s="72"/>
      <c r="R94" s="199"/>
      <c r="S94" s="200"/>
    </row>
    <row r="95" ht="14.25" customHeight="1" hidden="1"/>
    <row r="96" ht="14.25" customHeight="1" hidden="1"/>
    <row r="97" ht="14.25" customHeight="1"/>
    <row r="98" ht="14.25" customHeight="1"/>
    <row r="99" ht="14.25" customHeight="1"/>
    <row r="100" ht="14.25" customHeight="1"/>
    <row r="101" spans="6:15" ht="14.25" customHeight="1" hidden="1">
      <c r="F101" s="77" t="s">
        <v>147</v>
      </c>
      <c r="G101" s="77" t="s">
        <v>148</v>
      </c>
      <c r="H101" s="77" t="s">
        <v>149</v>
      </c>
      <c r="I101" s="77" t="s">
        <v>150</v>
      </c>
      <c r="J101" s="77" t="s">
        <v>151</v>
      </c>
      <c r="K101" s="77" t="s">
        <v>87</v>
      </c>
      <c r="L101" s="77" t="s">
        <v>89</v>
      </c>
      <c r="M101" s="77" t="s">
        <v>83</v>
      </c>
      <c r="N101" s="77" t="s">
        <v>152</v>
      </c>
      <c r="O101" s="77" t="s">
        <v>153</v>
      </c>
    </row>
    <row r="102" spans="6:17" s="76" customFormat="1" ht="14.25" customHeight="1" hidden="1">
      <c r="F102" s="78">
        <f aca="true" t="shared" si="13" ref="F102:G112">IF(G85="","",G85)</f>
      </c>
      <c r="G102" s="78">
        <f t="shared" si="13"/>
      </c>
      <c r="H102" s="78">
        <f>IF(J85="","",J85)</f>
      </c>
      <c r="I102" s="78">
        <f>IF(H85="","",$W$2)</f>
      </c>
      <c r="J102" s="78">
        <f>IF(H85="","",$W$1)</f>
      </c>
      <c r="K102" s="78">
        <f>IF(L85="","",LEFT(L85,1))</f>
      </c>
      <c r="L102" s="78">
        <f>IF(M85="","",LEFT(M85,2))</f>
      </c>
      <c r="M102" s="78">
        <f>IF(O85="","",LEFT(O85,1))</f>
      </c>
      <c r="N102" s="78">
        <f>IF(P85="","",LEFT(P85,1)&amp;LEFT(Q85,4))</f>
      </c>
      <c r="O102" s="78">
        <f>IF(R85="","",LEFT(R85,2)&amp;RIGHT(R85,5))</f>
      </c>
      <c r="Q102" s="76">
        <f>IF(G102="","",1)</f>
      </c>
    </row>
    <row r="103" spans="6:17" ht="14.25" customHeight="1" hidden="1">
      <c r="F103" s="78">
        <f t="shared" si="13"/>
      </c>
      <c r="G103" s="78">
        <f t="shared" si="13"/>
      </c>
      <c r="H103" s="78">
        <f aca="true" t="shared" si="14" ref="H103:H112">IF(J86="","",J86)</f>
      </c>
      <c r="I103" s="78">
        <f aca="true" t="shared" si="15" ref="I103:I112">IF(H86="","",$W$2)</f>
      </c>
      <c r="J103" s="78">
        <f aca="true" t="shared" si="16" ref="J103:J112">IF(H86="","",$W$1)</f>
      </c>
      <c r="K103" s="78">
        <f aca="true" t="shared" si="17" ref="K103:K112">IF(L86="","",LEFT(L86,1))</f>
      </c>
      <c r="L103" s="78">
        <f aca="true" t="shared" si="18" ref="L103:L112">IF(M86="","",LEFT(M86,2))</f>
      </c>
      <c r="M103" s="78">
        <f aca="true" t="shared" si="19" ref="M103:M112">IF(O86="","",LEFT(O86,1))</f>
      </c>
      <c r="N103" s="78">
        <f aca="true" t="shared" si="20" ref="N103:N112">IF(P86="","",LEFT(P86,1)&amp;LEFT(Q86,4))</f>
      </c>
      <c r="O103" s="78">
        <f aca="true" t="shared" si="21" ref="O103:O112">IF(R86="","",LEFT(R86,2)&amp;RIGHT(R86,5))</f>
      </c>
      <c r="Q103" s="76">
        <f aca="true" t="shared" si="22" ref="Q103:Q112">IF(G103="","",1)</f>
      </c>
    </row>
    <row r="104" spans="6:17" ht="14.25" customHeight="1" hidden="1">
      <c r="F104" s="78">
        <f t="shared" si="13"/>
      </c>
      <c r="G104" s="78">
        <f t="shared" si="13"/>
      </c>
      <c r="H104" s="78">
        <f t="shared" si="14"/>
      </c>
      <c r="I104" s="78">
        <f t="shared" si="15"/>
      </c>
      <c r="J104" s="78">
        <f t="shared" si="16"/>
      </c>
      <c r="K104" s="78">
        <f t="shared" si="17"/>
      </c>
      <c r="L104" s="78">
        <f t="shared" si="18"/>
      </c>
      <c r="M104" s="78">
        <f t="shared" si="19"/>
      </c>
      <c r="N104" s="78">
        <f t="shared" si="20"/>
      </c>
      <c r="O104" s="78">
        <f t="shared" si="21"/>
      </c>
      <c r="Q104" s="76">
        <f t="shared" si="22"/>
      </c>
    </row>
    <row r="105" spans="6:17" ht="14.25" customHeight="1" hidden="1">
      <c r="F105" s="78">
        <f t="shared" si="13"/>
      </c>
      <c r="G105" s="78">
        <f t="shared" si="13"/>
      </c>
      <c r="H105" s="78">
        <f t="shared" si="14"/>
      </c>
      <c r="I105" s="78">
        <f t="shared" si="15"/>
      </c>
      <c r="J105" s="78">
        <f t="shared" si="16"/>
      </c>
      <c r="K105" s="78">
        <f t="shared" si="17"/>
      </c>
      <c r="L105" s="78">
        <f t="shared" si="18"/>
      </c>
      <c r="M105" s="78">
        <f t="shared" si="19"/>
      </c>
      <c r="N105" s="78">
        <f t="shared" si="20"/>
      </c>
      <c r="O105" s="78">
        <f t="shared" si="21"/>
      </c>
      <c r="Q105" s="76">
        <f t="shared" si="22"/>
      </c>
    </row>
    <row r="106" spans="6:17" ht="14.25" customHeight="1" hidden="1">
      <c r="F106" s="78">
        <f t="shared" si="13"/>
      </c>
      <c r="G106" s="78">
        <f t="shared" si="13"/>
      </c>
      <c r="H106" s="78">
        <f t="shared" si="14"/>
      </c>
      <c r="I106" s="78">
        <f t="shared" si="15"/>
      </c>
      <c r="J106" s="78">
        <f t="shared" si="16"/>
      </c>
      <c r="K106" s="78">
        <f t="shared" si="17"/>
      </c>
      <c r="L106" s="78">
        <f t="shared" si="18"/>
      </c>
      <c r="M106" s="78">
        <f t="shared" si="19"/>
      </c>
      <c r="N106" s="78">
        <f t="shared" si="20"/>
      </c>
      <c r="O106" s="78">
        <f t="shared" si="21"/>
      </c>
      <c r="Q106" s="76">
        <f t="shared" si="22"/>
      </c>
    </row>
    <row r="107" spans="6:17" ht="14.25" customHeight="1" hidden="1">
      <c r="F107" s="78">
        <f t="shared" si="13"/>
      </c>
      <c r="G107" s="78">
        <f t="shared" si="13"/>
      </c>
      <c r="H107" s="78">
        <f t="shared" si="14"/>
      </c>
      <c r="I107" s="78">
        <f t="shared" si="15"/>
      </c>
      <c r="J107" s="78">
        <f t="shared" si="16"/>
      </c>
      <c r="K107" s="78">
        <f t="shared" si="17"/>
      </c>
      <c r="L107" s="78">
        <f t="shared" si="18"/>
      </c>
      <c r="M107" s="78">
        <f t="shared" si="19"/>
      </c>
      <c r="N107" s="78">
        <f t="shared" si="20"/>
      </c>
      <c r="O107" s="78">
        <f t="shared" si="21"/>
      </c>
      <c r="Q107" s="76">
        <f t="shared" si="22"/>
      </c>
    </row>
    <row r="108" spans="6:17" ht="14.25" customHeight="1" hidden="1">
      <c r="F108" s="78">
        <f t="shared" si="13"/>
      </c>
      <c r="G108" s="78">
        <f t="shared" si="13"/>
      </c>
      <c r="H108" s="78">
        <f t="shared" si="14"/>
      </c>
      <c r="I108" s="78">
        <f t="shared" si="15"/>
      </c>
      <c r="J108" s="78">
        <f t="shared" si="16"/>
      </c>
      <c r="K108" s="78">
        <f t="shared" si="17"/>
      </c>
      <c r="L108" s="78">
        <f t="shared" si="18"/>
      </c>
      <c r="M108" s="78">
        <f t="shared" si="19"/>
      </c>
      <c r="N108" s="78">
        <f t="shared" si="20"/>
      </c>
      <c r="O108" s="78">
        <f t="shared" si="21"/>
      </c>
      <c r="Q108" s="76">
        <f t="shared" si="22"/>
      </c>
    </row>
    <row r="109" spans="6:17" ht="13.5" customHeight="1" hidden="1">
      <c r="F109" s="78">
        <f t="shared" si="13"/>
      </c>
      <c r="G109" s="78">
        <f t="shared" si="13"/>
      </c>
      <c r="H109" s="78">
        <f t="shared" si="14"/>
      </c>
      <c r="I109" s="78">
        <f t="shared" si="15"/>
      </c>
      <c r="J109" s="78">
        <f t="shared" si="16"/>
      </c>
      <c r="K109" s="78">
        <f t="shared" si="17"/>
      </c>
      <c r="L109" s="78">
        <f t="shared" si="18"/>
      </c>
      <c r="M109" s="78">
        <f t="shared" si="19"/>
      </c>
      <c r="N109" s="78">
        <f t="shared" si="20"/>
      </c>
      <c r="O109" s="78">
        <f t="shared" si="21"/>
      </c>
      <c r="Q109" s="76">
        <f t="shared" si="22"/>
      </c>
    </row>
    <row r="110" spans="6:17" ht="13.5" customHeight="1" hidden="1">
      <c r="F110" s="78">
        <f t="shared" si="13"/>
      </c>
      <c r="G110" s="78">
        <f t="shared" si="13"/>
      </c>
      <c r="H110" s="78">
        <f t="shared" si="14"/>
      </c>
      <c r="I110" s="78">
        <f t="shared" si="15"/>
      </c>
      <c r="J110" s="78">
        <f t="shared" si="16"/>
      </c>
      <c r="K110" s="78">
        <f t="shared" si="17"/>
      </c>
      <c r="L110" s="78">
        <f t="shared" si="18"/>
      </c>
      <c r="M110" s="78">
        <f t="shared" si="19"/>
      </c>
      <c r="N110" s="78">
        <f t="shared" si="20"/>
      </c>
      <c r="O110" s="78">
        <f t="shared" si="21"/>
      </c>
      <c r="Q110" s="76">
        <f t="shared" si="22"/>
      </c>
    </row>
    <row r="111" spans="6:17" ht="13.5" customHeight="1" hidden="1">
      <c r="F111" s="78">
        <f t="shared" si="13"/>
      </c>
      <c r="G111" s="78">
        <f t="shared" si="13"/>
      </c>
      <c r="H111" s="78">
        <f t="shared" si="14"/>
      </c>
      <c r="I111" s="78">
        <f t="shared" si="15"/>
      </c>
      <c r="J111" s="78">
        <f t="shared" si="16"/>
      </c>
      <c r="K111" s="78">
        <f t="shared" si="17"/>
      </c>
      <c r="L111" s="78">
        <f t="shared" si="18"/>
      </c>
      <c r="M111" s="78">
        <f t="shared" si="19"/>
      </c>
      <c r="N111" s="78">
        <f t="shared" si="20"/>
      </c>
      <c r="O111" s="78">
        <f t="shared" si="21"/>
      </c>
      <c r="Q111" s="76">
        <f t="shared" si="22"/>
      </c>
    </row>
    <row r="112" spans="6:17" ht="13.5" customHeight="1" hidden="1">
      <c r="F112" s="78">
        <f t="shared" si="13"/>
      </c>
      <c r="G112" s="78">
        <f t="shared" si="13"/>
      </c>
      <c r="H112" s="78">
        <f t="shared" si="14"/>
      </c>
      <c r="I112" s="78">
        <f t="shared" si="15"/>
      </c>
      <c r="J112" s="78">
        <f t="shared" si="16"/>
      </c>
      <c r="K112" s="78">
        <f t="shared" si="17"/>
      </c>
      <c r="L112" s="78">
        <f t="shared" si="18"/>
      </c>
      <c r="M112" s="78">
        <f t="shared" si="19"/>
      </c>
      <c r="N112" s="78">
        <f t="shared" si="20"/>
      </c>
      <c r="O112" s="78">
        <f t="shared" si="21"/>
      </c>
      <c r="Q112" s="76">
        <f t="shared" si="22"/>
      </c>
    </row>
    <row r="113" ht="13.5" customHeight="1"/>
    <row r="188" spans="22:25" ht="14.25" hidden="1">
      <c r="V188" s="114" t="s">
        <v>136</v>
      </c>
      <c r="W188" s="115"/>
      <c r="X188" s="116">
        <f>IF(SUM(F34:DA34)=0,"",SUM(F34:DA34))</f>
      </c>
      <c r="Y188" s="117"/>
    </row>
    <row r="189" spans="22:25" ht="14.25" hidden="1">
      <c r="V189" s="118" t="s">
        <v>137</v>
      </c>
      <c r="W189" s="119"/>
      <c r="X189" s="120">
        <f>IF('①大会申込登録'!E129="","",'①大会申込登録'!E129)</f>
      </c>
      <c r="Y189" s="121"/>
    </row>
    <row r="190" spans="22:25" ht="15" hidden="1" thickBot="1">
      <c r="V190" s="122" t="s">
        <v>140</v>
      </c>
      <c r="W190" s="123"/>
      <c r="X190" s="124">
        <f>IF(X188="","",X188*X189)</f>
      </c>
      <c r="Y190" s="125"/>
    </row>
    <row r="191" spans="22:25" ht="14.25" hidden="1">
      <c r="V191" s="114" t="s">
        <v>138</v>
      </c>
      <c r="W191" s="115"/>
      <c r="X191" s="116">
        <f>IF(SUM(Q102:Q112)=0,"",SUM(Q102:Q112))</f>
      </c>
      <c r="Y191" s="117"/>
    </row>
    <row r="192" spans="22:25" ht="14.25" hidden="1">
      <c r="V192" s="118" t="s">
        <v>139</v>
      </c>
      <c r="W192" s="119"/>
      <c r="X192" s="120">
        <f>IF('①大会申込登録'!E130="","",'①大会申込登録'!E130)</f>
      </c>
      <c r="Y192" s="121"/>
    </row>
    <row r="193" spans="22:25" ht="15" hidden="1" thickBot="1">
      <c r="V193" s="122" t="s">
        <v>141</v>
      </c>
      <c r="W193" s="123"/>
      <c r="X193" s="124">
        <f>IF(X191="","",X191*X192)</f>
      </c>
      <c r="Y193" s="125"/>
    </row>
    <row r="194" spans="22:25" ht="17.25" hidden="1">
      <c r="V194" s="126" t="s">
        <v>142</v>
      </c>
      <c r="W194" s="127"/>
      <c r="X194" s="128">
        <f>SUM(X190,X193)</f>
        <v>0</v>
      </c>
      <c r="Y194" s="129"/>
    </row>
    <row r="195" spans="22:25" ht="18" hidden="1" thickBot="1">
      <c r="V195" s="130"/>
      <c r="W195" s="131"/>
      <c r="X195" s="132"/>
      <c r="Y195" s="133"/>
    </row>
  </sheetData>
  <sheetProtection password="C6E4" sheet="1" objects="1" scenarios="1"/>
  <mergeCells count="733">
    <mergeCell ref="CW4:CX4"/>
    <mergeCell ref="CY4:CZ4"/>
    <mergeCell ref="CW1:CX1"/>
    <mergeCell ref="CY1:CZ1"/>
    <mergeCell ref="CW2:CX2"/>
    <mergeCell ref="CY2:CZ2"/>
    <mergeCell ref="CW3:CX3"/>
    <mergeCell ref="CY3:CZ3"/>
    <mergeCell ref="BJ11:BK11"/>
    <mergeCell ref="CC1:CD1"/>
    <mergeCell ref="CE1:CF1"/>
    <mergeCell ref="CC2:CD2"/>
    <mergeCell ref="CE2:CF2"/>
    <mergeCell ref="CC3:CD3"/>
    <mergeCell ref="CE3:CF3"/>
    <mergeCell ref="CC4:CD4"/>
    <mergeCell ref="CE4:CF4"/>
    <mergeCell ref="BL10:BM10"/>
    <mergeCell ref="BL13:BM13"/>
    <mergeCell ref="BL23:BM23"/>
    <mergeCell ref="BL27:BM27"/>
    <mergeCell ref="BL15:BM15"/>
    <mergeCell ref="BL21:BM21"/>
    <mergeCell ref="BL25:BM25"/>
    <mergeCell ref="BL19:BM19"/>
    <mergeCell ref="BH10:BI10"/>
    <mergeCell ref="BJ10:BK10"/>
    <mergeCell ref="BF13:BG13"/>
    <mergeCell ref="BH13:BI13"/>
    <mergeCell ref="BJ13:BK13"/>
    <mergeCell ref="AZ16:BA16"/>
    <mergeCell ref="BD10:BE10"/>
    <mergeCell ref="BF10:BG10"/>
    <mergeCell ref="AZ10:BA10"/>
    <mergeCell ref="BB10:BC10"/>
    <mergeCell ref="BD11:BE11"/>
    <mergeCell ref="BF21:BG21"/>
    <mergeCell ref="BH21:BI21"/>
    <mergeCell ref="BF11:BG11"/>
    <mergeCell ref="BH11:BI11"/>
    <mergeCell ref="BD15:BE15"/>
    <mergeCell ref="BF15:BG15"/>
    <mergeCell ref="BH15:BI15"/>
    <mergeCell ref="BF19:BG19"/>
    <mergeCell ref="BD13:BE13"/>
    <mergeCell ref="AL13:AM13"/>
    <mergeCell ref="BJ21:BK21"/>
    <mergeCell ref="AX13:AY13"/>
    <mergeCell ref="AZ13:BA13"/>
    <mergeCell ref="BB11:BC11"/>
    <mergeCell ref="BB13:BC13"/>
    <mergeCell ref="AX11:AY11"/>
    <mergeCell ref="AZ11:BA11"/>
    <mergeCell ref="AX15:AY15"/>
    <mergeCell ref="BJ15:BK15"/>
    <mergeCell ref="AP13:AQ13"/>
    <mergeCell ref="AR13:AS13"/>
    <mergeCell ref="AT13:AU13"/>
    <mergeCell ref="AV13:AW13"/>
    <mergeCell ref="AN13:AO13"/>
    <mergeCell ref="Z13:AA13"/>
    <mergeCell ref="AB13:AC13"/>
    <mergeCell ref="AD13:AE13"/>
    <mergeCell ref="AF13:AG13"/>
    <mergeCell ref="AJ13:AK13"/>
    <mergeCell ref="AP11:AQ11"/>
    <mergeCell ref="AR11:AS11"/>
    <mergeCell ref="AT11:AU11"/>
    <mergeCell ref="AV11:AW11"/>
    <mergeCell ref="P13:Q13"/>
    <mergeCell ref="R13:S13"/>
    <mergeCell ref="T13:U13"/>
    <mergeCell ref="AH13:AI13"/>
    <mergeCell ref="V13:W13"/>
    <mergeCell ref="X13:Y13"/>
    <mergeCell ref="AD11:AE11"/>
    <mergeCell ref="AF11:AG11"/>
    <mergeCell ref="AH11:AI11"/>
    <mergeCell ref="AJ11:AK11"/>
    <mergeCell ref="AL11:AM11"/>
    <mergeCell ref="AN11:AO11"/>
    <mergeCell ref="R11:S11"/>
    <mergeCell ref="T11:U11"/>
    <mergeCell ref="V11:W11"/>
    <mergeCell ref="X11:Y11"/>
    <mergeCell ref="Z11:AA11"/>
    <mergeCell ref="AB11:AC11"/>
    <mergeCell ref="H29:I29"/>
    <mergeCell ref="J11:K11"/>
    <mergeCell ref="H13:I13"/>
    <mergeCell ref="H15:I15"/>
    <mergeCell ref="H16:I16"/>
    <mergeCell ref="H19:I19"/>
    <mergeCell ref="J15:K15"/>
    <mergeCell ref="J16:K16"/>
    <mergeCell ref="J13:K13"/>
    <mergeCell ref="H21:I21"/>
    <mergeCell ref="F29:G29"/>
    <mergeCell ref="F13:G13"/>
    <mergeCell ref="F15:G15"/>
    <mergeCell ref="F16:G16"/>
    <mergeCell ref="F19:G19"/>
    <mergeCell ref="F21:G21"/>
    <mergeCell ref="F25:G25"/>
    <mergeCell ref="F27:G27"/>
    <mergeCell ref="L11:M11"/>
    <mergeCell ref="N11:O11"/>
    <mergeCell ref="P11:Q11"/>
    <mergeCell ref="F23:G23"/>
    <mergeCell ref="P15:Q15"/>
    <mergeCell ref="P23:Q23"/>
    <mergeCell ref="N16:O16"/>
    <mergeCell ref="P16:Q16"/>
    <mergeCell ref="J19:K19"/>
    <mergeCell ref="L19:M19"/>
    <mergeCell ref="H27:I27"/>
    <mergeCell ref="L13:M13"/>
    <mergeCell ref="N13:O13"/>
    <mergeCell ref="L15:M15"/>
    <mergeCell ref="N15:O15"/>
    <mergeCell ref="H23:I23"/>
    <mergeCell ref="J23:K23"/>
    <mergeCell ref="L23:M23"/>
    <mergeCell ref="N23:O23"/>
    <mergeCell ref="L16:M16"/>
    <mergeCell ref="F9:G9"/>
    <mergeCell ref="F11:G11"/>
    <mergeCell ref="F10:G10"/>
    <mergeCell ref="H11:I11"/>
    <mergeCell ref="H10:I10"/>
    <mergeCell ref="H25:I25"/>
    <mergeCell ref="J10:K10"/>
    <mergeCell ref="U3:V3"/>
    <mergeCell ref="U1:V1"/>
    <mergeCell ref="W1:X1"/>
    <mergeCell ref="W4:X4"/>
    <mergeCell ref="W3:X3"/>
    <mergeCell ref="L10:M10"/>
    <mergeCell ref="N10:O10"/>
    <mergeCell ref="P10:Q10"/>
    <mergeCell ref="R10:S10"/>
    <mergeCell ref="BI2:BJ2"/>
    <mergeCell ref="BK2:BL2"/>
    <mergeCell ref="BK3:BL3"/>
    <mergeCell ref="U4:V4"/>
    <mergeCell ref="AO1:AP1"/>
    <mergeCell ref="BI3:BJ3"/>
    <mergeCell ref="BI1:BJ1"/>
    <mergeCell ref="AQ1:AR1"/>
    <mergeCell ref="AO3:AP3"/>
    <mergeCell ref="AQ3:AR3"/>
    <mergeCell ref="AO4:AP4"/>
    <mergeCell ref="AQ4:AR4"/>
    <mergeCell ref="BI4:BJ4"/>
    <mergeCell ref="BK4:BL4"/>
    <mergeCell ref="BK1:BL1"/>
    <mergeCell ref="E2:E4"/>
    <mergeCell ref="U2:V2"/>
    <mergeCell ref="W2:X2"/>
    <mergeCell ref="AO2:AP2"/>
    <mergeCell ref="AQ2:AR2"/>
    <mergeCell ref="AF10:AG10"/>
    <mergeCell ref="AH10:AI10"/>
    <mergeCell ref="T10:U10"/>
    <mergeCell ref="V10:W10"/>
    <mergeCell ref="X10:Y10"/>
    <mergeCell ref="Z10:AA10"/>
    <mergeCell ref="AR10:AS10"/>
    <mergeCell ref="AT10:AU10"/>
    <mergeCell ref="AV10:AW10"/>
    <mergeCell ref="AX10:AY10"/>
    <mergeCell ref="R15:S15"/>
    <mergeCell ref="T15:U15"/>
    <mergeCell ref="V15:W15"/>
    <mergeCell ref="X15:Y15"/>
    <mergeCell ref="AJ10:AK10"/>
    <mergeCell ref="AL10:AM10"/>
    <mergeCell ref="AN10:AO10"/>
    <mergeCell ref="AP10:AQ10"/>
    <mergeCell ref="AL15:AM15"/>
    <mergeCell ref="AN15:AO15"/>
    <mergeCell ref="Z15:AA15"/>
    <mergeCell ref="AB15:AC15"/>
    <mergeCell ref="AD15:AE15"/>
    <mergeCell ref="AF15:AG15"/>
    <mergeCell ref="AB10:AC10"/>
    <mergeCell ref="AD10:AE10"/>
    <mergeCell ref="V33:W33"/>
    <mergeCell ref="X33:Y33"/>
    <mergeCell ref="Z33:AA33"/>
    <mergeCell ref="AB33:AC33"/>
    <mergeCell ref="AH15:AI15"/>
    <mergeCell ref="AJ15:AK15"/>
    <mergeCell ref="X16:Y16"/>
    <mergeCell ref="Z16:AA16"/>
    <mergeCell ref="AH16:AI16"/>
    <mergeCell ref="AH33:AI33"/>
    <mergeCell ref="BB15:BC15"/>
    <mergeCell ref="AP15:AQ15"/>
    <mergeCell ref="AR15:AS15"/>
    <mergeCell ref="AT15:AU15"/>
    <mergeCell ref="AV15:AW15"/>
    <mergeCell ref="AJ33:AK33"/>
    <mergeCell ref="F33:G33"/>
    <mergeCell ref="H33:I33"/>
    <mergeCell ref="J33:K33"/>
    <mergeCell ref="L33:M33"/>
    <mergeCell ref="N33:O33"/>
    <mergeCell ref="P33:Q33"/>
    <mergeCell ref="BL11:BM11"/>
    <mergeCell ref="BH19:BI19"/>
    <mergeCell ref="BF33:BG33"/>
    <mergeCell ref="AT33:AU33"/>
    <mergeCell ref="AV33:AW33"/>
    <mergeCell ref="AX33:AY33"/>
    <mergeCell ref="AZ33:BA33"/>
    <mergeCell ref="BB33:BC33"/>
    <mergeCell ref="BD33:BE33"/>
    <mergeCell ref="AZ15:BA15"/>
    <mergeCell ref="BP10:BQ10"/>
    <mergeCell ref="BR10:BS10"/>
    <mergeCell ref="BT10:BU10"/>
    <mergeCell ref="BV10:BW10"/>
    <mergeCell ref="BH33:BI33"/>
    <mergeCell ref="BN10:BO10"/>
    <mergeCell ref="BH16:BI16"/>
    <mergeCell ref="BJ16:BK16"/>
    <mergeCell ref="BL16:BM16"/>
    <mergeCell ref="BN16:BO16"/>
    <mergeCell ref="CJ10:CK10"/>
    <mergeCell ref="CL10:CM10"/>
    <mergeCell ref="BX10:BY10"/>
    <mergeCell ref="BZ10:CA10"/>
    <mergeCell ref="CB10:CC10"/>
    <mergeCell ref="CD10:CE10"/>
    <mergeCell ref="CZ10:DA10"/>
    <mergeCell ref="BN11:BO11"/>
    <mergeCell ref="BP11:BQ11"/>
    <mergeCell ref="BR11:BS11"/>
    <mergeCell ref="BT11:BU11"/>
    <mergeCell ref="BV11:BW11"/>
    <mergeCell ref="BX11:BY11"/>
    <mergeCell ref="BZ11:CA11"/>
    <mergeCell ref="CN10:CO10"/>
    <mergeCell ref="CP10:CQ10"/>
    <mergeCell ref="CB11:CC11"/>
    <mergeCell ref="CD11:CE11"/>
    <mergeCell ref="CF11:CG11"/>
    <mergeCell ref="CH11:CI11"/>
    <mergeCell ref="CV10:CW10"/>
    <mergeCell ref="CX10:CY10"/>
    <mergeCell ref="CR10:CS10"/>
    <mergeCell ref="CT10:CU10"/>
    <mergeCell ref="CF10:CG10"/>
    <mergeCell ref="CH10:CI10"/>
    <mergeCell ref="CD13:CE13"/>
    <mergeCell ref="CR11:CS11"/>
    <mergeCell ref="CT11:CU11"/>
    <mergeCell ref="CV11:CW11"/>
    <mergeCell ref="CX11:CY11"/>
    <mergeCell ref="CJ11:CK11"/>
    <mergeCell ref="CL11:CM11"/>
    <mergeCell ref="CN11:CO11"/>
    <mergeCell ref="CP11:CQ11"/>
    <mergeCell ref="CL13:CM13"/>
    <mergeCell ref="CZ11:DA11"/>
    <mergeCell ref="BN13:BO13"/>
    <mergeCell ref="BP13:BQ13"/>
    <mergeCell ref="BR13:BS13"/>
    <mergeCell ref="BT13:BU13"/>
    <mergeCell ref="BV13:BW13"/>
    <mergeCell ref="BX13:BY13"/>
    <mergeCell ref="BZ13:CA13"/>
    <mergeCell ref="CB13:CC13"/>
    <mergeCell ref="CZ13:DA13"/>
    <mergeCell ref="BN15:BO15"/>
    <mergeCell ref="BP15:BQ15"/>
    <mergeCell ref="BR15:BS15"/>
    <mergeCell ref="BT15:BU15"/>
    <mergeCell ref="BV15:BW15"/>
    <mergeCell ref="BX15:BY15"/>
    <mergeCell ref="BZ15:CA15"/>
    <mergeCell ref="CN13:CO13"/>
    <mergeCell ref="CP13:CQ13"/>
    <mergeCell ref="CD15:CE15"/>
    <mergeCell ref="CF15:CG15"/>
    <mergeCell ref="CH15:CI15"/>
    <mergeCell ref="CV13:CW13"/>
    <mergeCell ref="CX13:CY13"/>
    <mergeCell ref="CR13:CS13"/>
    <mergeCell ref="CT13:CU13"/>
    <mergeCell ref="CF13:CG13"/>
    <mergeCell ref="CH13:CI13"/>
    <mergeCell ref="CJ13:CK13"/>
    <mergeCell ref="H92:I92"/>
    <mergeCell ref="CR15:CS15"/>
    <mergeCell ref="CT15:CU15"/>
    <mergeCell ref="CV15:CW15"/>
    <mergeCell ref="CX15:CY15"/>
    <mergeCell ref="CJ15:CK15"/>
    <mergeCell ref="CL15:CM15"/>
    <mergeCell ref="CN15:CO15"/>
    <mergeCell ref="CP15:CQ15"/>
    <mergeCell ref="CB15:CC15"/>
    <mergeCell ref="R91:S91"/>
    <mergeCell ref="CZ15:DA15"/>
    <mergeCell ref="H94:I94"/>
    <mergeCell ref="J94:K94"/>
    <mergeCell ref="M94:N94"/>
    <mergeCell ref="R94:S94"/>
    <mergeCell ref="H93:I93"/>
    <mergeCell ref="J93:K93"/>
    <mergeCell ref="M93:N93"/>
    <mergeCell ref="R93:S93"/>
    <mergeCell ref="H90:I90"/>
    <mergeCell ref="J90:K90"/>
    <mergeCell ref="M90:N90"/>
    <mergeCell ref="R90:S90"/>
    <mergeCell ref="J92:K92"/>
    <mergeCell ref="M92:N92"/>
    <mergeCell ref="R92:S92"/>
    <mergeCell ref="H91:I91"/>
    <mergeCell ref="J91:K91"/>
    <mergeCell ref="M91:N91"/>
    <mergeCell ref="H88:I88"/>
    <mergeCell ref="J88:K88"/>
    <mergeCell ref="M88:N88"/>
    <mergeCell ref="R88:S88"/>
    <mergeCell ref="H89:I89"/>
    <mergeCell ref="J89:K89"/>
    <mergeCell ref="M89:N89"/>
    <mergeCell ref="R89:S89"/>
    <mergeCell ref="AP33:AQ33"/>
    <mergeCell ref="AR33:AS33"/>
    <mergeCell ref="H87:I87"/>
    <mergeCell ref="J87:K87"/>
    <mergeCell ref="M87:N87"/>
    <mergeCell ref="R87:S87"/>
    <mergeCell ref="R33:S33"/>
    <mergeCell ref="T33:U33"/>
    <mergeCell ref="AD33:AE33"/>
    <mergeCell ref="AF33:AG33"/>
    <mergeCell ref="BN33:BO33"/>
    <mergeCell ref="BP33:BQ33"/>
    <mergeCell ref="BJ33:BK33"/>
    <mergeCell ref="BL33:BM33"/>
    <mergeCell ref="H86:I86"/>
    <mergeCell ref="J86:K86"/>
    <mergeCell ref="M86:N86"/>
    <mergeCell ref="R86:S86"/>
    <mergeCell ref="AL33:AM33"/>
    <mergeCell ref="AN33:AO33"/>
    <mergeCell ref="CH33:CI33"/>
    <mergeCell ref="CJ33:CK33"/>
    <mergeCell ref="CL33:CM33"/>
    <mergeCell ref="CN33:CO33"/>
    <mergeCell ref="BR33:BS33"/>
    <mergeCell ref="BT33:BU33"/>
    <mergeCell ref="BV33:BW33"/>
    <mergeCell ref="BX33:BY33"/>
    <mergeCell ref="R16:S16"/>
    <mergeCell ref="T16:U16"/>
    <mergeCell ref="V16:W16"/>
    <mergeCell ref="AB16:AC16"/>
    <mergeCell ref="AD16:AE16"/>
    <mergeCell ref="AF16:AG16"/>
    <mergeCell ref="CX33:CY33"/>
    <mergeCell ref="CZ33:DA33"/>
    <mergeCell ref="BZ33:CA33"/>
    <mergeCell ref="CB33:CC33"/>
    <mergeCell ref="CD33:CE33"/>
    <mergeCell ref="CF33:CG33"/>
    <mergeCell ref="CP33:CQ33"/>
    <mergeCell ref="CR33:CS33"/>
    <mergeCell ref="CT33:CU33"/>
    <mergeCell ref="CV33:CW33"/>
    <mergeCell ref="AR16:AS16"/>
    <mergeCell ref="AT16:AU16"/>
    <mergeCell ref="AV16:AW16"/>
    <mergeCell ref="AX16:AY16"/>
    <mergeCell ref="AJ16:AK16"/>
    <mergeCell ref="AL16:AM16"/>
    <mergeCell ref="AN16:AO16"/>
    <mergeCell ref="AP16:AQ16"/>
    <mergeCell ref="BR16:BS16"/>
    <mergeCell ref="BT16:BU16"/>
    <mergeCell ref="BV16:BW16"/>
    <mergeCell ref="BX16:BY16"/>
    <mergeCell ref="BB16:BC16"/>
    <mergeCell ref="BD16:BE16"/>
    <mergeCell ref="BF16:BG16"/>
    <mergeCell ref="BP16:BQ16"/>
    <mergeCell ref="CP16:CQ16"/>
    <mergeCell ref="CR16:CS16"/>
    <mergeCell ref="CT16:CU16"/>
    <mergeCell ref="CV16:CW16"/>
    <mergeCell ref="CH16:CI16"/>
    <mergeCell ref="CJ16:CK16"/>
    <mergeCell ref="CL16:CM16"/>
    <mergeCell ref="CN16:CO16"/>
    <mergeCell ref="N19:O19"/>
    <mergeCell ref="P19:Q19"/>
    <mergeCell ref="R19:S19"/>
    <mergeCell ref="T19:U19"/>
    <mergeCell ref="Z19:AA19"/>
    <mergeCell ref="AB19:AC19"/>
    <mergeCell ref="V19:W19"/>
    <mergeCell ref="X19:Y19"/>
    <mergeCell ref="AD19:AE19"/>
    <mergeCell ref="AF19:AG19"/>
    <mergeCell ref="CX16:CY16"/>
    <mergeCell ref="CZ16:DA16"/>
    <mergeCell ref="BZ16:CA16"/>
    <mergeCell ref="CB16:CC16"/>
    <mergeCell ref="CD16:CE16"/>
    <mergeCell ref="CF16:CG16"/>
    <mergeCell ref="AP19:AQ19"/>
    <mergeCell ref="AR19:AS19"/>
    <mergeCell ref="AT19:AU19"/>
    <mergeCell ref="AV19:AW19"/>
    <mergeCell ref="AH19:AI19"/>
    <mergeCell ref="AJ19:AK19"/>
    <mergeCell ref="AL19:AM19"/>
    <mergeCell ref="AN19:AO19"/>
    <mergeCell ref="BJ19:BK19"/>
    <mergeCell ref="AX19:AY19"/>
    <mergeCell ref="AZ19:BA19"/>
    <mergeCell ref="BB19:BC19"/>
    <mergeCell ref="BD19:BE19"/>
    <mergeCell ref="BR19:BS19"/>
    <mergeCell ref="BT19:BU19"/>
    <mergeCell ref="BV19:BW19"/>
    <mergeCell ref="BX19:BY19"/>
    <mergeCell ref="BN19:BO19"/>
    <mergeCell ref="BP19:BQ19"/>
    <mergeCell ref="V21:W21"/>
    <mergeCell ref="X21:Y21"/>
    <mergeCell ref="Z21:AA21"/>
    <mergeCell ref="AB21:AC21"/>
    <mergeCell ref="AD21:AE21"/>
    <mergeCell ref="CP19:CQ19"/>
    <mergeCell ref="CR19:CS19"/>
    <mergeCell ref="CT19:CU19"/>
    <mergeCell ref="CV19:CW19"/>
    <mergeCell ref="CH19:CI19"/>
    <mergeCell ref="CJ19:CK19"/>
    <mergeCell ref="CL19:CM19"/>
    <mergeCell ref="CN19:CO19"/>
    <mergeCell ref="J21:K21"/>
    <mergeCell ref="L21:M21"/>
    <mergeCell ref="N21:O21"/>
    <mergeCell ref="P21:Q21"/>
    <mergeCell ref="R21:S21"/>
    <mergeCell ref="T21:U21"/>
    <mergeCell ref="AF21:AG21"/>
    <mergeCell ref="CX19:CY19"/>
    <mergeCell ref="CZ19:DA19"/>
    <mergeCell ref="BZ19:CA19"/>
    <mergeCell ref="CB19:CC19"/>
    <mergeCell ref="CD19:CE19"/>
    <mergeCell ref="CF19:CG19"/>
    <mergeCell ref="AP21:AQ21"/>
    <mergeCell ref="AR21:AS21"/>
    <mergeCell ref="AT21:AU21"/>
    <mergeCell ref="AV21:AW21"/>
    <mergeCell ref="AH21:AI21"/>
    <mergeCell ref="AJ21:AK21"/>
    <mergeCell ref="AL21:AM21"/>
    <mergeCell ref="AN21:AO21"/>
    <mergeCell ref="BN21:BO21"/>
    <mergeCell ref="BP21:BQ21"/>
    <mergeCell ref="BR21:BS21"/>
    <mergeCell ref="BT21:BU21"/>
    <mergeCell ref="AX21:AY21"/>
    <mergeCell ref="AZ21:BA21"/>
    <mergeCell ref="BB21:BC21"/>
    <mergeCell ref="BD21:BE21"/>
    <mergeCell ref="CD21:CE21"/>
    <mergeCell ref="CF21:CG21"/>
    <mergeCell ref="CH21:CI21"/>
    <mergeCell ref="CJ21:CK21"/>
    <mergeCell ref="BV21:BW21"/>
    <mergeCell ref="BX21:BY21"/>
    <mergeCell ref="BZ21:CA21"/>
    <mergeCell ref="CB21:CC21"/>
    <mergeCell ref="CT21:CU21"/>
    <mergeCell ref="CV21:CW21"/>
    <mergeCell ref="CX21:CY21"/>
    <mergeCell ref="CZ21:DA21"/>
    <mergeCell ref="CL21:CM21"/>
    <mergeCell ref="CN21:CO21"/>
    <mergeCell ref="CP21:CQ21"/>
    <mergeCell ref="CR21:CS21"/>
    <mergeCell ref="Z23:AA23"/>
    <mergeCell ref="AB23:AC23"/>
    <mergeCell ref="AD23:AE23"/>
    <mergeCell ref="AF23:AG23"/>
    <mergeCell ref="R23:S23"/>
    <mergeCell ref="T23:U23"/>
    <mergeCell ref="V23:W23"/>
    <mergeCell ref="X23:Y23"/>
    <mergeCell ref="BJ23:BK23"/>
    <mergeCell ref="AP23:AQ23"/>
    <mergeCell ref="AR23:AS23"/>
    <mergeCell ref="AT23:AU23"/>
    <mergeCell ref="AV23:AW23"/>
    <mergeCell ref="AH23:AI23"/>
    <mergeCell ref="AJ23:AK23"/>
    <mergeCell ref="AL23:AM23"/>
    <mergeCell ref="AN23:AO23"/>
    <mergeCell ref="BD23:BE23"/>
    <mergeCell ref="BP23:BQ23"/>
    <mergeCell ref="BR23:BS23"/>
    <mergeCell ref="BT23:BU23"/>
    <mergeCell ref="BV23:BW23"/>
    <mergeCell ref="AX23:AY23"/>
    <mergeCell ref="AZ23:BA23"/>
    <mergeCell ref="BB23:BC23"/>
    <mergeCell ref="BN23:BO23"/>
    <mergeCell ref="BF23:BG23"/>
    <mergeCell ref="BH23:BI23"/>
    <mergeCell ref="CJ23:CK23"/>
    <mergeCell ref="CL23:CM23"/>
    <mergeCell ref="BX23:BY23"/>
    <mergeCell ref="BZ23:CA23"/>
    <mergeCell ref="CB23:CC23"/>
    <mergeCell ref="CD23:CE23"/>
    <mergeCell ref="CZ23:DA23"/>
    <mergeCell ref="J25:K25"/>
    <mergeCell ref="L25:M25"/>
    <mergeCell ref="N25:O25"/>
    <mergeCell ref="P25:Q25"/>
    <mergeCell ref="R25:S25"/>
    <mergeCell ref="T25:U25"/>
    <mergeCell ref="V25:W25"/>
    <mergeCell ref="CN23:CO23"/>
    <mergeCell ref="CP23:CQ23"/>
    <mergeCell ref="X25:Y25"/>
    <mergeCell ref="Z25:AA25"/>
    <mergeCell ref="AB25:AC25"/>
    <mergeCell ref="AD25:AE25"/>
    <mergeCell ref="CV23:CW23"/>
    <mergeCell ref="CX23:CY23"/>
    <mergeCell ref="CR23:CS23"/>
    <mergeCell ref="CT23:CU23"/>
    <mergeCell ref="CF23:CG23"/>
    <mergeCell ref="CH23:CI23"/>
    <mergeCell ref="AN25:AO25"/>
    <mergeCell ref="AP25:AQ25"/>
    <mergeCell ref="AR25:AS25"/>
    <mergeCell ref="AT25:AU25"/>
    <mergeCell ref="AF25:AG25"/>
    <mergeCell ref="AH25:AI25"/>
    <mergeCell ref="AJ25:AK25"/>
    <mergeCell ref="AL25:AM25"/>
    <mergeCell ref="BD25:BE25"/>
    <mergeCell ref="BF25:BG25"/>
    <mergeCell ref="BH25:BI25"/>
    <mergeCell ref="BJ25:BK25"/>
    <mergeCell ref="AV25:AW25"/>
    <mergeCell ref="AX25:AY25"/>
    <mergeCell ref="AZ25:BA25"/>
    <mergeCell ref="BB25:BC25"/>
    <mergeCell ref="BV25:BW25"/>
    <mergeCell ref="BX25:BY25"/>
    <mergeCell ref="BZ25:CA25"/>
    <mergeCell ref="CB25:CC25"/>
    <mergeCell ref="BN25:BO25"/>
    <mergeCell ref="BP25:BQ25"/>
    <mergeCell ref="BR25:BS25"/>
    <mergeCell ref="BT25:BU25"/>
    <mergeCell ref="CX25:CY25"/>
    <mergeCell ref="CZ25:DA25"/>
    <mergeCell ref="CL25:CM25"/>
    <mergeCell ref="CN25:CO25"/>
    <mergeCell ref="CP25:CQ25"/>
    <mergeCell ref="CR25:CS25"/>
    <mergeCell ref="J27:K27"/>
    <mergeCell ref="L27:M27"/>
    <mergeCell ref="N27:O27"/>
    <mergeCell ref="P27:Q27"/>
    <mergeCell ref="CT25:CU25"/>
    <mergeCell ref="CV25:CW25"/>
    <mergeCell ref="CD25:CE25"/>
    <mergeCell ref="CF25:CG25"/>
    <mergeCell ref="CH25:CI25"/>
    <mergeCell ref="CJ25:CK25"/>
    <mergeCell ref="Z27:AA27"/>
    <mergeCell ref="AB27:AC27"/>
    <mergeCell ref="AD27:AE27"/>
    <mergeCell ref="AF27:AG27"/>
    <mergeCell ref="R27:S27"/>
    <mergeCell ref="T27:U27"/>
    <mergeCell ref="V27:W27"/>
    <mergeCell ref="X27:Y27"/>
    <mergeCell ref="AP27:AQ27"/>
    <mergeCell ref="AR27:AS27"/>
    <mergeCell ref="AT27:AU27"/>
    <mergeCell ref="AV27:AW27"/>
    <mergeCell ref="AH27:AI27"/>
    <mergeCell ref="AJ27:AK27"/>
    <mergeCell ref="AL27:AM27"/>
    <mergeCell ref="AN27:AO27"/>
    <mergeCell ref="BF27:BG27"/>
    <mergeCell ref="BR27:BS27"/>
    <mergeCell ref="AX27:AY27"/>
    <mergeCell ref="AZ27:BA27"/>
    <mergeCell ref="BB27:BC27"/>
    <mergeCell ref="BD27:BE27"/>
    <mergeCell ref="BH27:BI27"/>
    <mergeCell ref="BJ27:BK27"/>
    <mergeCell ref="BT27:BU27"/>
    <mergeCell ref="BV27:BW27"/>
    <mergeCell ref="BX27:BY27"/>
    <mergeCell ref="BZ27:CA27"/>
    <mergeCell ref="BN27:BO27"/>
    <mergeCell ref="BP27:BQ27"/>
    <mergeCell ref="CV27:CW27"/>
    <mergeCell ref="CX27:CY27"/>
    <mergeCell ref="CJ27:CK27"/>
    <mergeCell ref="CL27:CM27"/>
    <mergeCell ref="CN27:CO27"/>
    <mergeCell ref="CP27:CQ27"/>
    <mergeCell ref="T29:U29"/>
    <mergeCell ref="V29:W29"/>
    <mergeCell ref="X29:Y29"/>
    <mergeCell ref="Z29:AA29"/>
    <mergeCell ref="CR27:CS27"/>
    <mergeCell ref="CT27:CU27"/>
    <mergeCell ref="CB27:CC27"/>
    <mergeCell ref="CD27:CE27"/>
    <mergeCell ref="CF27:CG27"/>
    <mergeCell ref="CH27:CI27"/>
    <mergeCell ref="AB29:AC29"/>
    <mergeCell ref="AD29:AE29"/>
    <mergeCell ref="AF29:AG29"/>
    <mergeCell ref="AH29:AI29"/>
    <mergeCell ref="CZ27:DA27"/>
    <mergeCell ref="J29:K29"/>
    <mergeCell ref="L29:M29"/>
    <mergeCell ref="N29:O29"/>
    <mergeCell ref="P29:Q29"/>
    <mergeCell ref="R29:S29"/>
    <mergeCell ref="AR29:AS29"/>
    <mergeCell ref="AT29:AU29"/>
    <mergeCell ref="AV29:AW29"/>
    <mergeCell ref="AX29:AY29"/>
    <mergeCell ref="AJ29:AK29"/>
    <mergeCell ref="AL29:AM29"/>
    <mergeCell ref="AN29:AO29"/>
    <mergeCell ref="AP29:AQ29"/>
    <mergeCell ref="BH29:BI29"/>
    <mergeCell ref="BJ29:BK29"/>
    <mergeCell ref="BL29:BM29"/>
    <mergeCell ref="BN29:BO29"/>
    <mergeCell ref="AZ29:BA29"/>
    <mergeCell ref="BB29:BC29"/>
    <mergeCell ref="BD29:BE29"/>
    <mergeCell ref="BF29:BG29"/>
    <mergeCell ref="BX29:BY29"/>
    <mergeCell ref="BZ29:CA29"/>
    <mergeCell ref="CB29:CC29"/>
    <mergeCell ref="CD29:CE29"/>
    <mergeCell ref="BP29:BQ29"/>
    <mergeCell ref="BR29:BS29"/>
    <mergeCell ref="BT29:BU29"/>
    <mergeCell ref="BV29:BW29"/>
    <mergeCell ref="CN29:CO29"/>
    <mergeCell ref="CP29:CQ29"/>
    <mergeCell ref="CR29:CS29"/>
    <mergeCell ref="CT29:CU29"/>
    <mergeCell ref="CF29:CG29"/>
    <mergeCell ref="CH29:CI29"/>
    <mergeCell ref="CJ29:CK29"/>
    <mergeCell ref="CL29:CM29"/>
    <mergeCell ref="CV29:CW29"/>
    <mergeCell ref="CX29:CY29"/>
    <mergeCell ref="CZ29:DA29"/>
    <mergeCell ref="F31:G31"/>
    <mergeCell ref="H31:I31"/>
    <mergeCell ref="J31:K31"/>
    <mergeCell ref="L31:M31"/>
    <mergeCell ref="N31:O31"/>
    <mergeCell ref="P31:Q31"/>
    <mergeCell ref="R31:S31"/>
    <mergeCell ref="AB31:AC31"/>
    <mergeCell ref="AD31:AE31"/>
    <mergeCell ref="AF31:AG31"/>
    <mergeCell ref="AH31:AI31"/>
    <mergeCell ref="T31:U31"/>
    <mergeCell ref="V31:W31"/>
    <mergeCell ref="X31:Y31"/>
    <mergeCell ref="Z31:AA31"/>
    <mergeCell ref="AR31:AS31"/>
    <mergeCell ref="AT31:AU31"/>
    <mergeCell ref="AV31:AW31"/>
    <mergeCell ref="AX31:AY31"/>
    <mergeCell ref="AJ31:AK31"/>
    <mergeCell ref="AL31:AM31"/>
    <mergeCell ref="AN31:AO31"/>
    <mergeCell ref="AP31:AQ31"/>
    <mergeCell ref="BH31:BI31"/>
    <mergeCell ref="BJ31:BK31"/>
    <mergeCell ref="BL31:BM31"/>
    <mergeCell ref="BN31:BO31"/>
    <mergeCell ref="AZ31:BA31"/>
    <mergeCell ref="BB31:BC31"/>
    <mergeCell ref="BD31:BE31"/>
    <mergeCell ref="BF31:BG31"/>
    <mergeCell ref="BX31:BY31"/>
    <mergeCell ref="BZ31:CA31"/>
    <mergeCell ref="CB31:CC31"/>
    <mergeCell ref="CD31:CE31"/>
    <mergeCell ref="BP31:BQ31"/>
    <mergeCell ref="BR31:BS31"/>
    <mergeCell ref="BT31:BU31"/>
    <mergeCell ref="BV31:BW31"/>
    <mergeCell ref="CF31:CG31"/>
    <mergeCell ref="CV31:CW31"/>
    <mergeCell ref="CH31:CI31"/>
    <mergeCell ref="CJ31:CK31"/>
    <mergeCell ref="CL31:CM31"/>
    <mergeCell ref="CN31:CO31"/>
    <mergeCell ref="CX31:CY31"/>
    <mergeCell ref="CZ31:DA31"/>
    <mergeCell ref="F34:G34"/>
    <mergeCell ref="H85:I85"/>
    <mergeCell ref="J85:K85"/>
    <mergeCell ref="M85:N85"/>
    <mergeCell ref="R85:S85"/>
    <mergeCell ref="CP31:CQ31"/>
    <mergeCell ref="CR31:CS31"/>
    <mergeCell ref="CT31:CU31"/>
  </mergeCells>
  <dataValidations count="26">
    <dataValidation type="textLength" operator="equal" allowBlank="1" showInputMessage="1" showErrorMessage="1" promptTitle="ﾋﾟｯﾋﾟ!!" prompt="半角数字--mm:ss.00 の形式で入力して下さい。&#10;例：　00:29.90" imeMode="halfAlpha" sqref="D23:IV23 A33:IV33 A31:IV31 A29:IV29 A27:IV27 A25:IV25 D21:IV21 S86:S94 R85:R94 A21:B21 A23:B23 A19:B19 D19:IV19 C18 C24 C22 C20">
      <formula1>8</formula1>
    </dataValidation>
    <dataValidation allowBlank="1" showInputMessage="1" showErrorMessage="1" promptTitle="ﾁｰﾑNo." prompt="半角数字で入力して下さい。&#10;所属No.+数字2桁（男子01～10　女子11～20）&#10;例：米子SS（501）+男子01&#10;　　50101&#10;注意!!同じNo.は使用しないで下さい。" imeMode="halfAlpha" sqref="G85:G94"/>
    <dataValidation type="whole" allowBlank="1" showInputMessage="1" showErrorMessage="1" promptTitle="背番号" prompt="半角数字で入力して下さい。&#10;注意!!　所属別に割当られているNo.です。&#10;機関紙水泳を参照して下さい。" imeMode="halfAlpha" sqref="A10:IV10">
      <formula1>1</formula1>
      <formula2>29999</formula2>
    </dataValidation>
    <dataValidation allowBlank="1" showInputMessage="1" showErrorMessage="1" promptTitle="ﾌﾘｶﾞﾅ!!" prompt="半角ｶﾀｶﾅで入力した下さい!!&#10;注：苗字と名前の間だに全角スペースを&#10;１つ入れて下さい。" imeMode="halfKatakana" sqref="A11:E11 DB11:IV11"/>
    <dataValidation allowBlank="1" showInputMessage="1" showErrorMessage="1" imeMode="hiragana" sqref="A12:IV12 H85:H94 I86:I94"/>
    <dataValidation type="textLength" operator="equal" allowBlank="1" showInputMessage="1" showErrorMessage="1" promptTitle="日水連登録番号" prompt="半角数字7桁で入力してください。&#10;注！日本水泳連盟登録者は、&#10;必ず入力して下さい。&#10;" imeMode="halfAlpha" sqref="A13:IV13">
      <formula1>7</formula1>
    </dataValidation>
    <dataValidation type="textLength" operator="equal" allowBlank="1" showInputMessage="1" showErrorMessage="1" promptTitle="生年月日" prompt="半角数字8桁で入力した下さい。&#10;西暦4桁月2桁日2桁&#10;例:19810603&#10;" imeMode="halfAlpha" sqref="A16:IV16">
      <formula1>8</formula1>
    </dataValidation>
    <dataValidation allowBlank="1" showInputMessage="1" showErrorMessage="1" imeMode="halfKatakana" sqref="J85:J94 K86:K94"/>
    <dataValidation type="list" allowBlank="1" showInputMessage="1" showErrorMessage="1" sqref="F18 F20 F22 F24 F26 F28 F30 F32 H32 J32 L32 N32 P32 R32 T32 V32 X32 Z32 AB32 AD32 AF32 AH32 AJ32 AL32 AN32 AP32 AR32 AT32 AV32 AX32 AZ32 BB32 BD32 BF32 BH32 BJ32 BL32 BN32 BP32 BR32 BT32 BV32 BX32 BZ32 CB32 CD32 CF32 CH32 CJ32 CL32 CN32 CP32 CR32 CT32 CV32 CX32 CZ32 H20 J20 L20 N20 P20 R20 T20 V20 X20 Z20 AB20 AD20 AF20 AH20 AJ20 AL20 AN20 AP20 AR20 AT20 AV20 AX20 AZ20 BB20 BD20 BF20 BH20 BJ20 BL20 BN20 BP20 BR20 BT20 BV20 BX20 BZ20 CB20 CD20 CF20 CH20 CJ20 CL20 CN20">
      <formula1>$B$18:$B$24</formula1>
    </dataValidation>
    <dataValidation type="list" allowBlank="1" showInputMessage="1" showErrorMessage="1" sqref="CP20 CR20 CT20 CV20 CX20 CZ20 H22 J22 L22 N22 P22 R22 T22 V22 X22 Z22 AB22 AD22 AF22 AH22 AJ22 AL22 AN22 AP22 AR22 AT22 AV22 AX22 AZ22 BB22 BD22 BF22 BH22 BJ22 BL22 BN22 BP22 BR22 BT22 BV22 BX22 BZ22 CB22 CD22 CF22 CH22 CJ22 CL22 CN22 CP22 CR22 CT22 CV22 CX22 CZ22 H24 J24 L24 N24 P24 R24 T24 V24 X24 Z24 AB24 AD24 AF24 AH24 AJ24 AL24 AN24 AP24 AR24 AT24 AV24 AX24 AZ24 BB24 BD24 BF24 BH24 BJ24 BL24 BN24 BP24 BR24 BT24 BV24 BX24 BZ24 CB24 CD24 CF24 CH24 CJ24 CL24 CN24 CP24 CR24">
      <formula1>$B$18:$B$24</formula1>
    </dataValidation>
    <dataValidation type="list" allowBlank="1" showInputMessage="1" showErrorMessage="1" sqref="CT24 CV24 CX24 CZ24 H26 J26 L26 N26 P26 R26 T26 V26 X26 Z26 AB26 AD26 AF26 AH26 AJ26 AL26 AN26 AP26 AR26 AT26 AV26 AX26 AZ26 BB26 BD26 BF26 BH26 BJ26 BL26 BN26 BP26 BR26 BT26 BV26 BX26 BZ26 CB26 CD26 CF26 CH26 CJ26 CL26 CN26 CP26 CR26 CT26 CV26 CX26 CZ26 H28 J28 L28 N28 P28 R28 T28 V28 X28 Z28 AB28 AD28 AF28 AH28 AJ28 AL28 AN28 AP28 AR28 AT28 AV28 AX28 AZ28 BB28 BD28 BF28 BH28 BJ28 BL28 BN28 BP28 BR28 BT28 BV28 BX28 BZ28 CB28 CD28 CF28 CH28 CJ28 CL28 CN28 CP28 CR28 CT28 CV28">
      <formula1>$B$18:$B$24</formula1>
    </dataValidation>
    <dataValidation type="list" allowBlank="1" showInputMessage="1" showErrorMessage="1" sqref="CX28 CZ28 H30 J30 L30 N30 P30 R30 T30 V30 X30 Z30 AB30 AD30 AF30 AH30 AJ30 AL30 AN30 AP30 AR30 AT30 AV30 AX30 AZ30 BB30 BD30 BF30 BH30 BJ30 BL30 BN30 BP30 BR30 BT30 BV30 BX30 BZ30 CB30 CD30 CF30 CH30 CJ30 CL30 CN30 CP30 CR30 CT30 CV30 CX30 CZ30 H18 J18 L18 N18 P18 R18 T18 V18 X18 Z18 AB18 AD18 AF18 AH18 AJ18 AL18 AN18 AP18 AR18 AT18 AV18 AX18 AZ18 BB18 BD18 BF18 BH18 BJ18 BL18 BN18 BP18 BR18 BT18 BV18 BX18 BZ18 CB18 CD18 CF18 CH18 CJ18 CL18 CN18 CP18 CR18 CT18 CV18 CX18 CZ18">
      <formula1>$B$18:$B$24</formula1>
    </dataValidation>
    <dataValidation type="list" allowBlank="1" showInputMessage="1" showErrorMessage="1" sqref="G32 G20 G22 G24 G26 G28 G30 I32 K32 M32 O32 Q32 S32 U32 W32 Y32 AA32 AC32 AE32 AG32 AI32 AK32 AM32 AO32 AQ32 AS32 AU32 AW32 AY32 BA32 BC32 BE32 BG32 BI32 BK32 BM32 BO32 BQ32 BS32 BU32 BW32 BY32 CA32 CC32 CE32 CG32 CI32 CK32 CM32 CO32 CQ32 CS32 CU32 CW32 CY32 DA32 I20 K20 M20 O20 Q20 S20 U20 W20 Y20 AA20 AC20 AE20 AG20 AI20 AK20 AM20 AO20 AQ20 AS20 AU20 AW20 AY20 BA20 BC20 BE20 BG20 BI20 BK20 BM20 BO20 BQ20 BS20 BU20 BW20 BY20 CA20 CC20 CE20 CG20 CI20 CK20 CM20 CO20 CQ20">
      <formula1>$C$18:$C$25</formula1>
    </dataValidation>
    <dataValidation type="list" allowBlank="1" showInputMessage="1" showErrorMessage="1" sqref="CS20 CU20 CW20 CY20 DA20 I22 K22 M22 O22 Q22 S22 U22 W22 Y22 AA22 AC22 AE22 AG22 AI22 AK22 AM22 AO22 AQ22 AS22 AU22 AW22 AY22 BA22 BC22 BE22 BG22 BI22 BK22 BM22 BO22 BQ22 BS22 BU22 BW22 BY22 CA22 CC22 CE22 CG22 CI22 CK22 CM22 CO22 CQ22 CS22 CU22 CW22 CY22 DA22 I24 K24 M24 O24 Q24 S24 U24 W24 Y24 AA24 AC24 AE24 AG24 AI24 AK24 AM24 AO24 AQ24 AS24 AU24 AW24 AY24 BA24 BC24 BE24 BG24 BI24 BK24 BM24 BO24 BQ24 BS24 BU24 BW24 BY24 CA24 CC24 CE24 CG24 CI24 CK24 CM24 CO24 CQ24 CS24 CU24">
      <formula1>$C$18:$C$25</formula1>
    </dataValidation>
    <dataValidation type="list" allowBlank="1" showInputMessage="1" showErrorMessage="1" sqref="CW24 CY24 DA24 I26 K26 M26 O26 Q26 S26 U26 W26 Y26 AA26 AC26 AE26 AG26 AI26 AK26 AM26 AO26 AQ26 AS26 AU26 AW26 AY26 BA26 BC26 BE26 BG26 BI26 BK26 BM26 BO26 BQ26 BS26 BU26 BW26 BY26 CA26 CC26 CE26 CG26 CI26 CK26 CM26 CO26 CQ26 CS26 CU26 CW26 CY26 DA26 I28 K28 M28 O28 Q28 S28 U28 W28 Y28 AA28 AC28 AE28 AG28 AI28 AK28 AM28 AO28 AQ28 AS28 AU28 AW28 AY28 BA28 BC28 BE28 BG28 BI28 BK28 BM28 BO28 BQ28 BS28 BU28 BW28 BY28 CA28 CC28 CE28 CG28 CI28 CK28 CM28 CO28 CQ28 CS28 CU28 CW28 CY28">
      <formula1>$C$18:$C$25</formula1>
    </dataValidation>
    <dataValidation type="list" allowBlank="1" showInputMessage="1" showErrorMessage="1" sqref="DA28 I30 K30 M30 O30 Q30 S30 U30 W30 Y30 AA30 AC30 AE30 AG30 AI30 AK30 AM30 AO30 AQ30 AS30 AU30 AW30 AY30 BA30 BC30 BE30 BG30 BI30 BK30 BM30 BO30 BQ30 BS30 BU30 BW30 BY30 CA30 CC30 CE30 CG30 CI30 CK30 CM30 CO30 CQ30 CS30 CU30 CW30 CY30 DA30 G18 I18 K18 M18 O18 Q18 S18 U18 W18 Y18 AA18 AC18 AE18 AG18 AI18 AK18 AM18 AO18 AQ18 AS18 AU18 AW18 AY18 BA18 BC18 BE18 BG18 BI18 BK18 BM18 BO18 BQ18 BS18 BU18 BW18 BY18 CA18 CC18 CE18 CG18 CI18 CK18 CM18 CO18 CQ18 CS18 CU18 CW18 CY18 DA18">
      <formula1>$C$18:$C$25</formula1>
    </dataValidation>
    <dataValidation type="list" allowBlank="1" showInputMessage="1" showErrorMessage="1" sqref="M85:M94">
      <formula1>$A$18:$A$32</formula1>
    </dataValidation>
    <dataValidation type="list" allowBlank="1" showInputMessage="1" showErrorMessage="1" sqref="L85:L94">
      <formula1>$D$18:$D$22</formula1>
    </dataValidation>
    <dataValidation type="list" allowBlank="1" showInputMessage="1" showErrorMessage="1" sqref="P85:P94">
      <formula1>$B$23:$B$24</formula1>
    </dataValidation>
    <dataValidation type="list" allowBlank="1" showInputMessage="1" showErrorMessage="1" sqref="Q85:Q94">
      <formula1>$C$20:$C$24</formula1>
    </dataValidation>
    <dataValidation type="list" allowBlank="1" showInputMessage="1" showErrorMessage="1" promptTitle="クラス" prompt="クラス分けのある大会は必ず入力して下さい。&#10;クラス分けのない大会は入力しないで下さい。" sqref="F17 H17 J17 L17 N17 P17 R17 T17 V17 X17 Z17 AB17 AD17 AF17 AH17 AJ17 AL17 AN17 AP17 AR17 AT17 AV17 AX17 AZ17 BB17 BD17 BF17 BH17 BJ17 BL17 BN17 BP17 BR17 BT17 BV17 BX17 BZ17 CB17 CD17 CF17 CH17 CJ17 CL17 CN17 CP17 CR17 CT17 CV17 CX17 CZ17">
      <formula1>$A$18:$A$32</formula1>
    </dataValidation>
    <dataValidation operator="equal" allowBlank="1" showInputMessage="1" showErrorMessage="1" promptTitle="所属（学校名）" prompt="小・中学生は学校名を略称で入力して下さい。&#10;例）　加茂小学校→加茂小&#10;　　　境港第三中学校→境三中&#10;青年・成年・ﾏｽﾀｰｽﾞは入力しないで下さい！！&#10;" imeMode="hiragana" sqref="F15:DA15"/>
    <dataValidation allowBlank="1" showInputMessage="1" showErrorMessage="1" promptTitle="ﾌﾘｶﾞﾅ!!" prompt="半角ｶﾀｶﾅで入力して下さい!!&#10;注：苗字と名前の間だにスペースを&#10;１つ入れて下さい。" imeMode="halfKatakana" sqref="H11:DA11"/>
    <dataValidation allowBlank="1" showInputMessage="1" showErrorMessage="1" promptTitle="ﾌﾘｶﾞﾅ!!" prompt="半角ｶﾀｶﾅで入力して下さい!!&#10;注：苗字と名前の間にスペースを&#10;１つ入れて下さい。" imeMode="halfKatakana" sqref="F11:G11"/>
  </dataValidations>
  <printOptions/>
  <pageMargins left="0.4724409448818898" right="0.2755905511811024" top="0.3937007874015748" bottom="0.4724409448818898" header="0.2362204724409449" footer="0.31496062992125984"/>
  <pageSetup horizontalDpi="300" verticalDpi="300" orientation="landscape" paperSize="9" scale="75" r:id="rId1"/>
  <colBreaks count="4" manualBreakCount="4">
    <brk id="25" max="93" man="1"/>
    <brk id="45" max="93" man="1"/>
    <brk id="65" max="93" man="1"/>
    <brk id="85" max="9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鳥取県水泳連盟</dc:creator>
  <cp:keywords/>
  <dc:description/>
  <cp:lastModifiedBy>admin</cp:lastModifiedBy>
  <cp:lastPrinted>2009-07-28T14:19:52Z</cp:lastPrinted>
  <dcterms:created xsi:type="dcterms:W3CDTF">2003-08-28T02:42:01Z</dcterms:created>
  <dcterms:modified xsi:type="dcterms:W3CDTF">2016-03-15T05:40:02Z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